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updateLinks="always" defaultThemeVersion="124226"/>
  <mc:AlternateContent xmlns:mc="http://schemas.openxmlformats.org/markup-compatibility/2006">
    <mc:Choice Requires="x15">
      <x15ac:absPath xmlns:x15ac="http://schemas.microsoft.com/office/spreadsheetml/2010/11/ac" url="C:\Users\ndoud\Documents\SHE COMMERCIAL PROCOCESS\Switch Charger Battery\"/>
    </mc:Choice>
  </mc:AlternateContent>
  <xr:revisionPtr revIDLastSave="0" documentId="8_{4D682DEF-D61A-44D6-8CBA-DA884C7D7064}" xr6:coauthVersionLast="47" xr6:coauthVersionMax="47" xr10:uidLastSave="{00000000-0000-0000-0000-000000000000}"/>
  <bookViews>
    <workbookView xWindow="-120" yWindow="-120" windowWidth="20730" windowHeight="11160" activeTab="3" xr2:uid="{00000000-000D-0000-FFFF-FFFF00000000}"/>
  </bookViews>
  <sheets>
    <sheet name="Risk templateCG" sheetId="1" r:id="rId1"/>
    <sheet name="HV Plant" sheetId="9" r:id="rId2"/>
    <sheet name="Lines &amp; Servitudes" sheetId="10" r:id="rId3"/>
    <sheet name="Secondary Plant" sheetId="11" r:id="rId4"/>
    <sheet name="Security" sheetId="13" r:id="rId5"/>
    <sheet name="Office" sheetId="14" r:id="rId6"/>
    <sheet name="Contractor Baseline template" sheetId="8" r:id="rId7"/>
    <sheet name="Consequence rating" sheetId="2" r:id="rId8"/>
    <sheet name="Likelihood rating" sheetId="4" r:id="rId9"/>
    <sheet name="Risk control effectiveness" sheetId="6" r:id="rId10"/>
    <sheet name="Risk matrix" sheetId="5" r:id="rId11"/>
  </sheets>
  <externalReferences>
    <externalReference r:id="rId12"/>
  </externalReferences>
  <definedNames>
    <definedName name="_xlnm._FilterDatabase" localSheetId="6" hidden="1">'Contractor Baseline template'!$L$13:$L$22</definedName>
    <definedName name="_xlnm._FilterDatabase" localSheetId="0" hidden="1">'Risk templateCG'!$V$133:$V$145</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4" i="8" l="1"/>
  <c r="B14" i="8"/>
  <c r="C14" i="8"/>
  <c r="D14" i="8"/>
  <c r="E14" i="8"/>
  <c r="F14" i="8"/>
  <c r="G14" i="8"/>
  <c r="H14" i="8"/>
  <c r="I14" i="8"/>
  <c r="J14" i="8"/>
  <c r="K14" i="8"/>
  <c r="L14" i="8"/>
  <c r="B79" i="8"/>
  <c r="C79" i="8"/>
  <c r="D79" i="8"/>
  <c r="E79" i="8"/>
  <c r="F79" i="8"/>
  <c r="G79" i="8"/>
  <c r="H79" i="8"/>
  <c r="I79" i="8"/>
  <c r="J79" i="8"/>
  <c r="K79" i="8"/>
  <c r="L79" i="8"/>
  <c r="A15" i="8"/>
  <c r="B15" i="8"/>
  <c r="C15" i="8"/>
  <c r="D15" i="8"/>
  <c r="E15" i="8"/>
  <c r="F15" i="8"/>
  <c r="G15" i="8"/>
  <c r="H15" i="8"/>
  <c r="I15" i="8"/>
  <c r="J15" i="8"/>
  <c r="K15" i="8"/>
  <c r="L15" i="8"/>
  <c r="A16" i="8"/>
  <c r="B16" i="8"/>
  <c r="C16" i="8"/>
  <c r="D16" i="8"/>
  <c r="E16" i="8"/>
  <c r="F16" i="8"/>
  <c r="G16" i="8"/>
  <c r="H16" i="8"/>
  <c r="I16" i="8"/>
  <c r="J16" i="8"/>
  <c r="K16" i="8"/>
  <c r="L16" i="8"/>
  <c r="A17" i="8"/>
  <c r="B17" i="8"/>
  <c r="C17" i="8"/>
  <c r="D17" i="8"/>
  <c r="E17" i="8"/>
  <c r="F17" i="8"/>
  <c r="G17" i="8"/>
  <c r="H17" i="8"/>
  <c r="I17" i="8"/>
  <c r="J17" i="8"/>
  <c r="K17" i="8"/>
  <c r="L17" i="8"/>
  <c r="A18" i="8"/>
  <c r="B18" i="8"/>
  <c r="C18" i="8"/>
  <c r="D18" i="8"/>
  <c r="E18" i="8"/>
  <c r="F18" i="8"/>
  <c r="G18" i="8"/>
  <c r="H18" i="8"/>
  <c r="I18" i="8"/>
  <c r="J18" i="8"/>
  <c r="K18" i="8"/>
  <c r="L18" i="8"/>
  <c r="A19" i="8"/>
  <c r="B19" i="8"/>
  <c r="C19" i="8"/>
  <c r="D19" i="8"/>
  <c r="E19" i="8"/>
  <c r="F19" i="8"/>
  <c r="G19" i="8"/>
  <c r="H19" i="8"/>
  <c r="I19" i="8"/>
  <c r="J19" i="8"/>
  <c r="K19" i="8"/>
  <c r="L19" i="8"/>
  <c r="A20" i="8"/>
  <c r="B20" i="8"/>
  <c r="C20" i="8"/>
  <c r="D20" i="8"/>
  <c r="E20" i="8"/>
  <c r="F20" i="8"/>
  <c r="G20" i="8"/>
  <c r="H20" i="8"/>
  <c r="I20" i="8"/>
  <c r="J20" i="8"/>
  <c r="K20" i="8"/>
  <c r="L20" i="8"/>
  <c r="A21" i="8"/>
  <c r="B21" i="8"/>
  <c r="C21" i="8"/>
  <c r="D21" i="8"/>
  <c r="E21" i="8"/>
  <c r="F21" i="8"/>
  <c r="G21" i="8"/>
  <c r="H21" i="8"/>
  <c r="I21" i="8"/>
  <c r="J21" i="8"/>
  <c r="K21" i="8"/>
  <c r="L21" i="8"/>
  <c r="A22" i="8"/>
  <c r="B22" i="8"/>
  <c r="C22" i="8"/>
  <c r="D22" i="8"/>
  <c r="E22" i="8"/>
  <c r="F22" i="8"/>
  <c r="G22" i="8"/>
  <c r="H22" i="8"/>
  <c r="I22" i="8"/>
  <c r="J22" i="8"/>
  <c r="K22" i="8"/>
  <c r="L22" i="8"/>
  <c r="A23" i="8"/>
  <c r="B23" i="8"/>
  <c r="C23" i="8"/>
  <c r="D23" i="8"/>
  <c r="E23" i="8"/>
  <c r="F23" i="8"/>
  <c r="G23" i="8"/>
  <c r="H23" i="8"/>
  <c r="I23" i="8"/>
  <c r="J23" i="8"/>
  <c r="K23" i="8"/>
  <c r="L23" i="8"/>
  <c r="A24" i="8"/>
  <c r="B24" i="8"/>
  <c r="C24" i="8"/>
  <c r="D24" i="8"/>
  <c r="E24" i="8"/>
  <c r="F24" i="8"/>
  <c r="G24" i="8"/>
  <c r="H24" i="8"/>
  <c r="I24" i="8"/>
  <c r="J24" i="8"/>
  <c r="K24" i="8"/>
  <c r="L24" i="8"/>
  <c r="A25" i="8"/>
  <c r="B25" i="8"/>
  <c r="C25" i="8"/>
  <c r="D25" i="8"/>
  <c r="E25" i="8"/>
  <c r="F25" i="8"/>
  <c r="G25" i="8"/>
  <c r="H25" i="8"/>
  <c r="I25" i="8"/>
  <c r="J25" i="8"/>
  <c r="K25" i="8"/>
  <c r="L25" i="8"/>
  <c r="A26" i="8"/>
  <c r="B26" i="8"/>
  <c r="C26" i="8"/>
  <c r="D26" i="8"/>
  <c r="E26" i="8"/>
  <c r="F26" i="8"/>
  <c r="G26" i="8"/>
  <c r="H26" i="8"/>
  <c r="I26" i="8"/>
  <c r="J26" i="8"/>
  <c r="K26" i="8"/>
  <c r="L26" i="8"/>
  <c r="A27" i="8"/>
  <c r="B27" i="8"/>
  <c r="C27" i="8"/>
  <c r="D27" i="8"/>
  <c r="E27" i="8"/>
  <c r="F27" i="8"/>
  <c r="G27" i="8"/>
  <c r="H27" i="8"/>
  <c r="I27" i="8"/>
  <c r="J27" i="8"/>
  <c r="K27" i="8"/>
  <c r="L27" i="8"/>
  <c r="A28" i="8"/>
  <c r="B28" i="8"/>
  <c r="C28" i="8"/>
  <c r="D28" i="8"/>
  <c r="E28" i="8"/>
  <c r="F28" i="8"/>
  <c r="G28" i="8"/>
  <c r="H28" i="8"/>
  <c r="I28" i="8"/>
  <c r="J28" i="8"/>
  <c r="K28" i="8"/>
  <c r="L28" i="8"/>
  <c r="A29" i="8"/>
  <c r="B29" i="8"/>
  <c r="C29" i="8"/>
  <c r="D29" i="8"/>
  <c r="E29" i="8"/>
  <c r="F29" i="8"/>
  <c r="G29" i="8"/>
  <c r="H29" i="8"/>
  <c r="I29" i="8"/>
  <c r="J29" i="8"/>
  <c r="K29" i="8"/>
  <c r="L29" i="8"/>
  <c r="A30" i="8"/>
  <c r="B30" i="8"/>
  <c r="C30" i="8"/>
  <c r="D30" i="8"/>
  <c r="E30" i="8"/>
  <c r="F30" i="8"/>
  <c r="G30" i="8"/>
  <c r="H30" i="8"/>
  <c r="I30" i="8"/>
  <c r="J30" i="8"/>
  <c r="K30" i="8"/>
  <c r="L30" i="8"/>
  <c r="A31" i="8"/>
  <c r="B31" i="8"/>
  <c r="C31" i="8"/>
  <c r="D31" i="8"/>
  <c r="E31" i="8"/>
  <c r="F31" i="8"/>
  <c r="G31" i="8"/>
  <c r="H31" i="8"/>
  <c r="I31" i="8"/>
  <c r="J31" i="8"/>
  <c r="K31" i="8"/>
  <c r="L31" i="8"/>
  <c r="A32" i="8"/>
  <c r="B32" i="8"/>
  <c r="C32" i="8"/>
  <c r="D32" i="8"/>
  <c r="E32" i="8"/>
  <c r="F32" i="8"/>
  <c r="G32" i="8"/>
  <c r="H32" i="8"/>
  <c r="I32" i="8"/>
  <c r="J32" i="8"/>
  <c r="K32" i="8"/>
  <c r="L32" i="8"/>
  <c r="A33" i="8"/>
  <c r="B33" i="8"/>
  <c r="C33" i="8"/>
  <c r="D33" i="8"/>
  <c r="E33" i="8"/>
  <c r="F33" i="8"/>
  <c r="G33" i="8"/>
  <c r="H33" i="8"/>
  <c r="I33" i="8"/>
  <c r="J33" i="8"/>
  <c r="K33" i="8"/>
  <c r="L33" i="8"/>
  <c r="A34" i="8"/>
  <c r="B34" i="8"/>
  <c r="C34" i="8"/>
  <c r="D34" i="8"/>
  <c r="E34" i="8"/>
  <c r="F34" i="8"/>
  <c r="G34" i="8"/>
  <c r="H34" i="8"/>
  <c r="I34" i="8"/>
  <c r="J34" i="8"/>
  <c r="K34" i="8"/>
  <c r="L34" i="8"/>
  <c r="A35" i="8"/>
  <c r="B35" i="8"/>
  <c r="C35" i="8"/>
  <c r="D35" i="8"/>
  <c r="E35" i="8"/>
  <c r="F35" i="8"/>
  <c r="G35" i="8"/>
  <c r="H35" i="8"/>
  <c r="I35" i="8"/>
  <c r="J35" i="8"/>
  <c r="K35" i="8"/>
  <c r="L35" i="8"/>
  <c r="A36" i="8"/>
  <c r="B36" i="8"/>
  <c r="C36" i="8"/>
  <c r="D36" i="8"/>
  <c r="E36" i="8"/>
  <c r="F36" i="8"/>
  <c r="G36" i="8"/>
  <c r="H36" i="8"/>
  <c r="I36" i="8"/>
  <c r="J36" i="8"/>
  <c r="K36" i="8"/>
  <c r="L36" i="8"/>
  <c r="A37" i="8"/>
  <c r="B37" i="8"/>
  <c r="C37" i="8"/>
  <c r="D37" i="8"/>
  <c r="E37" i="8"/>
  <c r="F37" i="8"/>
  <c r="G37" i="8"/>
  <c r="H37" i="8"/>
  <c r="I37" i="8"/>
  <c r="J37" i="8"/>
  <c r="K37" i="8"/>
  <c r="L37" i="8"/>
  <c r="A38" i="8"/>
  <c r="B38" i="8"/>
  <c r="C38" i="8"/>
  <c r="D38" i="8"/>
  <c r="E38" i="8"/>
  <c r="F38" i="8"/>
  <c r="G38" i="8"/>
  <c r="H38" i="8"/>
  <c r="I38" i="8"/>
  <c r="J38" i="8"/>
  <c r="K38" i="8"/>
  <c r="L38" i="8"/>
  <c r="A39" i="8"/>
  <c r="B39" i="8"/>
  <c r="C39" i="8"/>
  <c r="D39" i="8"/>
  <c r="E39" i="8"/>
  <c r="F39" i="8"/>
  <c r="G39" i="8"/>
  <c r="H39" i="8"/>
  <c r="I39" i="8"/>
  <c r="J39" i="8"/>
  <c r="K39" i="8"/>
  <c r="L39" i="8"/>
  <c r="A40" i="8"/>
  <c r="B40" i="8"/>
  <c r="C40" i="8"/>
  <c r="D40" i="8"/>
  <c r="E40" i="8"/>
  <c r="F40" i="8"/>
  <c r="G40" i="8"/>
  <c r="H40" i="8"/>
  <c r="I40" i="8"/>
  <c r="J40" i="8"/>
  <c r="K40" i="8"/>
  <c r="L40" i="8"/>
  <c r="A41" i="8"/>
  <c r="B41" i="8"/>
  <c r="C41" i="8"/>
  <c r="D41" i="8"/>
  <c r="E41" i="8"/>
  <c r="F41" i="8"/>
  <c r="G41" i="8"/>
  <c r="H41" i="8"/>
  <c r="I41" i="8"/>
  <c r="J41" i="8"/>
  <c r="K41" i="8"/>
  <c r="L41" i="8"/>
  <c r="A42" i="8"/>
  <c r="B42" i="8"/>
  <c r="C42" i="8"/>
  <c r="D42" i="8"/>
  <c r="E42" i="8"/>
  <c r="F42" i="8"/>
  <c r="G42" i="8"/>
  <c r="H42" i="8"/>
  <c r="I42" i="8"/>
  <c r="J42" i="8"/>
  <c r="K42" i="8"/>
  <c r="L42" i="8"/>
  <c r="A43" i="8"/>
  <c r="B43" i="8"/>
  <c r="C43" i="8"/>
  <c r="D43" i="8"/>
  <c r="E43" i="8"/>
  <c r="F43" i="8"/>
  <c r="G43" i="8"/>
  <c r="H43" i="8"/>
  <c r="I43" i="8"/>
  <c r="J43" i="8"/>
  <c r="K43" i="8"/>
  <c r="L43" i="8"/>
  <c r="A44" i="8"/>
  <c r="B44" i="8"/>
  <c r="C44" i="8"/>
  <c r="D44" i="8"/>
  <c r="E44" i="8"/>
  <c r="F44" i="8"/>
  <c r="G44" i="8"/>
  <c r="H44" i="8"/>
  <c r="I44" i="8"/>
  <c r="J44" i="8"/>
  <c r="K44" i="8"/>
  <c r="L44" i="8"/>
  <c r="A45" i="8"/>
  <c r="B45" i="8"/>
  <c r="C45" i="8"/>
  <c r="D45" i="8"/>
  <c r="E45" i="8"/>
  <c r="F45" i="8"/>
  <c r="G45" i="8"/>
  <c r="H45" i="8"/>
  <c r="I45" i="8"/>
  <c r="J45" i="8"/>
  <c r="K45" i="8"/>
  <c r="L45" i="8"/>
  <c r="A46" i="8"/>
  <c r="B46" i="8"/>
  <c r="C46" i="8"/>
  <c r="D46" i="8"/>
  <c r="E46" i="8"/>
  <c r="F46" i="8"/>
  <c r="G46" i="8"/>
  <c r="H46" i="8"/>
  <c r="I46" i="8"/>
  <c r="J46" i="8"/>
  <c r="K46" i="8"/>
  <c r="L46" i="8"/>
  <c r="A47" i="8"/>
  <c r="B47" i="8"/>
  <c r="C47" i="8"/>
  <c r="D47" i="8"/>
  <c r="E47" i="8"/>
  <c r="F47" i="8"/>
  <c r="G47" i="8"/>
  <c r="H47" i="8"/>
  <c r="I47" i="8"/>
  <c r="J47" i="8"/>
  <c r="K47" i="8"/>
  <c r="L47" i="8"/>
  <c r="A48" i="8"/>
  <c r="B48" i="8"/>
  <c r="C48" i="8"/>
  <c r="D48" i="8"/>
  <c r="E48" i="8"/>
  <c r="F48" i="8"/>
  <c r="G48" i="8"/>
  <c r="H48" i="8"/>
  <c r="I48" i="8"/>
  <c r="J48" i="8"/>
  <c r="K48" i="8"/>
  <c r="L48" i="8"/>
  <c r="A49" i="8"/>
  <c r="B49" i="8"/>
  <c r="C49" i="8"/>
  <c r="D49" i="8"/>
  <c r="E49" i="8"/>
  <c r="F49" i="8"/>
  <c r="G49" i="8"/>
  <c r="H49" i="8"/>
  <c r="I49" i="8"/>
  <c r="J49" i="8"/>
  <c r="K49" i="8"/>
  <c r="L49" i="8"/>
  <c r="A50" i="8"/>
  <c r="B50" i="8"/>
  <c r="C50" i="8"/>
  <c r="D50" i="8"/>
  <c r="E50" i="8"/>
  <c r="F50" i="8"/>
  <c r="G50" i="8"/>
  <c r="H50" i="8"/>
  <c r="I50" i="8"/>
  <c r="J50" i="8"/>
  <c r="K50" i="8"/>
  <c r="L50" i="8"/>
  <c r="A51" i="8"/>
  <c r="B51" i="8"/>
  <c r="C51" i="8"/>
  <c r="D51" i="8"/>
  <c r="E51" i="8"/>
  <c r="F51" i="8"/>
  <c r="G51" i="8"/>
  <c r="H51" i="8"/>
  <c r="I51" i="8"/>
  <c r="J51" i="8"/>
  <c r="K51" i="8"/>
  <c r="L51" i="8"/>
  <c r="A52" i="8"/>
  <c r="B52" i="8"/>
  <c r="C52" i="8"/>
  <c r="D52" i="8"/>
  <c r="E52" i="8"/>
  <c r="F52" i="8"/>
  <c r="G52" i="8"/>
  <c r="H52" i="8"/>
  <c r="I52" i="8"/>
  <c r="J52" i="8"/>
  <c r="K52" i="8"/>
  <c r="L52" i="8"/>
  <c r="A53" i="8"/>
  <c r="B53" i="8"/>
  <c r="C53" i="8"/>
  <c r="D53" i="8"/>
  <c r="E53" i="8"/>
  <c r="F53" i="8"/>
  <c r="G53" i="8"/>
  <c r="H53" i="8"/>
  <c r="I53" i="8"/>
  <c r="J53" i="8"/>
  <c r="K53" i="8"/>
  <c r="L53" i="8"/>
  <c r="A54" i="8"/>
  <c r="B54" i="8"/>
  <c r="C54" i="8"/>
  <c r="D54" i="8"/>
  <c r="E54" i="8"/>
  <c r="F54" i="8"/>
  <c r="G54" i="8"/>
  <c r="H54" i="8"/>
  <c r="I54" i="8"/>
  <c r="J54" i="8"/>
  <c r="K54" i="8"/>
  <c r="L54" i="8"/>
  <c r="A55" i="8"/>
  <c r="B55" i="8"/>
  <c r="C55" i="8"/>
  <c r="D55" i="8"/>
  <c r="E55" i="8"/>
  <c r="F55" i="8"/>
  <c r="G55" i="8"/>
  <c r="H55" i="8"/>
  <c r="I55" i="8"/>
  <c r="J55" i="8"/>
  <c r="K55" i="8"/>
  <c r="L55" i="8"/>
  <c r="A56" i="8"/>
  <c r="B56" i="8"/>
  <c r="C56" i="8"/>
  <c r="D56" i="8"/>
  <c r="E56" i="8"/>
  <c r="F56" i="8"/>
  <c r="G56" i="8"/>
  <c r="H56" i="8"/>
  <c r="I56" i="8"/>
  <c r="J56" i="8"/>
  <c r="K56" i="8"/>
  <c r="L56" i="8"/>
  <c r="A57" i="8"/>
  <c r="B57" i="8"/>
  <c r="C57" i="8"/>
  <c r="D57" i="8"/>
  <c r="E57" i="8"/>
  <c r="F57" i="8"/>
  <c r="G57" i="8"/>
  <c r="H57" i="8"/>
  <c r="I57" i="8"/>
  <c r="J57" i="8"/>
  <c r="K57" i="8"/>
  <c r="L57" i="8"/>
  <c r="A58" i="8"/>
  <c r="B58" i="8"/>
  <c r="C58" i="8"/>
  <c r="D58" i="8"/>
  <c r="E58" i="8"/>
  <c r="F58" i="8"/>
  <c r="G58" i="8"/>
  <c r="H58" i="8"/>
  <c r="I58" i="8"/>
  <c r="J58" i="8"/>
  <c r="K58" i="8"/>
  <c r="L58" i="8"/>
  <c r="A59" i="8"/>
  <c r="B59" i="8"/>
  <c r="C59" i="8"/>
  <c r="D59" i="8"/>
  <c r="E59" i="8"/>
  <c r="F59" i="8"/>
  <c r="G59" i="8"/>
  <c r="H59" i="8"/>
  <c r="I59" i="8"/>
  <c r="J59" i="8"/>
  <c r="K59" i="8"/>
  <c r="L59" i="8"/>
  <c r="A60" i="8"/>
  <c r="B60" i="8"/>
  <c r="C60" i="8"/>
  <c r="D60" i="8"/>
  <c r="E60" i="8"/>
  <c r="F60" i="8"/>
  <c r="G60" i="8"/>
  <c r="H60" i="8"/>
  <c r="I60" i="8"/>
  <c r="J60" i="8"/>
  <c r="K60" i="8"/>
  <c r="L60" i="8"/>
  <c r="A61" i="8"/>
  <c r="B61" i="8"/>
  <c r="C61" i="8"/>
  <c r="D61" i="8"/>
  <c r="E61" i="8"/>
  <c r="F61" i="8"/>
  <c r="G61" i="8"/>
  <c r="H61" i="8"/>
  <c r="I61" i="8"/>
  <c r="J61" i="8"/>
  <c r="K61" i="8"/>
  <c r="L61" i="8"/>
  <c r="A62" i="8"/>
  <c r="B62" i="8"/>
  <c r="C62" i="8"/>
  <c r="D62" i="8"/>
  <c r="E62" i="8"/>
  <c r="F62" i="8"/>
  <c r="G62" i="8"/>
  <c r="H62" i="8"/>
  <c r="I62" i="8"/>
  <c r="J62" i="8"/>
  <c r="K62" i="8"/>
  <c r="L62" i="8"/>
  <c r="A63" i="8"/>
  <c r="B63" i="8"/>
  <c r="C63" i="8"/>
  <c r="D63" i="8"/>
  <c r="E63" i="8"/>
  <c r="F63" i="8"/>
  <c r="G63" i="8"/>
  <c r="H63" i="8"/>
  <c r="I63" i="8"/>
  <c r="J63" i="8"/>
  <c r="K63" i="8"/>
  <c r="L63" i="8"/>
  <c r="A64" i="8"/>
  <c r="B64" i="8"/>
  <c r="C64" i="8"/>
  <c r="D64" i="8"/>
  <c r="E64" i="8"/>
  <c r="F64" i="8"/>
  <c r="G64" i="8"/>
  <c r="H64" i="8"/>
  <c r="I64" i="8"/>
  <c r="J64" i="8"/>
  <c r="K64" i="8"/>
  <c r="L64" i="8"/>
  <c r="A65" i="8"/>
  <c r="B65" i="8"/>
  <c r="C65" i="8"/>
  <c r="D65" i="8"/>
  <c r="E65" i="8"/>
  <c r="F65" i="8"/>
  <c r="G65" i="8"/>
  <c r="H65" i="8"/>
  <c r="I65" i="8"/>
  <c r="J65" i="8"/>
  <c r="K65" i="8"/>
  <c r="L65" i="8"/>
  <c r="A66" i="8"/>
  <c r="B66" i="8"/>
  <c r="C66" i="8"/>
  <c r="D66" i="8"/>
  <c r="E66" i="8"/>
  <c r="F66" i="8"/>
  <c r="G66" i="8"/>
  <c r="H66" i="8"/>
  <c r="I66" i="8"/>
  <c r="J66" i="8"/>
  <c r="K66" i="8"/>
  <c r="L66" i="8"/>
  <c r="A67" i="8"/>
  <c r="B67" i="8"/>
  <c r="C67" i="8"/>
  <c r="D67" i="8"/>
  <c r="E67" i="8"/>
  <c r="F67" i="8"/>
  <c r="G67" i="8"/>
  <c r="H67" i="8"/>
  <c r="I67" i="8"/>
  <c r="J67" i="8"/>
  <c r="K67" i="8"/>
  <c r="L67" i="8"/>
  <c r="A68" i="8"/>
  <c r="B68" i="8"/>
  <c r="C68" i="8"/>
  <c r="D68" i="8"/>
  <c r="E68" i="8"/>
  <c r="F68" i="8"/>
  <c r="G68" i="8"/>
  <c r="H68" i="8"/>
  <c r="I68" i="8"/>
  <c r="J68" i="8"/>
  <c r="K68" i="8"/>
  <c r="L68" i="8"/>
  <c r="A69" i="8"/>
  <c r="B69" i="8"/>
  <c r="C69" i="8"/>
  <c r="D69" i="8"/>
  <c r="E69" i="8"/>
  <c r="F69" i="8"/>
  <c r="G69" i="8"/>
  <c r="H69" i="8"/>
  <c r="I69" i="8"/>
  <c r="J69" i="8"/>
  <c r="K69" i="8"/>
  <c r="L69" i="8"/>
  <c r="A70" i="8"/>
  <c r="B70" i="8"/>
  <c r="C70" i="8"/>
  <c r="D70" i="8"/>
  <c r="E70" i="8"/>
  <c r="F70" i="8"/>
  <c r="G70" i="8"/>
  <c r="H70" i="8"/>
  <c r="I70" i="8"/>
  <c r="J70" i="8"/>
  <c r="K70" i="8"/>
  <c r="L70" i="8"/>
  <c r="A71" i="8"/>
  <c r="B71" i="8"/>
  <c r="C71" i="8"/>
  <c r="D71" i="8"/>
  <c r="E71" i="8"/>
  <c r="F71" i="8"/>
  <c r="G71" i="8"/>
  <c r="H71" i="8"/>
  <c r="I71" i="8"/>
  <c r="J71" i="8"/>
  <c r="K71" i="8"/>
  <c r="L71" i="8"/>
  <c r="A72" i="8"/>
  <c r="B72" i="8"/>
  <c r="C72" i="8"/>
  <c r="D72" i="8"/>
  <c r="E72" i="8"/>
  <c r="F72" i="8"/>
  <c r="G72" i="8"/>
  <c r="H72" i="8"/>
  <c r="I72" i="8"/>
  <c r="J72" i="8"/>
  <c r="K72" i="8"/>
  <c r="L72" i="8"/>
  <c r="A73" i="8"/>
  <c r="B73" i="8"/>
  <c r="C73" i="8"/>
  <c r="D73" i="8"/>
  <c r="E73" i="8"/>
  <c r="F73" i="8"/>
  <c r="G73" i="8"/>
  <c r="H73" i="8"/>
  <c r="I73" i="8"/>
  <c r="J73" i="8"/>
  <c r="K73" i="8"/>
  <c r="L73" i="8"/>
  <c r="A74" i="8"/>
  <c r="B74" i="8"/>
  <c r="C74" i="8"/>
  <c r="D74" i="8"/>
  <c r="E74" i="8"/>
  <c r="F74" i="8"/>
  <c r="G74" i="8"/>
  <c r="H74" i="8"/>
  <c r="I74" i="8"/>
  <c r="J74" i="8"/>
  <c r="K74" i="8"/>
  <c r="L74" i="8"/>
  <c r="A75" i="8"/>
  <c r="B75" i="8"/>
  <c r="C75" i="8"/>
  <c r="D75" i="8"/>
  <c r="E75" i="8"/>
  <c r="F75" i="8"/>
  <c r="G75" i="8"/>
  <c r="H75" i="8"/>
  <c r="I75" i="8"/>
  <c r="J75" i="8"/>
  <c r="K75" i="8"/>
  <c r="L75" i="8"/>
  <c r="A76" i="8"/>
  <c r="B76" i="8"/>
  <c r="C76" i="8"/>
  <c r="D76" i="8"/>
  <c r="E76" i="8"/>
  <c r="F76" i="8"/>
  <c r="G76" i="8"/>
  <c r="H76" i="8"/>
  <c r="I76" i="8"/>
  <c r="J76" i="8"/>
  <c r="K76" i="8"/>
  <c r="L76" i="8"/>
  <c r="A77" i="8"/>
  <c r="B77" i="8"/>
  <c r="C77" i="8"/>
  <c r="D77" i="8"/>
  <c r="E77" i="8"/>
  <c r="F77" i="8"/>
  <c r="G77" i="8"/>
  <c r="H77" i="8"/>
  <c r="I77" i="8"/>
  <c r="J77" i="8"/>
  <c r="K77" i="8"/>
  <c r="L77" i="8"/>
  <c r="A78" i="8"/>
  <c r="B78" i="8"/>
  <c r="C78" i="8"/>
  <c r="D78" i="8"/>
  <c r="E78" i="8"/>
  <c r="F78" i="8"/>
  <c r="G78" i="8"/>
  <c r="H78" i="8"/>
  <c r="I78" i="8"/>
  <c r="J78" i="8"/>
  <c r="K78" i="8"/>
  <c r="L78" i="8"/>
  <c r="A80" i="8"/>
  <c r="B80" i="8"/>
  <c r="C80" i="8"/>
  <c r="D80" i="8"/>
  <c r="E80" i="8"/>
  <c r="F80" i="8"/>
  <c r="G80" i="8"/>
  <c r="H80" i="8"/>
  <c r="I80" i="8"/>
  <c r="J80" i="8"/>
  <c r="K80" i="8"/>
  <c r="L80" i="8"/>
  <c r="A81" i="8"/>
  <c r="B81" i="8"/>
  <c r="C81" i="8"/>
  <c r="D81" i="8"/>
  <c r="E81" i="8"/>
  <c r="F81" i="8"/>
  <c r="G81" i="8"/>
  <c r="H81" i="8"/>
  <c r="I81" i="8"/>
  <c r="J81" i="8"/>
  <c r="K81" i="8"/>
  <c r="L81" i="8"/>
  <c r="A82" i="8"/>
  <c r="B82" i="8"/>
  <c r="C82" i="8"/>
  <c r="D82" i="8"/>
  <c r="E82" i="8"/>
  <c r="F82" i="8"/>
  <c r="G82" i="8"/>
  <c r="H82" i="8"/>
  <c r="I82" i="8"/>
  <c r="J82" i="8"/>
  <c r="K82" i="8"/>
  <c r="L82" i="8"/>
  <c r="A83" i="8"/>
  <c r="B83" i="8"/>
  <c r="C83" i="8"/>
  <c r="D83" i="8"/>
  <c r="E83" i="8"/>
  <c r="F83" i="8"/>
  <c r="G83" i="8"/>
  <c r="H83" i="8"/>
  <c r="I83" i="8"/>
  <c r="J83" i="8"/>
  <c r="K83" i="8"/>
  <c r="L83" i="8"/>
  <c r="A84" i="8"/>
  <c r="B84" i="8"/>
  <c r="C84" i="8"/>
  <c r="D84" i="8"/>
  <c r="E84" i="8"/>
  <c r="F84" i="8"/>
  <c r="G84" i="8"/>
  <c r="H84" i="8"/>
  <c r="I84" i="8"/>
  <c r="J84" i="8"/>
  <c r="K84" i="8"/>
  <c r="L84" i="8"/>
  <c r="A85" i="8"/>
  <c r="B85" i="8"/>
  <c r="C85" i="8"/>
  <c r="D85" i="8"/>
  <c r="E85" i="8"/>
  <c r="F85" i="8"/>
  <c r="G85" i="8"/>
  <c r="H85" i="8"/>
  <c r="I85" i="8"/>
  <c r="J85" i="8"/>
  <c r="K85" i="8"/>
  <c r="L85" i="8"/>
  <c r="A86" i="8"/>
  <c r="B86" i="8"/>
  <c r="C86" i="8"/>
  <c r="D86" i="8"/>
  <c r="E86" i="8"/>
  <c r="F86" i="8"/>
  <c r="G86" i="8"/>
  <c r="H86" i="8"/>
  <c r="I86" i="8"/>
  <c r="J86" i="8"/>
  <c r="K86" i="8"/>
  <c r="L86" i="8"/>
  <c r="A87" i="8"/>
  <c r="B87" i="8"/>
  <c r="C87" i="8"/>
  <c r="D87" i="8"/>
  <c r="E87" i="8"/>
  <c r="F87" i="8"/>
  <c r="G87" i="8"/>
  <c r="H87" i="8"/>
  <c r="I87" i="8"/>
  <c r="J87" i="8"/>
  <c r="K87" i="8"/>
  <c r="L87" i="8"/>
  <c r="A88" i="8"/>
  <c r="B88" i="8"/>
  <c r="C88" i="8"/>
  <c r="D88" i="8"/>
  <c r="E88" i="8"/>
  <c r="F88" i="8"/>
  <c r="G88" i="8"/>
  <c r="H88" i="8"/>
  <c r="I88" i="8"/>
  <c r="J88" i="8"/>
  <c r="K88" i="8"/>
  <c r="L88" i="8"/>
  <c r="A89" i="8"/>
  <c r="B89" i="8"/>
  <c r="C89" i="8"/>
  <c r="D89" i="8"/>
  <c r="E89" i="8"/>
  <c r="F89" i="8"/>
  <c r="G89" i="8"/>
  <c r="H89" i="8"/>
  <c r="I89" i="8"/>
  <c r="J89" i="8"/>
  <c r="K89" i="8"/>
  <c r="L89" i="8"/>
  <c r="A90" i="8"/>
  <c r="B90" i="8"/>
  <c r="C90" i="8"/>
  <c r="D90" i="8"/>
  <c r="E90" i="8"/>
  <c r="F90" i="8"/>
  <c r="G90" i="8"/>
  <c r="H90" i="8"/>
  <c r="I90" i="8"/>
  <c r="J90" i="8"/>
  <c r="K90" i="8"/>
  <c r="L90" i="8"/>
  <c r="A91" i="8"/>
  <c r="B91" i="8"/>
  <c r="C91" i="8"/>
  <c r="D91" i="8"/>
  <c r="E91" i="8"/>
  <c r="F91" i="8"/>
  <c r="G91" i="8"/>
  <c r="H91" i="8"/>
  <c r="I91" i="8"/>
  <c r="J91" i="8"/>
  <c r="K91" i="8"/>
  <c r="L91" i="8"/>
  <c r="A92" i="8"/>
  <c r="B92" i="8"/>
  <c r="C92" i="8"/>
  <c r="D92" i="8"/>
  <c r="E92" i="8"/>
  <c r="F92" i="8"/>
  <c r="G92" i="8"/>
  <c r="H92" i="8"/>
  <c r="I92" i="8"/>
  <c r="J92" i="8"/>
  <c r="K92" i="8"/>
  <c r="L92" i="8"/>
  <c r="A93" i="8"/>
  <c r="B93" i="8"/>
  <c r="C93" i="8"/>
  <c r="D93" i="8"/>
  <c r="E93" i="8"/>
  <c r="F93" i="8"/>
  <c r="G93" i="8"/>
  <c r="H93" i="8"/>
  <c r="I93" i="8"/>
  <c r="J93" i="8"/>
  <c r="K93" i="8"/>
  <c r="L93" i="8"/>
  <c r="A94" i="8"/>
  <c r="B94" i="8"/>
  <c r="C94" i="8"/>
  <c r="D94" i="8"/>
  <c r="E94" i="8"/>
  <c r="F94" i="8"/>
  <c r="G94" i="8"/>
  <c r="H94" i="8"/>
  <c r="I94" i="8"/>
  <c r="J94" i="8"/>
  <c r="K94" i="8"/>
  <c r="L94" i="8"/>
  <c r="A95" i="8"/>
  <c r="B95" i="8"/>
  <c r="C95" i="8"/>
  <c r="D95" i="8"/>
  <c r="E95" i="8"/>
  <c r="F95" i="8"/>
  <c r="G95" i="8"/>
  <c r="H95" i="8"/>
  <c r="I95" i="8"/>
  <c r="J95" i="8"/>
  <c r="K95" i="8"/>
  <c r="L95" i="8"/>
  <c r="A96" i="8"/>
  <c r="B96" i="8"/>
  <c r="C96" i="8"/>
  <c r="D96" i="8"/>
  <c r="E96" i="8"/>
  <c r="F96" i="8"/>
  <c r="G96" i="8"/>
  <c r="H96" i="8"/>
  <c r="I96" i="8"/>
  <c r="J96" i="8"/>
  <c r="K96" i="8"/>
  <c r="L96" i="8"/>
  <c r="A97" i="8"/>
  <c r="B97" i="8"/>
  <c r="C97" i="8"/>
  <c r="D97" i="8"/>
  <c r="E97" i="8"/>
  <c r="F97" i="8"/>
  <c r="G97" i="8"/>
  <c r="H97" i="8"/>
  <c r="I97" i="8"/>
  <c r="J97" i="8"/>
  <c r="K97" i="8"/>
  <c r="L97" i="8"/>
  <c r="A98" i="8"/>
  <c r="B98" i="8"/>
  <c r="C98" i="8"/>
  <c r="D98" i="8"/>
  <c r="E98" i="8"/>
  <c r="F98" i="8"/>
  <c r="G98" i="8"/>
  <c r="H98" i="8"/>
  <c r="I98" i="8"/>
  <c r="J98" i="8"/>
  <c r="K98" i="8"/>
  <c r="L98" i="8"/>
  <c r="A99" i="8"/>
  <c r="B99" i="8"/>
  <c r="C99" i="8"/>
  <c r="D99" i="8"/>
  <c r="E99" i="8"/>
  <c r="F99" i="8"/>
  <c r="G99" i="8"/>
  <c r="H99" i="8"/>
  <c r="I99" i="8"/>
  <c r="J99" i="8"/>
  <c r="K99" i="8"/>
  <c r="L99" i="8"/>
  <c r="A100" i="8"/>
  <c r="B100" i="8"/>
  <c r="C100" i="8"/>
  <c r="D100" i="8"/>
  <c r="E100" i="8"/>
  <c r="F100" i="8"/>
  <c r="G100" i="8"/>
  <c r="H100" i="8"/>
  <c r="I100" i="8"/>
  <c r="J100" i="8"/>
  <c r="K100" i="8"/>
  <c r="L100" i="8"/>
  <c r="A101" i="8"/>
  <c r="B101" i="8"/>
  <c r="C101" i="8"/>
  <c r="D101" i="8"/>
  <c r="E101" i="8"/>
  <c r="F101" i="8"/>
  <c r="G101" i="8"/>
  <c r="H101" i="8"/>
  <c r="I101" i="8"/>
  <c r="J101" i="8"/>
  <c r="K101" i="8"/>
  <c r="L101" i="8"/>
  <c r="A102" i="8"/>
  <c r="B102" i="8"/>
  <c r="C102" i="8"/>
  <c r="D102" i="8"/>
  <c r="E102" i="8"/>
  <c r="F102" i="8"/>
  <c r="G102" i="8"/>
  <c r="H102" i="8"/>
  <c r="I102" i="8"/>
  <c r="J102" i="8"/>
  <c r="K102" i="8"/>
  <c r="L102" i="8"/>
  <c r="A103" i="8"/>
  <c r="B103" i="8"/>
  <c r="C103" i="8"/>
  <c r="D103" i="8"/>
  <c r="E103" i="8"/>
  <c r="F103" i="8"/>
  <c r="G103" i="8"/>
  <c r="H103" i="8"/>
  <c r="I103" i="8"/>
  <c r="J103" i="8"/>
  <c r="K103" i="8"/>
  <c r="L103" i="8"/>
  <c r="A104" i="8"/>
  <c r="B104" i="8"/>
  <c r="C104" i="8"/>
  <c r="D104" i="8"/>
  <c r="E104" i="8"/>
  <c r="F104" i="8"/>
  <c r="G104" i="8"/>
  <c r="H104" i="8"/>
  <c r="I104" i="8"/>
  <c r="J104" i="8"/>
  <c r="K104" i="8"/>
  <c r="L104" i="8"/>
  <c r="A105" i="8"/>
  <c r="B105" i="8"/>
  <c r="C105" i="8"/>
  <c r="D105" i="8"/>
  <c r="E105" i="8"/>
  <c r="F105" i="8"/>
  <c r="G105" i="8"/>
  <c r="H105" i="8"/>
  <c r="I105" i="8"/>
  <c r="J105" i="8"/>
  <c r="K105" i="8"/>
  <c r="L105" i="8"/>
  <c r="A106" i="8"/>
  <c r="B106" i="8"/>
  <c r="C106" i="8"/>
  <c r="D106" i="8"/>
  <c r="E106" i="8"/>
  <c r="F106" i="8"/>
  <c r="G106" i="8"/>
  <c r="H106" i="8"/>
  <c r="I106" i="8"/>
  <c r="J106" i="8"/>
  <c r="K106" i="8"/>
  <c r="L106" i="8"/>
  <c r="A107" i="8"/>
  <c r="B107" i="8"/>
  <c r="C107" i="8"/>
  <c r="D107" i="8"/>
  <c r="E107" i="8"/>
  <c r="F107" i="8"/>
  <c r="G107" i="8"/>
  <c r="H107" i="8"/>
  <c r="I107" i="8"/>
  <c r="J107" i="8"/>
  <c r="K107" i="8"/>
  <c r="L107" i="8"/>
  <c r="A108" i="8"/>
  <c r="B108" i="8"/>
  <c r="C108" i="8"/>
  <c r="D108" i="8"/>
  <c r="E108" i="8"/>
  <c r="F108" i="8"/>
  <c r="G108" i="8"/>
  <c r="H108" i="8"/>
  <c r="I108" i="8"/>
  <c r="J108" i="8"/>
  <c r="K108" i="8"/>
  <c r="L108" i="8"/>
  <c r="A109" i="8"/>
  <c r="B109" i="8"/>
  <c r="C109" i="8"/>
  <c r="D109" i="8"/>
  <c r="E109" i="8"/>
  <c r="F109" i="8"/>
  <c r="G109" i="8"/>
  <c r="H109" i="8"/>
  <c r="I109" i="8"/>
  <c r="J109" i="8"/>
  <c r="K109" i="8"/>
  <c r="L109" i="8"/>
  <c r="A110" i="8"/>
  <c r="B110" i="8"/>
  <c r="C110" i="8"/>
  <c r="D110" i="8"/>
  <c r="E110" i="8"/>
  <c r="F110" i="8"/>
  <c r="G110" i="8"/>
  <c r="H110" i="8"/>
  <c r="I110" i="8"/>
  <c r="J110" i="8"/>
  <c r="K110" i="8"/>
  <c r="L110" i="8"/>
  <c r="A111" i="8"/>
  <c r="B111" i="8"/>
  <c r="C111" i="8"/>
  <c r="D111" i="8"/>
  <c r="E111" i="8"/>
  <c r="F111" i="8"/>
  <c r="G111" i="8"/>
  <c r="H111" i="8"/>
  <c r="I111" i="8"/>
  <c r="J111" i="8"/>
  <c r="K111" i="8"/>
  <c r="L111" i="8"/>
  <c r="A112" i="8"/>
  <c r="B112" i="8"/>
  <c r="C112" i="8"/>
  <c r="D112" i="8"/>
  <c r="E112" i="8"/>
  <c r="F112" i="8"/>
  <c r="G112" i="8"/>
  <c r="H112" i="8"/>
  <c r="I112" i="8"/>
  <c r="J112" i="8"/>
  <c r="K112" i="8"/>
  <c r="L112" i="8"/>
  <c r="A113" i="8"/>
  <c r="B113" i="8"/>
  <c r="C113" i="8"/>
  <c r="D113" i="8"/>
  <c r="E113" i="8"/>
  <c r="F113" i="8"/>
  <c r="G113" i="8"/>
  <c r="H113" i="8"/>
  <c r="I113" i="8"/>
  <c r="J113" i="8"/>
  <c r="K113" i="8"/>
  <c r="L113" i="8"/>
  <c r="A114" i="8"/>
  <c r="B114" i="8"/>
  <c r="C114" i="8"/>
  <c r="D114" i="8"/>
  <c r="E114" i="8"/>
  <c r="F114" i="8"/>
  <c r="G114" i="8"/>
  <c r="H114" i="8"/>
  <c r="I114" i="8"/>
  <c r="J114" i="8"/>
  <c r="K114" i="8"/>
  <c r="L114" i="8"/>
  <c r="A115" i="8"/>
  <c r="B115" i="8"/>
  <c r="C115" i="8"/>
  <c r="D115" i="8"/>
  <c r="E115" i="8"/>
  <c r="F115" i="8"/>
  <c r="G115" i="8"/>
  <c r="H115" i="8"/>
  <c r="I115" i="8"/>
  <c r="J115" i="8"/>
  <c r="K115" i="8"/>
  <c r="L115" i="8"/>
  <c r="A116" i="8"/>
  <c r="B116" i="8"/>
  <c r="C116" i="8"/>
  <c r="D116" i="8"/>
  <c r="E116" i="8"/>
  <c r="F116" i="8"/>
  <c r="G116" i="8"/>
  <c r="H116" i="8"/>
  <c r="I116" i="8"/>
  <c r="J116" i="8"/>
  <c r="K116" i="8"/>
  <c r="L116" i="8"/>
  <c r="A117" i="8"/>
  <c r="B117" i="8"/>
  <c r="C117" i="8"/>
  <c r="D117" i="8"/>
  <c r="E117" i="8"/>
  <c r="F117" i="8"/>
  <c r="G117" i="8"/>
  <c r="H117" i="8"/>
  <c r="I117" i="8"/>
  <c r="J117" i="8"/>
  <c r="K117" i="8"/>
  <c r="L117" i="8"/>
  <c r="A118" i="8"/>
  <c r="B118" i="8"/>
  <c r="C118" i="8"/>
  <c r="D118" i="8"/>
  <c r="E118" i="8"/>
  <c r="F118" i="8"/>
  <c r="G118" i="8"/>
  <c r="H118" i="8"/>
  <c r="I118" i="8"/>
  <c r="J118" i="8"/>
  <c r="K118" i="8"/>
  <c r="L118" i="8"/>
  <c r="A119" i="8"/>
  <c r="B119" i="8"/>
  <c r="C119" i="8"/>
  <c r="D119" i="8"/>
  <c r="E119" i="8"/>
  <c r="F119" i="8"/>
  <c r="G119" i="8"/>
  <c r="H119" i="8"/>
  <c r="I119" i="8"/>
  <c r="J119" i="8"/>
  <c r="K119" i="8"/>
  <c r="L119" i="8"/>
  <c r="A120" i="8"/>
  <c r="B120" i="8"/>
  <c r="C120" i="8"/>
  <c r="D120" i="8"/>
  <c r="E120" i="8"/>
  <c r="F120" i="8"/>
  <c r="G120" i="8"/>
  <c r="H120" i="8"/>
  <c r="I120" i="8"/>
  <c r="J120" i="8"/>
  <c r="K120" i="8"/>
  <c r="L120" i="8"/>
  <c r="A121" i="8"/>
  <c r="B121" i="8"/>
  <c r="C121" i="8"/>
  <c r="D121" i="8"/>
  <c r="E121" i="8"/>
  <c r="F121" i="8"/>
  <c r="G121" i="8"/>
  <c r="H121" i="8"/>
  <c r="I121" i="8"/>
  <c r="J121" i="8"/>
  <c r="K121" i="8"/>
  <c r="L121" i="8"/>
  <c r="A122" i="8"/>
  <c r="B122" i="8"/>
  <c r="C122" i="8"/>
  <c r="D122" i="8"/>
  <c r="E122" i="8"/>
  <c r="F122" i="8"/>
  <c r="G122" i="8"/>
  <c r="H122" i="8"/>
  <c r="I122" i="8"/>
  <c r="J122" i="8"/>
  <c r="K122" i="8"/>
  <c r="L122" i="8"/>
  <c r="A123" i="8"/>
  <c r="B123" i="8"/>
  <c r="C123" i="8"/>
  <c r="D123" i="8"/>
  <c r="E123" i="8"/>
  <c r="F123" i="8"/>
  <c r="G123" i="8"/>
  <c r="H123" i="8"/>
  <c r="I123" i="8"/>
  <c r="J123" i="8"/>
  <c r="K123" i="8"/>
  <c r="L123" i="8"/>
  <c r="A124" i="8"/>
  <c r="B124" i="8"/>
  <c r="C124" i="8"/>
  <c r="D124" i="8"/>
  <c r="E124" i="8"/>
  <c r="F124" i="8"/>
  <c r="G124" i="8"/>
  <c r="H124" i="8"/>
  <c r="I124" i="8"/>
  <c r="J124" i="8"/>
  <c r="K124" i="8"/>
  <c r="L124" i="8"/>
  <c r="A125" i="8"/>
  <c r="B125" i="8"/>
  <c r="C125" i="8"/>
  <c r="D125" i="8"/>
  <c r="E125" i="8"/>
  <c r="F125" i="8"/>
  <c r="G125" i="8"/>
  <c r="H125" i="8"/>
  <c r="I125" i="8"/>
  <c r="J125" i="8"/>
  <c r="K125" i="8"/>
  <c r="L125" i="8"/>
  <c r="A126" i="8"/>
  <c r="B126" i="8"/>
  <c r="C126" i="8"/>
  <c r="D126" i="8"/>
  <c r="E126" i="8"/>
  <c r="F126" i="8"/>
  <c r="G126" i="8"/>
  <c r="H126" i="8"/>
  <c r="I126" i="8"/>
  <c r="J126" i="8"/>
  <c r="K126" i="8"/>
  <c r="L126" i="8"/>
  <c r="A127" i="8"/>
  <c r="B127" i="8"/>
  <c r="C127" i="8"/>
  <c r="D127" i="8"/>
  <c r="E127" i="8"/>
  <c r="F127" i="8"/>
  <c r="G127" i="8"/>
  <c r="H127" i="8"/>
  <c r="I127" i="8"/>
  <c r="J127" i="8"/>
  <c r="K127" i="8"/>
  <c r="L127" i="8"/>
  <c r="A128" i="8"/>
  <c r="B128" i="8"/>
  <c r="C128" i="8"/>
  <c r="D128" i="8"/>
  <c r="E128" i="8"/>
  <c r="F128" i="8"/>
  <c r="G128" i="8"/>
  <c r="H128" i="8"/>
  <c r="I128" i="8"/>
  <c r="J128" i="8"/>
  <c r="K128" i="8"/>
  <c r="L128" i="8"/>
  <c r="A129" i="8"/>
  <c r="B129" i="8"/>
  <c r="C129" i="8"/>
  <c r="D129" i="8"/>
  <c r="E129" i="8"/>
  <c r="F129" i="8"/>
  <c r="G129" i="8"/>
  <c r="H129" i="8"/>
  <c r="I129" i="8"/>
  <c r="J129" i="8"/>
  <c r="K129" i="8"/>
  <c r="L129" i="8"/>
  <c r="A130" i="8"/>
  <c r="B130" i="8"/>
  <c r="C130" i="8"/>
  <c r="D130" i="8"/>
  <c r="E130" i="8"/>
  <c r="F130" i="8"/>
  <c r="G130" i="8"/>
  <c r="H130" i="8"/>
  <c r="I130" i="8"/>
  <c r="J130" i="8"/>
  <c r="K130" i="8"/>
  <c r="L130" i="8"/>
  <c r="A131" i="8"/>
  <c r="B131" i="8"/>
  <c r="C131" i="8"/>
  <c r="D131" i="8"/>
  <c r="E131" i="8"/>
  <c r="F131" i="8"/>
  <c r="G131" i="8"/>
  <c r="H131" i="8"/>
  <c r="I131" i="8"/>
  <c r="J131" i="8"/>
  <c r="K131" i="8"/>
  <c r="L131" i="8"/>
  <c r="A132" i="8"/>
  <c r="B132" i="8"/>
  <c r="C132" i="8"/>
  <c r="D132" i="8"/>
  <c r="E132" i="8"/>
  <c r="F132" i="8"/>
  <c r="G132" i="8"/>
  <c r="H132" i="8"/>
  <c r="I132" i="8"/>
  <c r="J132" i="8"/>
  <c r="K132" i="8"/>
  <c r="L132" i="8"/>
  <c r="A133" i="8"/>
  <c r="B133" i="8"/>
  <c r="C133" i="8"/>
  <c r="D133" i="8"/>
  <c r="E133" i="8"/>
  <c r="F133" i="8"/>
  <c r="G133" i="8"/>
  <c r="H133" i="8"/>
  <c r="I133" i="8"/>
  <c r="J133" i="8"/>
  <c r="K133" i="8"/>
  <c r="L133" i="8"/>
  <c r="A134" i="8"/>
  <c r="B134" i="8"/>
  <c r="C134" i="8"/>
  <c r="D134" i="8"/>
  <c r="E134" i="8"/>
  <c r="F134" i="8"/>
  <c r="G134" i="8"/>
  <c r="H134" i="8"/>
  <c r="I134" i="8"/>
  <c r="J134" i="8"/>
  <c r="K134" i="8"/>
  <c r="L134" i="8"/>
  <c r="A135" i="8"/>
  <c r="B135" i="8"/>
  <c r="C135" i="8"/>
  <c r="D135" i="8"/>
  <c r="E135" i="8"/>
  <c r="F135" i="8"/>
  <c r="G135" i="8"/>
  <c r="H135" i="8"/>
  <c r="I135" i="8"/>
  <c r="J135" i="8"/>
  <c r="K135" i="8"/>
  <c r="L135" i="8"/>
  <c r="A136" i="8"/>
  <c r="B136" i="8"/>
  <c r="C136" i="8"/>
  <c r="D136" i="8"/>
  <c r="E136" i="8"/>
  <c r="F136" i="8"/>
  <c r="G136" i="8"/>
  <c r="H136" i="8"/>
  <c r="I136" i="8"/>
  <c r="J136" i="8"/>
  <c r="K136" i="8"/>
  <c r="L136" i="8"/>
  <c r="A137" i="8"/>
  <c r="B137" i="8"/>
  <c r="C137" i="8"/>
  <c r="D137" i="8"/>
  <c r="E137" i="8"/>
  <c r="F137" i="8"/>
  <c r="G137" i="8"/>
  <c r="H137" i="8"/>
  <c r="I137" i="8"/>
  <c r="J137" i="8"/>
  <c r="K137" i="8"/>
  <c r="L137" i="8"/>
  <c r="A138" i="8"/>
  <c r="B138" i="8"/>
  <c r="C138" i="8"/>
  <c r="D138" i="8"/>
  <c r="E138" i="8"/>
  <c r="F138" i="8"/>
  <c r="G138" i="8"/>
  <c r="H138" i="8"/>
  <c r="I138" i="8"/>
  <c r="J138" i="8"/>
  <c r="K138" i="8"/>
  <c r="L138" i="8"/>
  <c r="A139" i="8"/>
  <c r="B139" i="8"/>
  <c r="C139" i="8"/>
  <c r="D139" i="8"/>
  <c r="E139" i="8"/>
  <c r="F139" i="8"/>
  <c r="G139" i="8"/>
  <c r="H139" i="8"/>
  <c r="I139" i="8"/>
  <c r="J139" i="8"/>
  <c r="K139" i="8"/>
  <c r="L139" i="8"/>
  <c r="A140" i="8"/>
  <c r="B140" i="8"/>
  <c r="C140" i="8"/>
  <c r="D140" i="8"/>
  <c r="E140" i="8"/>
  <c r="F140" i="8"/>
  <c r="G140" i="8"/>
  <c r="H140" i="8"/>
  <c r="I140" i="8"/>
  <c r="J140" i="8"/>
  <c r="K140" i="8"/>
  <c r="L140" i="8"/>
  <c r="A141" i="8"/>
  <c r="B141" i="8"/>
  <c r="C141" i="8"/>
  <c r="D141" i="8"/>
  <c r="E141" i="8"/>
  <c r="F141" i="8"/>
  <c r="G141" i="8"/>
  <c r="H141" i="8"/>
  <c r="I141" i="8"/>
  <c r="J141" i="8"/>
  <c r="K141" i="8"/>
  <c r="L141" i="8"/>
  <c r="A142" i="8"/>
  <c r="B142" i="8"/>
  <c r="C142" i="8"/>
  <c r="D142" i="8"/>
  <c r="E142" i="8"/>
  <c r="F142" i="8"/>
  <c r="G142" i="8"/>
  <c r="H142" i="8"/>
  <c r="I142" i="8"/>
  <c r="J142" i="8"/>
  <c r="K142" i="8"/>
  <c r="L142" i="8"/>
  <c r="A143" i="8"/>
  <c r="B143" i="8"/>
  <c r="C143" i="8"/>
  <c r="D143" i="8"/>
  <c r="E143" i="8"/>
  <c r="F143" i="8"/>
  <c r="G143" i="8"/>
  <c r="H143" i="8"/>
  <c r="I143" i="8"/>
  <c r="J143" i="8"/>
  <c r="K143" i="8"/>
  <c r="L143" i="8"/>
  <c r="A144" i="8"/>
  <c r="B144" i="8"/>
  <c r="C144" i="8"/>
  <c r="D144" i="8"/>
  <c r="E144" i="8"/>
  <c r="F144" i="8"/>
  <c r="G144" i="8"/>
  <c r="H144" i="8"/>
  <c r="I144" i="8"/>
  <c r="J144" i="8"/>
  <c r="K144" i="8"/>
  <c r="L144" i="8"/>
  <c r="A145" i="8"/>
  <c r="B145" i="8"/>
  <c r="C145" i="8"/>
  <c r="D145" i="8"/>
  <c r="E145" i="8"/>
  <c r="F145" i="8"/>
  <c r="G145" i="8"/>
  <c r="H145" i="8"/>
  <c r="I145" i="8"/>
  <c r="J145" i="8"/>
  <c r="K145" i="8"/>
  <c r="L145" i="8"/>
  <c r="A146" i="8"/>
  <c r="B146" i="8"/>
  <c r="C146" i="8"/>
  <c r="D146" i="8"/>
  <c r="E146" i="8"/>
  <c r="F146" i="8"/>
  <c r="G146" i="8"/>
  <c r="H146" i="8"/>
  <c r="I146" i="8"/>
  <c r="J146" i="8"/>
  <c r="K146" i="8"/>
  <c r="L146" i="8"/>
  <c r="A147" i="8"/>
  <c r="B147" i="8"/>
  <c r="C147" i="8"/>
  <c r="D147" i="8"/>
  <c r="E147" i="8"/>
  <c r="F147" i="8"/>
  <c r="G147" i="8"/>
  <c r="H147" i="8"/>
  <c r="I147" i="8"/>
  <c r="J147" i="8"/>
  <c r="K147" i="8"/>
  <c r="L147" i="8"/>
  <c r="A148" i="8"/>
  <c r="B148" i="8"/>
  <c r="C148" i="8"/>
  <c r="D148" i="8"/>
  <c r="E148" i="8"/>
  <c r="F148" i="8"/>
  <c r="G148" i="8"/>
  <c r="H148" i="8"/>
  <c r="I148" i="8"/>
  <c r="J148" i="8"/>
  <c r="K148" i="8"/>
  <c r="L148" i="8"/>
  <c r="A149" i="8"/>
  <c r="B149" i="8"/>
  <c r="C149" i="8"/>
  <c r="D149" i="8"/>
  <c r="E149" i="8"/>
  <c r="F149" i="8"/>
  <c r="G149" i="8"/>
  <c r="H149" i="8"/>
  <c r="I149" i="8"/>
  <c r="J149" i="8"/>
  <c r="K149" i="8"/>
  <c r="L149" i="8"/>
  <c r="A150" i="8"/>
  <c r="B150" i="8"/>
  <c r="C150" i="8"/>
  <c r="D150" i="8"/>
  <c r="E150" i="8"/>
  <c r="F150" i="8"/>
  <c r="G150" i="8"/>
  <c r="H150" i="8"/>
  <c r="I150" i="8"/>
  <c r="J150" i="8"/>
  <c r="K150" i="8"/>
  <c r="L150" i="8"/>
  <c r="A151" i="8"/>
  <c r="B151" i="8"/>
  <c r="C151" i="8"/>
  <c r="D151" i="8"/>
  <c r="E151" i="8"/>
  <c r="F151" i="8"/>
  <c r="G151" i="8"/>
  <c r="H151" i="8"/>
  <c r="I151" i="8"/>
  <c r="J151" i="8"/>
  <c r="K151" i="8"/>
  <c r="L151" i="8"/>
  <c r="A152" i="8"/>
  <c r="B152" i="8"/>
  <c r="C152" i="8"/>
  <c r="D152" i="8"/>
  <c r="E152" i="8"/>
  <c r="F152" i="8"/>
  <c r="G152" i="8"/>
  <c r="H152" i="8"/>
  <c r="I152" i="8"/>
  <c r="J152" i="8"/>
  <c r="K152" i="8"/>
  <c r="L152" i="8"/>
  <c r="A153" i="8"/>
  <c r="B153" i="8"/>
  <c r="C153" i="8"/>
  <c r="D153" i="8"/>
  <c r="E153" i="8"/>
  <c r="F153" i="8"/>
  <c r="G153" i="8"/>
  <c r="H153" i="8"/>
  <c r="I153" i="8"/>
  <c r="J153" i="8"/>
  <c r="K153" i="8"/>
  <c r="L153" i="8"/>
  <c r="A154" i="8"/>
  <c r="B154" i="8"/>
  <c r="C154" i="8"/>
  <c r="D154" i="8"/>
  <c r="E154" i="8"/>
  <c r="F154" i="8"/>
  <c r="G154" i="8"/>
  <c r="H154" i="8"/>
  <c r="I154" i="8"/>
  <c r="J154" i="8"/>
  <c r="K154" i="8"/>
  <c r="L154" i="8"/>
  <c r="A155" i="8"/>
  <c r="B155" i="8"/>
  <c r="C155" i="8"/>
  <c r="D155" i="8"/>
  <c r="E155" i="8"/>
  <c r="F155" i="8"/>
  <c r="G155" i="8"/>
  <c r="H155" i="8"/>
  <c r="I155" i="8"/>
  <c r="J155" i="8"/>
  <c r="K155" i="8"/>
  <c r="L155" i="8"/>
  <c r="A156" i="8"/>
  <c r="B156" i="8"/>
  <c r="C156" i="8"/>
  <c r="D156" i="8"/>
  <c r="E156" i="8"/>
  <c r="F156" i="8"/>
  <c r="G156" i="8"/>
  <c r="H156" i="8"/>
  <c r="I156" i="8"/>
  <c r="J156" i="8"/>
  <c r="K156" i="8"/>
  <c r="L156" i="8"/>
  <c r="A157" i="8"/>
  <c r="B157" i="8"/>
  <c r="C157" i="8"/>
  <c r="D157" i="8"/>
  <c r="E157" i="8"/>
  <c r="F157" i="8"/>
  <c r="G157" i="8"/>
  <c r="H157" i="8"/>
  <c r="I157" i="8"/>
  <c r="J157" i="8"/>
  <c r="K157" i="8"/>
  <c r="L157" i="8"/>
  <c r="A158" i="8"/>
  <c r="B158" i="8"/>
  <c r="C158" i="8"/>
  <c r="D158" i="8"/>
  <c r="E158" i="8"/>
  <c r="F158" i="8"/>
  <c r="G158" i="8"/>
  <c r="H158" i="8"/>
  <c r="I158" i="8"/>
  <c r="J158" i="8"/>
  <c r="K158" i="8"/>
  <c r="L158" i="8"/>
  <c r="A159" i="8"/>
  <c r="B159" i="8"/>
  <c r="C159" i="8"/>
  <c r="D159" i="8"/>
  <c r="E159" i="8"/>
  <c r="F159" i="8"/>
  <c r="G159" i="8"/>
  <c r="H159" i="8"/>
  <c r="I159" i="8"/>
  <c r="J159" i="8"/>
  <c r="K159" i="8"/>
  <c r="L159" i="8"/>
  <c r="A160" i="8"/>
  <c r="B160" i="8"/>
  <c r="C160" i="8"/>
  <c r="D160" i="8"/>
  <c r="E160" i="8"/>
  <c r="F160" i="8"/>
  <c r="G160" i="8"/>
  <c r="H160" i="8"/>
  <c r="I160" i="8"/>
  <c r="J160" i="8"/>
  <c r="K160" i="8"/>
  <c r="L160" i="8"/>
  <c r="A161" i="8"/>
  <c r="B161" i="8"/>
  <c r="C161" i="8"/>
  <c r="D161" i="8"/>
  <c r="E161" i="8"/>
  <c r="F161" i="8"/>
  <c r="G161" i="8"/>
  <c r="H161" i="8"/>
  <c r="I161" i="8"/>
  <c r="J161" i="8"/>
  <c r="K161" i="8"/>
  <c r="L161" i="8"/>
  <c r="A162" i="8"/>
  <c r="B162" i="8"/>
  <c r="C162" i="8"/>
  <c r="D162" i="8"/>
  <c r="E162" i="8"/>
  <c r="F162" i="8"/>
  <c r="G162" i="8"/>
  <c r="H162" i="8"/>
  <c r="I162" i="8"/>
  <c r="J162" i="8"/>
  <c r="K162" i="8"/>
  <c r="L162" i="8"/>
  <c r="A163" i="8"/>
  <c r="B163" i="8"/>
  <c r="C163" i="8"/>
  <c r="D163" i="8"/>
  <c r="E163" i="8"/>
  <c r="F163" i="8"/>
  <c r="G163" i="8"/>
  <c r="H163" i="8"/>
  <c r="I163" i="8"/>
  <c r="J163" i="8"/>
  <c r="K163" i="8"/>
  <c r="L163" i="8"/>
  <c r="A164" i="8"/>
  <c r="B164" i="8"/>
  <c r="C164" i="8"/>
  <c r="D164" i="8"/>
  <c r="E164" i="8"/>
  <c r="F164" i="8"/>
  <c r="G164" i="8"/>
  <c r="H164" i="8"/>
  <c r="I164" i="8"/>
  <c r="J164" i="8"/>
  <c r="K164" i="8"/>
  <c r="L164" i="8"/>
  <c r="A165" i="8"/>
  <c r="B165" i="8"/>
  <c r="C165" i="8"/>
  <c r="D165" i="8"/>
  <c r="E165" i="8"/>
  <c r="F165" i="8"/>
  <c r="G165" i="8"/>
  <c r="H165" i="8"/>
  <c r="I165" i="8"/>
  <c r="J165" i="8"/>
  <c r="K165" i="8"/>
  <c r="L165" i="8"/>
  <c r="A166" i="8"/>
  <c r="B166" i="8"/>
  <c r="C166" i="8"/>
  <c r="D166" i="8"/>
  <c r="E166" i="8"/>
  <c r="F166" i="8"/>
  <c r="G166" i="8"/>
  <c r="H166" i="8"/>
  <c r="I166" i="8"/>
  <c r="J166" i="8"/>
  <c r="K166" i="8"/>
  <c r="L166" i="8"/>
  <c r="A167" i="8"/>
  <c r="B167" i="8"/>
  <c r="C167" i="8"/>
  <c r="D167" i="8"/>
  <c r="E167" i="8"/>
  <c r="F167" i="8"/>
  <c r="G167" i="8"/>
  <c r="H167" i="8"/>
  <c r="I167" i="8"/>
  <c r="J167" i="8"/>
  <c r="K167" i="8"/>
  <c r="L167" i="8"/>
  <c r="A168" i="8"/>
  <c r="B168" i="8"/>
  <c r="C168" i="8"/>
  <c r="D168" i="8"/>
  <c r="E168" i="8"/>
  <c r="F168" i="8"/>
  <c r="G168" i="8"/>
  <c r="H168" i="8"/>
  <c r="I168" i="8"/>
  <c r="J168" i="8"/>
  <c r="K168" i="8"/>
  <c r="L168" i="8"/>
  <c r="A169" i="8"/>
  <c r="B169" i="8"/>
  <c r="C169" i="8"/>
  <c r="D169" i="8"/>
  <c r="E169" i="8"/>
  <c r="F169" i="8"/>
  <c r="G169" i="8"/>
  <c r="H169" i="8"/>
  <c r="I169" i="8"/>
  <c r="J169" i="8"/>
  <c r="K169" i="8"/>
  <c r="L169" i="8"/>
  <c r="A170" i="8"/>
  <c r="B170" i="8"/>
  <c r="C170" i="8"/>
  <c r="D170" i="8"/>
  <c r="E170" i="8"/>
  <c r="F170" i="8"/>
  <c r="G170" i="8"/>
  <c r="H170" i="8"/>
  <c r="I170" i="8"/>
  <c r="J170" i="8"/>
  <c r="K170" i="8"/>
  <c r="L170" i="8"/>
  <c r="A171" i="8"/>
  <c r="B171" i="8"/>
  <c r="C171" i="8"/>
  <c r="D171" i="8"/>
  <c r="E171" i="8"/>
  <c r="F171" i="8"/>
  <c r="G171" i="8"/>
  <c r="H171" i="8"/>
  <c r="I171" i="8"/>
  <c r="J171" i="8"/>
  <c r="K171" i="8"/>
  <c r="L171" i="8"/>
  <c r="A172" i="8"/>
  <c r="B172" i="8"/>
  <c r="C172" i="8"/>
  <c r="D172" i="8"/>
  <c r="E172" i="8"/>
  <c r="F172" i="8"/>
  <c r="G172" i="8"/>
  <c r="H172" i="8"/>
  <c r="I172" i="8"/>
  <c r="J172" i="8"/>
  <c r="K172" i="8"/>
  <c r="L172" i="8"/>
  <c r="A173" i="8"/>
  <c r="B173" i="8"/>
  <c r="C173" i="8"/>
  <c r="D173" i="8"/>
  <c r="E173" i="8"/>
  <c r="F173" i="8"/>
  <c r="G173" i="8"/>
  <c r="H173" i="8"/>
  <c r="I173" i="8"/>
  <c r="J173" i="8"/>
  <c r="K173" i="8"/>
  <c r="L173" i="8"/>
  <c r="A174" i="8"/>
  <c r="B174" i="8"/>
  <c r="C174" i="8"/>
  <c r="D174" i="8"/>
  <c r="E174" i="8"/>
  <c r="F174" i="8"/>
  <c r="G174" i="8"/>
  <c r="H174" i="8"/>
  <c r="I174" i="8"/>
  <c r="J174" i="8"/>
  <c r="K174" i="8"/>
  <c r="L174" i="8"/>
  <c r="A175" i="8"/>
  <c r="B175" i="8"/>
  <c r="C175" i="8"/>
  <c r="D175" i="8"/>
  <c r="E175" i="8"/>
  <c r="F175" i="8"/>
  <c r="G175" i="8"/>
  <c r="H175" i="8"/>
  <c r="I175" i="8"/>
  <c r="J175" i="8"/>
  <c r="K175" i="8"/>
  <c r="L175" i="8"/>
  <c r="L13" i="8"/>
  <c r="K13" i="8"/>
  <c r="J13" i="8"/>
  <c r="I13" i="8"/>
  <c r="H13" i="8"/>
  <c r="G13" i="8"/>
  <c r="F13" i="8"/>
  <c r="E13" i="8"/>
  <c r="D13" i="8"/>
  <c r="C13" i="8"/>
  <c r="B13" i="8"/>
  <c r="A13"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N15" authorId="0" shapeId="0" xr:uid="{00000000-0006-0000-0000-00000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masks</t>
        </r>
      </text>
    </comment>
    <comment ref="N16" authorId="0" shapeId="0" xr:uid="{00000000-0006-0000-0000-00000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dust mask</t>
        </r>
      </text>
    </comment>
    <comment ref="N17" authorId="0" shapeId="0" xr:uid="{00000000-0006-0000-0000-00000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helmet, face shield, goggles, gloves</t>
        </r>
      </text>
    </comment>
    <comment ref="N18" authorId="0" shapeId="0" xr:uid="{00000000-0006-0000-0000-00000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N/A</t>
        </r>
      </text>
    </comment>
    <comment ref="N19" authorId="0" shapeId="0" xr:uid="{00000000-0006-0000-0000-00000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procedure
5. PPE- Fall arrest system</t>
        </r>
      </text>
    </comment>
    <comment ref="N20" authorId="0" shapeId="0" xr:uid="{00000000-0006-0000-0000-00000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1" authorId="0" shapeId="0" xr:uid="{00000000-0006-0000-0000-00000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2" authorId="0" shapeId="0" xr:uid="{00000000-0006-0000-0000-00000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3" authorId="0" shapeId="0" xr:uid="{00000000-0006-0000-0000-00000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4" authorId="0" shapeId="0" xr:uid="{00000000-0006-0000-0000-00000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5" authorId="0" shapeId="0" xr:uid="{00000000-0006-0000-0000-00000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6" authorId="0" shapeId="0" xr:uid="{00000000-0006-0000-0000-00000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7" authorId="0" shapeId="0" xr:uid="{00000000-0006-0000-0000-00000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8" authorId="0" shapeId="0" xr:uid="{00000000-0006-0000-0000-00000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29" authorId="0" shapeId="0" xr:uid="{00000000-0006-0000-0000-00000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0" authorId="0" shapeId="0" xr:uid="{00000000-0006-0000-0000-00001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1" authorId="0" shapeId="0" xr:uid="{00000000-0006-0000-0000-00001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2" authorId="0" shapeId="0" xr:uid="{00000000-0006-0000-0000-00001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3" authorId="0" shapeId="0" xr:uid="{00000000-0006-0000-0000-00001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4" authorId="0" shapeId="0" xr:uid="{00000000-0006-0000-0000-00001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5" authorId="0" shapeId="0" xr:uid="{00000000-0006-0000-0000-00001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6" authorId="0" shapeId="0" xr:uid="{00000000-0006-0000-0000-00001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7" authorId="0" shapeId="0" xr:uid="{00000000-0006-0000-0000-00001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8" authorId="0" shapeId="0" xr:uid="{00000000-0006-0000-0000-00001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39" authorId="0" shapeId="0" xr:uid="{00000000-0006-0000-0000-00001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0" authorId="0" shapeId="0" xr:uid="{00000000-0006-0000-0000-00001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1" authorId="0" shapeId="0" xr:uid="{00000000-0006-0000-0000-00001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2" authorId="0" shapeId="0" xr:uid="{00000000-0006-0000-0000-00001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3" authorId="0" shapeId="0" xr:uid="{00000000-0006-0000-0000-00001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4" authorId="0" shapeId="0" xr:uid="{00000000-0006-0000-0000-00001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5" authorId="0" shapeId="0" xr:uid="{00000000-0006-0000-0000-00001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6" authorId="0" shapeId="0" xr:uid="{00000000-0006-0000-0000-00002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7" authorId="0" shapeId="0" xr:uid="{00000000-0006-0000-0000-00002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8" authorId="0" shapeId="0" xr:uid="{00000000-0006-0000-0000-00002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49" authorId="0" shapeId="0" xr:uid="{00000000-0006-0000-0000-00002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0" authorId="0" shapeId="0" xr:uid="{00000000-0006-0000-0000-00002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1" authorId="0" shapeId="0" xr:uid="{00000000-0006-0000-0000-00002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2" authorId="0" shapeId="0" xr:uid="{00000000-0006-0000-0000-00002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3" authorId="0" shapeId="0" xr:uid="{00000000-0006-0000-0000-00002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4" authorId="0" shapeId="0" xr:uid="{00000000-0006-0000-0000-00002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5" authorId="0" shapeId="0" xr:uid="{00000000-0006-0000-0000-00002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6" authorId="0" shapeId="0" xr:uid="{00000000-0006-0000-0000-00002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7" authorId="0" shapeId="0" xr:uid="{00000000-0006-0000-0000-00002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8" authorId="0" shapeId="0" xr:uid="{00000000-0006-0000-0000-00002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59" authorId="0" shapeId="0" xr:uid="{00000000-0006-0000-0000-00002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0" authorId="0" shapeId="0" xr:uid="{00000000-0006-0000-0000-00002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1" authorId="0" shapeId="0" xr:uid="{00000000-0006-0000-0000-00002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2" authorId="0" shapeId="0" xr:uid="{00000000-0006-0000-0000-00003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3" authorId="0" shapeId="0" xr:uid="{00000000-0006-0000-0000-00003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4" authorId="0" shapeId="0" xr:uid="{00000000-0006-0000-0000-00003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5" authorId="0" shapeId="0" xr:uid="{00000000-0006-0000-0000-00003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6" authorId="0" shapeId="0" xr:uid="{00000000-0006-0000-0000-00003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7" authorId="0" shapeId="0" xr:uid="{00000000-0006-0000-0000-00003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8" authorId="0" shapeId="0" xr:uid="{00000000-0006-0000-0000-00003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69" authorId="0" shapeId="0" xr:uid="{00000000-0006-0000-0000-00003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0" authorId="0" shapeId="0" xr:uid="{00000000-0006-0000-0000-00003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1" authorId="0" shapeId="0" xr:uid="{00000000-0006-0000-0000-00003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2" authorId="0" shapeId="0" xr:uid="{00000000-0006-0000-0000-00003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3" authorId="0" shapeId="0" xr:uid="{00000000-0006-0000-0000-00003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4" authorId="0" shapeId="0" xr:uid="{00000000-0006-0000-0000-00003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5" authorId="0" shapeId="0" xr:uid="{00000000-0006-0000-0000-00003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6" authorId="0" shapeId="0" xr:uid="{00000000-0006-0000-0000-00003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7" authorId="0" shapeId="0" xr:uid="{00000000-0006-0000-0000-00003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8" authorId="0" shapeId="0" xr:uid="{00000000-0006-0000-0000-00004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79" authorId="0" shapeId="0" xr:uid="{00000000-0006-0000-0000-00004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0" authorId="0" shapeId="0" xr:uid="{00000000-0006-0000-0000-00004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1" authorId="0" shapeId="0" xr:uid="{00000000-0006-0000-0000-00004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2" authorId="0" shapeId="0" xr:uid="{00000000-0006-0000-0000-00004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3" authorId="0" shapeId="0" xr:uid="{00000000-0006-0000-0000-00004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4" authorId="0" shapeId="0" xr:uid="{00000000-0006-0000-0000-00004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5" authorId="0" shapeId="0" xr:uid="{00000000-0006-0000-0000-00004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6" authorId="0" shapeId="0" xr:uid="{00000000-0006-0000-0000-00004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7" authorId="0" shapeId="0" xr:uid="{00000000-0006-0000-0000-00004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8" authorId="0" shapeId="0" xr:uid="{00000000-0006-0000-0000-00004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89" authorId="0" shapeId="0" xr:uid="{00000000-0006-0000-0000-00004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0" authorId="0" shapeId="0" xr:uid="{00000000-0006-0000-0000-00004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1" authorId="0" shapeId="0" xr:uid="{00000000-0006-0000-0000-00004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2" authorId="0" shapeId="0" xr:uid="{00000000-0006-0000-0000-00004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3" authorId="0" shapeId="0" xr:uid="{00000000-0006-0000-0000-00004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4" authorId="0" shapeId="0" xr:uid="{00000000-0006-0000-0000-00005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5" authorId="0" shapeId="0" xr:uid="{00000000-0006-0000-0000-00005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6" authorId="0" shapeId="0" xr:uid="{00000000-0006-0000-0000-00005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7" authorId="0" shapeId="0" xr:uid="{00000000-0006-0000-0000-00005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8" authorId="0" shapeId="0" xr:uid="{00000000-0006-0000-0000-00005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99" authorId="0" shapeId="0" xr:uid="{00000000-0006-0000-0000-00005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0" authorId="0" shapeId="0" xr:uid="{00000000-0006-0000-0000-00005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1" authorId="0" shapeId="0" xr:uid="{00000000-0006-0000-0000-00005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2" authorId="0" shapeId="0" xr:uid="{00000000-0006-0000-0000-00005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3" authorId="0" shapeId="0" xr:uid="{00000000-0006-0000-0000-00005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4" authorId="0" shapeId="0" xr:uid="{00000000-0006-0000-0000-00005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5" authorId="0" shapeId="0" xr:uid="{00000000-0006-0000-0000-00005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6" authorId="0" shapeId="0" xr:uid="{00000000-0006-0000-0000-00005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7" authorId="0" shapeId="0" xr:uid="{00000000-0006-0000-0000-00005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8" authorId="0" shapeId="0" xr:uid="{00000000-0006-0000-0000-00005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09" authorId="0" shapeId="0" xr:uid="{00000000-0006-0000-0000-00005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10" authorId="0" shapeId="0" xr:uid="{00000000-0006-0000-0000-00006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11" authorId="0" shapeId="0" xr:uid="{00000000-0006-0000-0000-00006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12" authorId="0" shapeId="0" xr:uid="{00000000-0006-0000-0000-00006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13" authorId="0" shapeId="0" xr:uid="{00000000-0006-0000-0000-00006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fall arrest system</t>
        </r>
      </text>
    </comment>
    <comment ref="N114" authorId="0" shapeId="0" xr:uid="{00000000-0006-0000-0000-00006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15" authorId="0" shapeId="0" xr:uid="{00000000-0006-0000-0000-00006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16" authorId="0" shapeId="0" xr:uid="{00000000-0006-0000-0000-00006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17" authorId="0" shapeId="0" xr:uid="{00000000-0006-0000-0000-00006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(face shield, apron, gloves)</t>
        </r>
      </text>
    </comment>
    <comment ref="N118" authorId="0" shapeId="0" xr:uid="{00000000-0006-0000-0000-00006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(eye/face protection)</t>
        </r>
      </text>
    </comment>
    <comment ref="N119" authorId="0" shapeId="0" xr:uid="{00000000-0006-0000-0000-00006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(masks, breathing apparatus)</t>
        </r>
      </text>
    </comment>
    <comment ref="N120" authorId="0" shapeId="0" xr:uid="{00000000-0006-0000-0000-00006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 apron, faceshield</t>
        </r>
      </text>
    </comment>
    <comment ref="N121" authorId="0" shapeId="0" xr:uid="{00000000-0006-0000-0000-00006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2" authorId="0" shapeId="0" xr:uid="{00000000-0006-0000-0000-00006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3" authorId="0" shapeId="0" xr:uid="{00000000-0006-0000-0000-00006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4" authorId="0" shapeId="0" xr:uid="{00000000-0006-0000-0000-00006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5" authorId="0" shapeId="0" xr:uid="{00000000-0006-0000-0000-00006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6" authorId="0" shapeId="0" xr:uid="{00000000-0006-0000-0000-00007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7" authorId="0" shapeId="0" xr:uid="{00000000-0006-0000-0000-00007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8" authorId="0" shapeId="0" xr:uid="{00000000-0006-0000-0000-00007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29" authorId="0" shapeId="0" xr:uid="{00000000-0006-0000-0000-00007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30" authorId="0" shapeId="0" xr:uid="{00000000-0006-0000-0000-00007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31" authorId="0" shapeId="0" xr:uid="{00000000-0006-0000-0000-00007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32" authorId="0" shapeId="0" xr:uid="{00000000-0006-0000-0000-00007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133" authorId="1" shapeId="0" xr:uid="{00000000-0006-0000-0000-000077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N134" authorId="1" shapeId="0" xr:uid="{00000000-0006-0000-0000-000078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N135" authorId="1" shapeId="0" xr:uid="{00000000-0006-0000-0000-000079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N136" authorId="1" shapeId="0" xr:uid="{00000000-0006-0000-0000-00007A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N137" authorId="1" shapeId="0" xr:uid="{00000000-0006-0000-0000-00007B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N138" authorId="1" shapeId="0" xr:uid="{00000000-0006-0000-0000-00007C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N139" authorId="1" shapeId="0" xr:uid="{00000000-0006-0000-0000-00007D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N140" authorId="0" shapeId="0" xr:uid="{00000000-0006-0000-0000-00007E000000}">
      <text>
        <r>
          <rPr>
            <b/>
            <sz val="9"/>
            <color indexed="81"/>
            <rFont val="Tahoma"/>
            <family val="2"/>
          </rPr>
          <t>Sericah Promesse:</t>
        </r>
        <r>
          <rPr>
            <sz val="9"/>
            <color indexed="81"/>
            <rFont val="Tahoma"/>
            <family val="2"/>
          </rPr>
          <t xml:space="preserve">
1. Elimination- not possible to change workstation layout - part of office design.  
2. Substitution-not possible to replace the workstation layout.
3. Engineering controls-can not re-design.
4. Administrative: Evacuation drills</t>
        </r>
      </text>
    </comment>
    <comment ref="N141" authorId="0" shapeId="0" xr:uid="{00000000-0006-0000-0000-00007F000000}">
      <text>
        <r>
          <rPr>
            <b/>
            <sz val="9"/>
            <color indexed="81"/>
            <rFont val="Tahoma"/>
            <family val="2"/>
          </rPr>
          <t>Sericah Promesse:</t>
        </r>
        <r>
          <rPr>
            <sz val="9"/>
            <color indexed="81"/>
            <rFont val="Tahoma"/>
            <family val="2"/>
          </rPr>
          <t xml:space="preserve">
1. Elimination- not possible to change workstation layout - part of office design.  
2. Substitution-not possible to replace the workstation layout.
3. Engineering controls-can not re-design.
4. Administrative: Evacuation drills</t>
        </r>
      </text>
    </comment>
    <comment ref="N142" authorId="1" shapeId="0" xr:uid="{00000000-0006-0000-0000-000080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N143" authorId="0" shapeId="0" xr:uid="{00000000-0006-0000-0000-00008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t>
        </r>
      </text>
    </comment>
    <comment ref="N144" authorId="0" shapeId="0" xr:uid="{00000000-0006-0000-0000-000082000000}">
      <text>
        <r>
          <rPr>
            <sz val="9"/>
            <color indexed="81"/>
            <rFont val="Tahoma"/>
            <family val="2"/>
          </rPr>
          <t>1. Elimination- not possible. Its a required tool to do your job.
2. Substituion-cant replace,  technological  evolution.
3. Engineering controls-not appliacble
4. Administrative:-Training and awareness, task specific risk assessment and toolbox talks</t>
        </r>
      </text>
    </comment>
    <comment ref="N145" authorId="0" shapeId="0" xr:uid="{00000000-0006-0000-0000-00008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46" authorId="0" shapeId="0" xr:uid="{00000000-0006-0000-0000-00008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47" authorId="0" shapeId="0" xr:uid="{00000000-0006-0000-0000-00008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48" authorId="0" shapeId="0" xr:uid="{00000000-0006-0000-0000-00008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t>
        </r>
      </text>
    </comment>
    <comment ref="N149" authorId="0" shapeId="0" xr:uid="{00000000-0006-0000-0000-000087000000}">
      <text>
        <r>
          <rPr>
            <b/>
            <sz val="9"/>
            <color indexed="81"/>
            <rFont val="Tahoma"/>
            <family val="2"/>
          </rPr>
          <t>Sericah Promesse:</t>
        </r>
        <r>
          <rPr>
            <sz val="9"/>
            <color indexed="81"/>
            <rFont val="Tahoma"/>
            <family val="2"/>
          </rPr>
          <t xml:space="preserve">
1. Elimination- not possible to change workstation layout - part of office design.  
2. Substitution-not possible to replace the workstation layout.
3. Engineering controls-can not re-design.
4. Administrative: Evacuation drills</t>
        </r>
      </text>
    </comment>
    <comment ref="N150" authorId="0" shapeId="0" xr:uid="{00000000-0006-0000-0000-000088000000}">
      <text>
        <r>
          <rPr>
            <b/>
            <sz val="9"/>
            <color indexed="81"/>
            <rFont val="Tahoma"/>
            <family val="2"/>
          </rPr>
          <t>Sericah Promesse:</t>
        </r>
        <r>
          <rPr>
            <sz val="9"/>
            <color indexed="81"/>
            <rFont val="Tahoma"/>
            <family val="2"/>
          </rPr>
          <t xml:space="preserve">
1. Elimination- not possible to change workstation layout - part of office design.  
2. Substitution-not possible to replace the workstation layout.
3. Engineering controls-can not re-design.
4. Administrative: Evacuation drills</t>
        </r>
      </text>
    </comment>
    <comment ref="N151" authorId="0" shapeId="0" xr:uid="{00000000-0006-0000-0000-00008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 and training</t>
        </r>
      </text>
    </comment>
    <comment ref="N152" authorId="0" shapeId="0" xr:uid="{00000000-0006-0000-0000-00008A000000}">
      <text>
        <r>
          <rPr>
            <b/>
            <sz val="9"/>
            <color indexed="81"/>
            <rFont val="Tahoma"/>
            <family val="2"/>
          </rPr>
          <t>Sericah Promesse:</t>
        </r>
        <r>
          <rPr>
            <sz val="9"/>
            <color indexed="81"/>
            <rFont val="Tahoma"/>
            <family val="2"/>
          </rPr>
          <t xml:space="preserve">
1. Elimination- not possible to change workstation layout - part of office design.  
2. Substitution-not possible to replace the workstation layout.
3. Engineering controls-can not re-design.
4. Administrative: Evacuation drills</t>
        </r>
      </text>
    </comment>
    <comment ref="N153" authorId="0" shapeId="0" xr:uid="{00000000-0006-0000-0000-00008B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line inspections</t>
        </r>
      </text>
    </comment>
    <comment ref="N154" authorId="0" shapeId="0" xr:uid="{00000000-0006-0000-0000-00008C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line inspections</t>
        </r>
      </text>
    </comment>
    <comment ref="N155" authorId="0" shapeId="0" xr:uid="{00000000-0006-0000-0000-00008D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N156" authorId="0" shapeId="0" xr:uid="{00000000-0006-0000-0000-00008E000000}">
      <text>
        <r>
          <rPr>
            <b/>
            <sz val="9"/>
            <color indexed="81"/>
            <rFont val="Tahoma"/>
            <family val="2"/>
          </rPr>
          <t>Sericah Promesse:</t>
        </r>
        <r>
          <rPr>
            <sz val="9"/>
            <color indexed="81"/>
            <rFont val="Tahoma"/>
            <family val="2"/>
          </rPr>
          <t xml:space="preserve">
1) Elimination -  possible but will take time due to finances needed                                                                                                                                           2) Substitution -  Possible with material that does not contain asbestos
3) Engineering - not applicable to this risk
4) Administrative - is applicable, Always wear appropriate PPE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M12" authorId="0" shapeId="0" xr:uid="{00000000-0006-0000-0100-000001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3" authorId="0" shapeId="0" xr:uid="{00000000-0006-0000-0100-00000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4" authorId="0" shapeId="0" xr:uid="{00000000-0006-0000-0100-000003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5" authorId="0" shapeId="0" xr:uid="{00000000-0006-0000-0100-000004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6" authorId="0" shapeId="0" xr:uid="{00000000-0006-0000-0100-000005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7" authorId="0" shapeId="0" xr:uid="{00000000-0006-0000-0100-000006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18" authorId="0" shapeId="0" xr:uid="{00000000-0006-0000-0100-000007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9" authorId="0" shapeId="0" xr:uid="{00000000-0006-0000-0100-000008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20" authorId="0" shapeId="0" xr:uid="{00000000-0006-0000-0100-00000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21" authorId="0" shapeId="0" xr:uid="{00000000-0006-0000-0100-00000A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2" authorId="0" shapeId="0" xr:uid="{00000000-0006-0000-0100-00000B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3" authorId="0" shapeId="0" xr:uid="{00000000-0006-0000-0100-00000C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4" authorId="0" shapeId="0" xr:uid="{00000000-0006-0000-0100-00000D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5" authorId="0" shapeId="0" xr:uid="{00000000-0006-0000-0100-00000E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6" authorId="0" shapeId="0" xr:uid="{00000000-0006-0000-0100-00000F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27" authorId="0" shapeId="0" xr:uid="{00000000-0006-0000-0100-000010000000}">
      <text>
        <r>
          <rPr>
            <b/>
            <sz val="9"/>
            <color indexed="81"/>
            <rFont val="Tahoma"/>
            <family val="2"/>
          </rPr>
          <t>Sericah Promesse:</t>
        </r>
        <r>
          <rPr>
            <sz val="9"/>
            <color indexed="81"/>
            <rFont val="Tahoma"/>
            <family val="2"/>
          </rPr>
          <t xml:space="preserve">
</t>
        </r>
      </text>
    </comment>
    <comment ref="M28" authorId="0" shapeId="0" xr:uid="{00000000-0006-0000-0100-000011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29" authorId="0" shapeId="0" xr:uid="{00000000-0006-0000-0100-00001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30" authorId="0" shapeId="0" xr:uid="{00000000-0006-0000-0100-000013000000}">
      <text>
        <r>
          <rPr>
            <b/>
            <sz val="9"/>
            <color indexed="81"/>
            <rFont val="Tahoma"/>
            <family val="2"/>
          </rPr>
          <t>Sericah Promesse:</t>
        </r>
        <r>
          <rPr>
            <sz val="9"/>
            <color indexed="81"/>
            <rFont val="Tahoma"/>
            <family val="2"/>
          </rPr>
          <t xml:space="preserve">
</t>
        </r>
      </text>
    </comment>
    <comment ref="M31" authorId="0" shapeId="0" xr:uid="{00000000-0006-0000-0100-000014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32" authorId="0" shapeId="0" xr:uid="{00000000-0006-0000-0100-000015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33" authorId="0" shapeId="0" xr:uid="{00000000-0006-0000-0100-000016000000}">
      <text>
        <r>
          <rPr>
            <b/>
            <sz val="9"/>
            <color indexed="81"/>
            <rFont val="Tahoma"/>
            <family val="2"/>
          </rPr>
          <t>Sericah Promesse:</t>
        </r>
        <r>
          <rPr>
            <sz val="9"/>
            <color indexed="81"/>
            <rFont val="Tahoma"/>
            <family val="2"/>
          </rPr>
          <t xml:space="preserve">
</t>
        </r>
      </text>
    </comment>
    <comment ref="M34" authorId="0" shapeId="0" xr:uid="{00000000-0006-0000-0100-000017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35" authorId="0" shapeId="0" xr:uid="{00000000-0006-0000-0100-000018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36" authorId="0" shapeId="0" xr:uid="{00000000-0006-0000-0100-00001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37" authorId="0" shapeId="0" xr:uid="{00000000-0006-0000-0100-00001A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38" authorId="0" shapeId="0" xr:uid="{00000000-0006-0000-0100-00001B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39" authorId="0" shapeId="0" xr:uid="{00000000-0006-0000-0100-00001C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40" authorId="0" shapeId="0" xr:uid="{00000000-0006-0000-0100-00001D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41" authorId="0" shapeId="0" xr:uid="{00000000-0006-0000-0100-00001E000000}">
      <text>
        <r>
          <rPr>
            <b/>
            <sz val="9"/>
            <color indexed="81"/>
            <rFont val="Tahoma"/>
            <family val="2"/>
          </rPr>
          <t>Sericah Promesse:</t>
        </r>
        <r>
          <rPr>
            <sz val="9"/>
            <color indexed="81"/>
            <rFont val="Tahoma"/>
            <family val="2"/>
          </rPr>
          <t xml:space="preserve">
</t>
        </r>
      </text>
    </comment>
    <comment ref="M42" authorId="0" shapeId="0" xr:uid="{00000000-0006-0000-0100-00001F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43" authorId="0" shapeId="0" xr:uid="{00000000-0006-0000-0100-000020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44" authorId="0" shapeId="0" xr:uid="{00000000-0006-0000-0100-000021000000}">
      <text>
        <r>
          <rPr>
            <b/>
            <sz val="9"/>
            <color indexed="81"/>
            <rFont val="Tahoma"/>
            <family val="2"/>
          </rPr>
          <t>Sericah Promesse:</t>
        </r>
        <r>
          <rPr>
            <sz val="9"/>
            <color indexed="81"/>
            <rFont val="Tahoma"/>
            <family val="2"/>
          </rPr>
          <t xml:space="preserve">
</t>
        </r>
      </text>
    </comment>
    <comment ref="M45" authorId="0" shapeId="0" xr:uid="{00000000-0006-0000-0100-000022000000}">
      <text>
        <r>
          <rPr>
            <b/>
            <sz val="9"/>
            <color indexed="81"/>
            <rFont val="Tahoma"/>
            <family val="2"/>
          </rPr>
          <t>Sericah Promesse:</t>
        </r>
        <r>
          <rPr>
            <sz val="9"/>
            <color indexed="81"/>
            <rFont val="Tahoma"/>
            <family val="2"/>
          </rPr>
          <t xml:space="preserve">
</t>
        </r>
      </text>
    </comment>
    <comment ref="M46" authorId="0" shapeId="0" xr:uid="{00000000-0006-0000-0100-000023000000}">
      <text>
        <r>
          <rPr>
            <b/>
            <sz val="9"/>
            <color indexed="81"/>
            <rFont val="Tahoma"/>
            <family val="2"/>
          </rPr>
          <t>Sericah Promesse:</t>
        </r>
        <r>
          <rPr>
            <sz val="9"/>
            <color indexed="81"/>
            <rFont val="Tahoma"/>
            <family val="2"/>
          </rPr>
          <t xml:space="preserve">
</t>
        </r>
      </text>
    </comment>
    <comment ref="M47" authorId="0" shapeId="0" xr:uid="{00000000-0006-0000-0100-000024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48" authorId="0" shapeId="0" xr:uid="{00000000-0006-0000-0100-000025000000}">
      <text>
        <r>
          <rPr>
            <b/>
            <sz val="9"/>
            <color indexed="81"/>
            <rFont val="Tahoma"/>
            <family val="2"/>
          </rPr>
          <t>Sericah Promesse:</t>
        </r>
        <r>
          <rPr>
            <sz val="9"/>
            <color indexed="81"/>
            <rFont val="Tahoma"/>
            <family val="2"/>
          </rPr>
          <t xml:space="preserve">
</t>
        </r>
      </text>
    </comment>
    <comment ref="M49" authorId="0" shapeId="0" xr:uid="{00000000-0006-0000-0100-000026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0" authorId="0" shapeId="0" xr:uid="{00000000-0006-0000-0100-000027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1" authorId="0" shapeId="0" xr:uid="{00000000-0006-0000-0100-000028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2" authorId="0" shapeId="0" xr:uid="{00000000-0006-0000-0100-00002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3" authorId="0" shapeId="0" xr:uid="{00000000-0006-0000-0100-00002A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4" authorId="0" shapeId="0" xr:uid="{00000000-0006-0000-0100-00002B000000}">
      <text>
        <r>
          <rPr>
            <b/>
            <sz val="9"/>
            <color indexed="81"/>
            <rFont val="Tahoma"/>
            <family val="2"/>
          </rPr>
          <t>Sericah Promesse:</t>
        </r>
        <r>
          <rPr>
            <sz val="9"/>
            <color indexed="81"/>
            <rFont val="Tahoma"/>
            <family val="2"/>
          </rPr>
          <t xml:space="preserve">
</t>
        </r>
      </text>
    </comment>
    <comment ref="M55" authorId="0" shapeId="0" xr:uid="{00000000-0006-0000-0100-00002C000000}">
      <text>
        <r>
          <rPr>
            <b/>
            <sz val="9"/>
            <color indexed="81"/>
            <rFont val="Tahoma"/>
            <family val="2"/>
          </rPr>
          <t>Sericah Promesse:</t>
        </r>
        <r>
          <rPr>
            <sz val="9"/>
            <color indexed="81"/>
            <rFont val="Tahoma"/>
            <family val="2"/>
          </rPr>
          <t xml:space="preserve">
</t>
        </r>
      </text>
    </comment>
    <comment ref="M56" authorId="0" shapeId="0" xr:uid="{00000000-0006-0000-0100-00002D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7" authorId="0" shapeId="0" xr:uid="{00000000-0006-0000-0100-00002E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58" authorId="1" shapeId="0" xr:uid="{00000000-0006-0000-0100-00002F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M59" authorId="1" shapeId="0" xr:uid="{00000000-0006-0000-0100-000030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M60" authorId="1" shapeId="0" xr:uid="{00000000-0006-0000-0100-000031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M61" authorId="1" shapeId="0" xr:uid="{00000000-0006-0000-0100-000032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M62" authorId="1" shapeId="0" xr:uid="{00000000-0006-0000-0100-000033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M63" authorId="1" shapeId="0" xr:uid="{00000000-0006-0000-0100-000034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M64" authorId="1" shapeId="0" xr:uid="{00000000-0006-0000-0100-000035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M65" authorId="0" shapeId="0" xr:uid="{00000000-0006-0000-0100-000036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66" authorId="0" shapeId="0" xr:uid="{00000000-0006-0000-0100-000037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67" authorId="1" shapeId="0" xr:uid="{00000000-0006-0000-0100-000038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M68" authorId="0" shapeId="0" xr:uid="{00000000-0006-0000-0100-00003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69" authorId="0" shapeId="0" xr:uid="{00000000-0006-0000-0100-00003A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70" authorId="0" shapeId="0" xr:uid="{00000000-0006-0000-0100-00003B000000}">
      <text>
        <r>
          <rPr>
            <b/>
            <sz val="9"/>
            <color indexed="81"/>
            <rFont val="Tahoma"/>
            <family val="2"/>
          </rPr>
          <t>Sericah Promesse:</t>
        </r>
        <r>
          <rPr>
            <sz val="9"/>
            <color indexed="81"/>
            <rFont val="Tahoma"/>
            <family val="2"/>
          </rPr>
          <t xml:space="preserve">
</t>
        </r>
      </text>
    </comment>
    <comment ref="M71" authorId="0" shapeId="0" xr:uid="{00000000-0006-0000-0100-00003C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72" authorId="0" shapeId="0" xr:uid="{00000000-0006-0000-0100-00003D000000}">
      <text>
        <r>
          <rPr>
            <b/>
            <sz val="9"/>
            <color indexed="81"/>
            <rFont val="Tahoma"/>
            <family val="2"/>
          </rPr>
          <t>Sericah Promesse:</t>
        </r>
        <r>
          <rPr>
            <sz val="9"/>
            <color indexed="81"/>
            <rFont val="Tahoma"/>
            <family val="2"/>
          </rPr>
          <t xml:space="preserve">
</t>
        </r>
      </text>
    </comment>
    <comment ref="M73" authorId="0" shapeId="0" xr:uid="{00000000-0006-0000-0100-00003E000000}">
      <text>
        <r>
          <rPr>
            <b/>
            <sz val="9"/>
            <color indexed="81"/>
            <rFont val="Tahoma"/>
            <family val="2"/>
          </rPr>
          <t>Sericah Promesse:</t>
        </r>
        <r>
          <rPr>
            <sz val="9"/>
            <color indexed="81"/>
            <rFont val="Tahoma"/>
            <family val="2"/>
          </rPr>
          <t xml:space="preserve">
</t>
        </r>
      </text>
    </comment>
    <comment ref="M74" authorId="0" shapeId="0" xr:uid="{00000000-0006-0000-0100-00003F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75" authorId="0" shapeId="0" xr:uid="{00000000-0006-0000-0100-000040000000}">
      <text>
        <r>
          <rPr>
            <b/>
            <sz val="9"/>
            <color indexed="81"/>
            <rFont val="Tahoma"/>
            <family val="2"/>
          </rPr>
          <t>Sericah Promesse:</t>
        </r>
        <r>
          <rPr>
            <sz val="9"/>
            <color indexed="81"/>
            <rFont val="Tahoma"/>
            <family val="2"/>
          </rPr>
          <t xml:space="preserve">
</t>
        </r>
      </text>
    </comment>
    <comment ref="M76" authorId="0" shapeId="0" xr:uid="{00000000-0006-0000-0100-000041000000}">
      <text>
        <r>
          <rPr>
            <b/>
            <sz val="9"/>
            <color indexed="81"/>
            <rFont val="Tahoma"/>
            <family val="2"/>
          </rPr>
          <t>Sericah Promesse:</t>
        </r>
        <r>
          <rPr>
            <sz val="9"/>
            <color indexed="81"/>
            <rFont val="Tahoma"/>
            <family val="2"/>
          </rPr>
          <t xml:space="preserve">
</t>
        </r>
      </text>
    </comment>
    <comment ref="M77" authorId="0" shapeId="0" xr:uid="{00000000-0006-0000-0100-00004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78" authorId="0" shapeId="0" xr:uid="{00000000-0006-0000-0100-000043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79" authorId="0" shapeId="0" xr:uid="{00000000-0006-0000-0100-000044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80" authorId="0" shapeId="0" xr:uid="{00000000-0006-0000-0100-000045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 ref="M81" authorId="0" shapeId="0" xr:uid="{00000000-0006-0000-0100-000046000000}">
      <text>
        <r>
          <rPr>
            <b/>
            <sz val="9"/>
            <color indexed="81"/>
            <rFont val="Tahoma"/>
            <family val="2"/>
          </rPr>
          <t>Sericah Promesse:</t>
        </r>
        <r>
          <rPr>
            <sz val="9"/>
            <color indexed="81"/>
            <rFont val="Tahoma"/>
            <family val="2"/>
          </rPr>
          <t xml:space="preserve">
1) Elimination -  possible but will take time due to finances needed                                                                                                                                           2) Substitution -  Possible with material that does not contain asbestos
3) Engineering - not applicable to this risk
4) Administrative - is applicable, Always wear appropriate PPE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M12" authorId="0" shapeId="0" xr:uid="{00000000-0006-0000-0200-000001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hearing protection</t>
        </r>
      </text>
    </comment>
    <comment ref="M13" authorId="0" shapeId="0" xr:uid="{00000000-0006-0000-0200-000002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eye protection</t>
        </r>
      </text>
    </comment>
    <comment ref="M14" authorId="0" shapeId="0" xr:uid="{00000000-0006-0000-0200-000003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masks</t>
        </r>
      </text>
    </comment>
    <comment ref="M15" authorId="0" shapeId="0" xr:uid="{00000000-0006-0000-0200-000004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dust mask</t>
        </r>
      </text>
    </comment>
    <comment ref="M16" authorId="0" shapeId="0" xr:uid="{00000000-0006-0000-0200-00000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helmet, face shield, goggles, gloves</t>
        </r>
      </text>
    </comment>
    <comment ref="M17" authorId="0" shapeId="0" xr:uid="{00000000-0006-0000-0200-00000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N/A</t>
        </r>
      </text>
    </comment>
    <comment ref="M18" authorId="0" shapeId="0" xr:uid="{00000000-0006-0000-0200-00000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procedure
5. PPE- Fall arrest system</t>
        </r>
      </text>
    </comment>
    <comment ref="M19" authorId="0" shapeId="0" xr:uid="{00000000-0006-0000-0200-000008000000}">
      <text>
        <r>
          <rPr>
            <b/>
            <sz val="9"/>
            <color indexed="81"/>
            <rFont val="Tahoma"/>
            <family val="2"/>
          </rPr>
          <t>Sericah Promesse:</t>
        </r>
        <r>
          <rPr>
            <sz val="9"/>
            <color indexed="81"/>
            <rFont val="Tahoma"/>
            <family val="2"/>
          </rPr>
          <t xml:space="preserve">
</t>
        </r>
      </text>
    </comment>
    <comment ref="M20" authorId="0" shapeId="0" xr:uid="{00000000-0006-0000-0200-000009000000}">
      <text>
        <r>
          <rPr>
            <b/>
            <sz val="9"/>
            <color indexed="81"/>
            <rFont val="Tahoma"/>
            <family val="2"/>
          </rPr>
          <t>Sericah Promesse:</t>
        </r>
        <r>
          <rPr>
            <sz val="9"/>
            <color indexed="81"/>
            <rFont val="Tahoma"/>
            <family val="2"/>
          </rPr>
          <t xml:space="preserve">
</t>
        </r>
      </text>
    </comment>
    <comment ref="M21" authorId="0" shapeId="0" xr:uid="{00000000-0006-0000-0200-00000A000000}">
      <text>
        <r>
          <rPr>
            <b/>
            <sz val="9"/>
            <color indexed="81"/>
            <rFont val="Tahoma"/>
            <family val="2"/>
          </rPr>
          <t>Sericah Promesse:</t>
        </r>
        <r>
          <rPr>
            <sz val="9"/>
            <color indexed="81"/>
            <rFont val="Tahoma"/>
            <family val="2"/>
          </rPr>
          <t xml:space="preserve">
</t>
        </r>
      </text>
    </comment>
    <comment ref="M22" authorId="0" shapeId="0" xr:uid="{00000000-0006-0000-0200-00000B000000}">
      <text>
        <r>
          <rPr>
            <b/>
            <sz val="9"/>
            <color indexed="81"/>
            <rFont val="Tahoma"/>
            <family val="2"/>
          </rPr>
          <t>Sericah Promesse:</t>
        </r>
        <r>
          <rPr>
            <sz val="9"/>
            <color indexed="81"/>
            <rFont val="Tahoma"/>
            <family val="2"/>
          </rPr>
          <t xml:space="preserve">
</t>
        </r>
      </text>
    </comment>
    <comment ref="M23" authorId="0" shapeId="0" xr:uid="{00000000-0006-0000-0200-00000C000000}">
      <text>
        <r>
          <rPr>
            <b/>
            <sz val="9"/>
            <color indexed="81"/>
            <rFont val="Tahoma"/>
            <family val="2"/>
          </rPr>
          <t>Sericah Promesse:</t>
        </r>
        <r>
          <rPr>
            <sz val="9"/>
            <color indexed="81"/>
            <rFont val="Tahoma"/>
            <family val="2"/>
          </rPr>
          <t xml:space="preserve">
</t>
        </r>
      </text>
    </comment>
    <comment ref="M24" authorId="0" shapeId="0" xr:uid="{00000000-0006-0000-0200-00000D000000}">
      <text>
        <r>
          <rPr>
            <b/>
            <sz val="9"/>
            <color indexed="81"/>
            <rFont val="Tahoma"/>
            <family val="2"/>
          </rPr>
          <t>Sericah Promesse:</t>
        </r>
        <r>
          <rPr>
            <sz val="9"/>
            <color indexed="81"/>
            <rFont val="Tahoma"/>
            <family val="2"/>
          </rPr>
          <t xml:space="preserve">
</t>
        </r>
      </text>
    </comment>
    <comment ref="M25" authorId="0" shapeId="0" xr:uid="{00000000-0006-0000-0200-00000E000000}">
      <text>
        <r>
          <rPr>
            <b/>
            <sz val="9"/>
            <color indexed="81"/>
            <rFont val="Tahoma"/>
            <family val="2"/>
          </rPr>
          <t>Sericah Promesse:</t>
        </r>
        <r>
          <rPr>
            <sz val="9"/>
            <color indexed="81"/>
            <rFont val="Tahoma"/>
            <family val="2"/>
          </rPr>
          <t xml:space="preserve">
</t>
        </r>
      </text>
    </comment>
    <comment ref="M26" authorId="0" shapeId="0" xr:uid="{00000000-0006-0000-0200-00000F000000}">
      <text>
        <r>
          <rPr>
            <b/>
            <sz val="9"/>
            <color indexed="81"/>
            <rFont val="Tahoma"/>
            <family val="2"/>
          </rPr>
          <t>Sericah Promesse:</t>
        </r>
        <r>
          <rPr>
            <sz val="9"/>
            <color indexed="81"/>
            <rFont val="Tahoma"/>
            <family val="2"/>
          </rPr>
          <t xml:space="preserve">
</t>
        </r>
      </text>
    </comment>
    <comment ref="M27" authorId="0" shapeId="0" xr:uid="{00000000-0006-0000-0200-000010000000}">
      <text>
        <r>
          <rPr>
            <b/>
            <sz val="9"/>
            <color indexed="81"/>
            <rFont val="Tahoma"/>
            <family val="2"/>
          </rPr>
          <t>Sericah Promesse:</t>
        </r>
        <r>
          <rPr>
            <sz val="9"/>
            <color indexed="81"/>
            <rFont val="Tahoma"/>
            <family val="2"/>
          </rPr>
          <t xml:space="preserve">
</t>
        </r>
      </text>
    </comment>
    <comment ref="M28" authorId="0" shapeId="0" xr:uid="{00000000-0006-0000-0200-000011000000}">
      <text>
        <r>
          <rPr>
            <b/>
            <sz val="9"/>
            <color indexed="81"/>
            <rFont val="Tahoma"/>
            <family val="2"/>
          </rPr>
          <t>Sericah Promesse:</t>
        </r>
        <r>
          <rPr>
            <sz val="9"/>
            <color indexed="81"/>
            <rFont val="Tahoma"/>
            <family val="2"/>
          </rPr>
          <t xml:space="preserve">
</t>
        </r>
      </text>
    </comment>
    <comment ref="M29" authorId="0" shapeId="0" xr:uid="{00000000-0006-0000-0200-000012000000}">
      <text>
        <r>
          <rPr>
            <b/>
            <sz val="9"/>
            <color indexed="81"/>
            <rFont val="Tahoma"/>
            <family val="2"/>
          </rPr>
          <t>Sericah Promesse:</t>
        </r>
        <r>
          <rPr>
            <sz val="9"/>
            <color indexed="81"/>
            <rFont val="Tahoma"/>
            <family val="2"/>
          </rPr>
          <t xml:space="preserve">
</t>
        </r>
      </text>
    </comment>
    <comment ref="M30" authorId="0" shapeId="0" xr:uid="{00000000-0006-0000-0200-000013000000}">
      <text>
        <r>
          <rPr>
            <b/>
            <sz val="9"/>
            <color indexed="81"/>
            <rFont val="Tahoma"/>
            <family val="2"/>
          </rPr>
          <t>Sericah Promesse:</t>
        </r>
        <r>
          <rPr>
            <sz val="9"/>
            <color indexed="81"/>
            <rFont val="Tahoma"/>
            <family val="2"/>
          </rPr>
          <t xml:space="preserve">
</t>
        </r>
      </text>
    </comment>
    <comment ref="M31" authorId="0" shapeId="0" xr:uid="{00000000-0006-0000-0200-000014000000}">
      <text>
        <r>
          <rPr>
            <b/>
            <sz val="9"/>
            <color indexed="81"/>
            <rFont val="Tahoma"/>
            <family val="2"/>
          </rPr>
          <t>Sericah Promesse:</t>
        </r>
        <r>
          <rPr>
            <sz val="9"/>
            <color indexed="81"/>
            <rFont val="Tahoma"/>
            <family val="2"/>
          </rPr>
          <t xml:space="preserve">
</t>
        </r>
      </text>
    </comment>
    <comment ref="M32" authorId="0" shapeId="0" xr:uid="{00000000-0006-0000-0200-000015000000}">
      <text>
        <r>
          <rPr>
            <b/>
            <sz val="9"/>
            <color indexed="81"/>
            <rFont val="Tahoma"/>
            <family val="2"/>
          </rPr>
          <t>Sericah Promesse:</t>
        </r>
        <r>
          <rPr>
            <sz val="9"/>
            <color indexed="81"/>
            <rFont val="Tahoma"/>
            <family val="2"/>
          </rPr>
          <t xml:space="preserve">
</t>
        </r>
      </text>
    </comment>
    <comment ref="M33" authorId="0" shapeId="0" xr:uid="{00000000-0006-0000-0200-000016000000}">
      <text>
        <r>
          <rPr>
            <b/>
            <sz val="9"/>
            <color indexed="81"/>
            <rFont val="Tahoma"/>
            <family val="2"/>
          </rPr>
          <t>Sericah Promesse:</t>
        </r>
        <r>
          <rPr>
            <sz val="9"/>
            <color indexed="81"/>
            <rFont val="Tahoma"/>
            <family val="2"/>
          </rPr>
          <t xml:space="preserve">
</t>
        </r>
      </text>
    </comment>
    <comment ref="M34" authorId="0" shapeId="0" xr:uid="{00000000-0006-0000-0200-000017000000}">
      <text>
        <r>
          <rPr>
            <b/>
            <sz val="9"/>
            <color indexed="81"/>
            <rFont val="Tahoma"/>
            <family val="2"/>
          </rPr>
          <t>Sericah Promesse:</t>
        </r>
        <r>
          <rPr>
            <sz val="9"/>
            <color indexed="81"/>
            <rFont val="Tahoma"/>
            <family val="2"/>
          </rPr>
          <t xml:space="preserve">
</t>
        </r>
      </text>
    </comment>
    <comment ref="M35" authorId="0" shapeId="0" xr:uid="{00000000-0006-0000-0200-000018000000}">
      <text>
        <r>
          <rPr>
            <b/>
            <sz val="9"/>
            <color indexed="81"/>
            <rFont val="Tahoma"/>
            <family val="2"/>
          </rPr>
          <t>Sericah Promesse:</t>
        </r>
        <r>
          <rPr>
            <sz val="9"/>
            <color indexed="81"/>
            <rFont val="Tahoma"/>
            <family val="2"/>
          </rPr>
          <t xml:space="preserve">
</t>
        </r>
      </text>
    </comment>
    <comment ref="M36" authorId="0" shapeId="0" xr:uid="{00000000-0006-0000-0200-000019000000}">
      <text>
        <r>
          <rPr>
            <b/>
            <sz val="9"/>
            <color indexed="81"/>
            <rFont val="Tahoma"/>
            <family val="2"/>
          </rPr>
          <t>Sericah Promesse:</t>
        </r>
        <r>
          <rPr>
            <sz val="9"/>
            <color indexed="81"/>
            <rFont val="Tahoma"/>
            <family val="2"/>
          </rPr>
          <t xml:space="preserve">
</t>
        </r>
      </text>
    </comment>
    <comment ref="M37" authorId="0" shapeId="0" xr:uid="{00000000-0006-0000-0200-00001A000000}">
      <text>
        <r>
          <rPr>
            <b/>
            <sz val="9"/>
            <color indexed="81"/>
            <rFont val="Tahoma"/>
            <family val="2"/>
          </rPr>
          <t>Sericah Promesse:</t>
        </r>
        <r>
          <rPr>
            <sz val="9"/>
            <color indexed="81"/>
            <rFont val="Tahoma"/>
            <family val="2"/>
          </rPr>
          <t xml:space="preserve">
</t>
        </r>
      </text>
    </comment>
    <comment ref="M38" authorId="0" shapeId="0" xr:uid="{00000000-0006-0000-0200-00001B000000}">
      <text>
        <r>
          <rPr>
            <b/>
            <sz val="9"/>
            <color indexed="81"/>
            <rFont val="Tahoma"/>
            <family val="2"/>
          </rPr>
          <t>Sericah Promesse:</t>
        </r>
        <r>
          <rPr>
            <sz val="9"/>
            <color indexed="81"/>
            <rFont val="Tahoma"/>
            <family val="2"/>
          </rPr>
          <t xml:space="preserve">
</t>
        </r>
      </text>
    </comment>
    <comment ref="M39" authorId="0" shapeId="0" xr:uid="{00000000-0006-0000-0200-00001C000000}">
      <text>
        <r>
          <rPr>
            <b/>
            <sz val="9"/>
            <color indexed="81"/>
            <rFont val="Tahoma"/>
            <family val="2"/>
          </rPr>
          <t>Sericah Promesse:</t>
        </r>
        <r>
          <rPr>
            <sz val="9"/>
            <color indexed="81"/>
            <rFont val="Tahoma"/>
            <family val="2"/>
          </rPr>
          <t xml:space="preserve">
</t>
        </r>
      </text>
    </comment>
    <comment ref="M40" authorId="0" shapeId="0" xr:uid="{00000000-0006-0000-0200-00001D000000}">
      <text>
        <r>
          <rPr>
            <b/>
            <sz val="9"/>
            <color indexed="81"/>
            <rFont val="Tahoma"/>
            <family val="2"/>
          </rPr>
          <t>Sericah Promesse:</t>
        </r>
        <r>
          <rPr>
            <sz val="9"/>
            <color indexed="81"/>
            <rFont val="Tahoma"/>
            <family val="2"/>
          </rPr>
          <t xml:space="preserve">
</t>
        </r>
      </text>
    </comment>
    <comment ref="M42" authorId="0" shapeId="0" xr:uid="{00000000-0006-0000-0200-00001E000000}">
      <text>
        <r>
          <rPr>
            <b/>
            <sz val="9"/>
            <color indexed="81"/>
            <rFont val="Tahoma"/>
            <family val="2"/>
          </rPr>
          <t>Sericah Promesse:</t>
        </r>
        <r>
          <rPr>
            <sz val="9"/>
            <color indexed="81"/>
            <rFont val="Tahoma"/>
            <family val="2"/>
          </rPr>
          <t xml:space="preserve">
</t>
        </r>
      </text>
    </comment>
    <comment ref="M43" authorId="0" shapeId="0" xr:uid="{00000000-0006-0000-0200-00001F000000}">
      <text>
        <r>
          <rPr>
            <b/>
            <sz val="9"/>
            <color indexed="81"/>
            <rFont val="Tahoma"/>
            <family val="2"/>
          </rPr>
          <t>Sericah Promesse:</t>
        </r>
        <r>
          <rPr>
            <sz val="9"/>
            <color indexed="81"/>
            <rFont val="Tahoma"/>
            <family val="2"/>
          </rPr>
          <t xml:space="preserve">
</t>
        </r>
      </text>
    </comment>
    <comment ref="M44" authorId="0" shapeId="0" xr:uid="{00000000-0006-0000-0200-000020000000}">
      <text>
        <r>
          <rPr>
            <b/>
            <sz val="9"/>
            <color indexed="81"/>
            <rFont val="Tahoma"/>
            <family val="2"/>
          </rPr>
          <t>Sericah Promesse:</t>
        </r>
        <r>
          <rPr>
            <sz val="9"/>
            <color indexed="81"/>
            <rFont val="Tahoma"/>
            <family val="2"/>
          </rPr>
          <t xml:space="preserve">
</t>
        </r>
      </text>
    </comment>
    <comment ref="M45" authorId="0" shapeId="0" xr:uid="{00000000-0006-0000-0200-000021000000}">
      <text>
        <r>
          <rPr>
            <b/>
            <sz val="9"/>
            <color indexed="81"/>
            <rFont val="Tahoma"/>
            <family val="2"/>
          </rPr>
          <t>Sericah Promesse:</t>
        </r>
        <r>
          <rPr>
            <sz val="9"/>
            <color indexed="81"/>
            <rFont val="Tahoma"/>
            <family val="2"/>
          </rPr>
          <t xml:space="preserve">
</t>
        </r>
      </text>
    </comment>
    <comment ref="M46" authorId="0" shapeId="0" xr:uid="{00000000-0006-0000-0200-000022000000}">
      <text>
        <r>
          <rPr>
            <b/>
            <sz val="9"/>
            <color indexed="81"/>
            <rFont val="Tahoma"/>
            <family val="2"/>
          </rPr>
          <t>Sericah Promesse:</t>
        </r>
        <r>
          <rPr>
            <sz val="9"/>
            <color indexed="81"/>
            <rFont val="Tahoma"/>
            <family val="2"/>
          </rPr>
          <t xml:space="preserve">
</t>
        </r>
      </text>
    </comment>
    <comment ref="M47" authorId="0" shapeId="0" xr:uid="{00000000-0006-0000-0200-000023000000}">
      <text>
        <r>
          <rPr>
            <b/>
            <sz val="9"/>
            <color indexed="81"/>
            <rFont val="Tahoma"/>
            <family val="2"/>
          </rPr>
          <t>Sericah Promesse:</t>
        </r>
        <r>
          <rPr>
            <sz val="9"/>
            <color indexed="81"/>
            <rFont val="Tahoma"/>
            <family val="2"/>
          </rPr>
          <t xml:space="preserve">
</t>
        </r>
      </text>
    </comment>
    <comment ref="M48" authorId="0" shapeId="0" xr:uid="{00000000-0006-0000-0200-000024000000}">
      <text>
        <r>
          <rPr>
            <b/>
            <sz val="9"/>
            <color indexed="81"/>
            <rFont val="Tahoma"/>
            <family val="2"/>
          </rPr>
          <t>Sericah Promesse:</t>
        </r>
        <r>
          <rPr>
            <sz val="9"/>
            <color indexed="81"/>
            <rFont val="Tahoma"/>
            <family val="2"/>
          </rPr>
          <t xml:space="preserve">
</t>
        </r>
      </text>
    </comment>
    <comment ref="M49" authorId="0" shapeId="0" xr:uid="{00000000-0006-0000-0200-000025000000}">
      <text>
        <r>
          <rPr>
            <b/>
            <sz val="9"/>
            <color indexed="81"/>
            <rFont val="Tahoma"/>
            <family val="2"/>
          </rPr>
          <t>Sericah Promesse:</t>
        </r>
        <r>
          <rPr>
            <sz val="9"/>
            <color indexed="81"/>
            <rFont val="Tahoma"/>
            <family val="2"/>
          </rPr>
          <t xml:space="preserve">
</t>
        </r>
      </text>
    </comment>
    <comment ref="M50" authorId="0" shapeId="0" xr:uid="{00000000-0006-0000-0200-000026000000}">
      <text>
        <r>
          <rPr>
            <b/>
            <sz val="9"/>
            <color indexed="81"/>
            <rFont val="Tahoma"/>
            <family val="2"/>
          </rPr>
          <t>Sericah Promesse:</t>
        </r>
        <r>
          <rPr>
            <sz val="9"/>
            <color indexed="81"/>
            <rFont val="Tahoma"/>
            <family val="2"/>
          </rPr>
          <t xml:space="preserve">
</t>
        </r>
      </text>
    </comment>
    <comment ref="M51" authorId="0" shapeId="0" xr:uid="{00000000-0006-0000-0200-000027000000}">
      <text>
        <r>
          <rPr>
            <b/>
            <sz val="9"/>
            <color indexed="81"/>
            <rFont val="Tahoma"/>
            <family val="2"/>
          </rPr>
          <t>Sericah Promesse:</t>
        </r>
        <r>
          <rPr>
            <sz val="9"/>
            <color indexed="81"/>
            <rFont val="Tahoma"/>
            <family val="2"/>
          </rPr>
          <t xml:space="preserve">
</t>
        </r>
      </text>
    </comment>
    <comment ref="M52" authorId="0" shapeId="0" xr:uid="{00000000-0006-0000-0200-000028000000}">
      <text>
        <r>
          <rPr>
            <b/>
            <sz val="9"/>
            <color indexed="81"/>
            <rFont val="Tahoma"/>
            <family val="2"/>
          </rPr>
          <t>Sericah Promesse:</t>
        </r>
        <r>
          <rPr>
            <sz val="9"/>
            <color indexed="81"/>
            <rFont val="Tahoma"/>
            <family val="2"/>
          </rPr>
          <t xml:space="preserve">
</t>
        </r>
      </text>
    </comment>
    <comment ref="M53" authorId="0" shapeId="0" xr:uid="{00000000-0006-0000-0200-000029000000}">
      <text>
        <r>
          <rPr>
            <b/>
            <sz val="9"/>
            <color indexed="81"/>
            <rFont val="Tahoma"/>
            <family val="2"/>
          </rPr>
          <t>Sericah Promesse:</t>
        </r>
        <r>
          <rPr>
            <sz val="9"/>
            <color indexed="81"/>
            <rFont val="Tahoma"/>
            <family val="2"/>
          </rPr>
          <t xml:space="preserve">
</t>
        </r>
      </text>
    </comment>
    <comment ref="M54" authorId="0" shapeId="0" xr:uid="{00000000-0006-0000-0200-00002A000000}">
      <text>
        <r>
          <rPr>
            <b/>
            <sz val="9"/>
            <color indexed="81"/>
            <rFont val="Tahoma"/>
            <family val="2"/>
          </rPr>
          <t>Sericah Promesse:</t>
        </r>
        <r>
          <rPr>
            <sz val="9"/>
            <color indexed="81"/>
            <rFont val="Tahoma"/>
            <family val="2"/>
          </rPr>
          <t xml:space="preserve">
</t>
        </r>
      </text>
    </comment>
    <comment ref="M55" authorId="0" shapeId="0" xr:uid="{00000000-0006-0000-0200-00002B000000}">
      <text>
        <r>
          <rPr>
            <b/>
            <sz val="9"/>
            <color indexed="81"/>
            <rFont val="Tahoma"/>
            <family val="2"/>
          </rPr>
          <t>Sericah Promesse:</t>
        </r>
        <r>
          <rPr>
            <sz val="9"/>
            <color indexed="81"/>
            <rFont val="Tahoma"/>
            <family val="2"/>
          </rPr>
          <t xml:space="preserve">
</t>
        </r>
      </text>
    </comment>
    <comment ref="M56" authorId="0" shapeId="0" xr:uid="{00000000-0006-0000-0200-00002C000000}">
      <text>
        <r>
          <rPr>
            <b/>
            <sz val="9"/>
            <color indexed="81"/>
            <rFont val="Tahoma"/>
            <family val="2"/>
          </rPr>
          <t>Sericah Promesse:</t>
        </r>
        <r>
          <rPr>
            <sz val="9"/>
            <color indexed="81"/>
            <rFont val="Tahoma"/>
            <family val="2"/>
          </rPr>
          <t xml:space="preserve">
</t>
        </r>
      </text>
    </comment>
    <comment ref="M57" authorId="1" shapeId="0" xr:uid="{00000000-0006-0000-0200-00002D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M58" authorId="1" shapeId="0" xr:uid="{00000000-0006-0000-0200-00002E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M59" authorId="1" shapeId="0" xr:uid="{00000000-0006-0000-0200-00002F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M60" authorId="1" shapeId="0" xr:uid="{00000000-0006-0000-0200-000030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M61" authorId="1" shapeId="0" xr:uid="{00000000-0006-0000-0200-000031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M62" authorId="1" shapeId="0" xr:uid="{00000000-0006-0000-0200-000032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M63" authorId="1" shapeId="0" xr:uid="{00000000-0006-0000-0200-000033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M66" authorId="1" shapeId="0" xr:uid="{00000000-0006-0000-0200-000034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M67" authorId="0" shapeId="0" xr:uid="{00000000-0006-0000-0200-000035000000}">
      <text>
        <r>
          <rPr>
            <b/>
            <sz val="9"/>
            <color indexed="81"/>
            <rFont val="Tahoma"/>
            <family val="2"/>
          </rPr>
          <t>Sericah Promesse:</t>
        </r>
        <r>
          <rPr>
            <sz val="9"/>
            <color indexed="81"/>
            <rFont val="Tahoma"/>
            <family val="2"/>
          </rPr>
          <t xml:space="preserve">
</t>
        </r>
      </text>
    </comment>
    <comment ref="M68" authorId="0" shapeId="0" xr:uid="{00000000-0006-0000-0200-000036000000}">
      <text>
        <r>
          <rPr>
            <b/>
            <sz val="9"/>
            <color indexed="81"/>
            <rFont val="Tahoma"/>
            <family val="2"/>
          </rPr>
          <t>Sericah Promesse:</t>
        </r>
        <r>
          <rPr>
            <sz val="9"/>
            <color indexed="81"/>
            <rFont val="Tahoma"/>
            <family val="2"/>
          </rPr>
          <t xml:space="preserve">
</t>
        </r>
      </text>
    </comment>
    <comment ref="M69" authorId="0" shapeId="0" xr:uid="{00000000-0006-0000-0200-000037000000}">
      <text>
        <r>
          <rPr>
            <b/>
            <sz val="9"/>
            <color indexed="81"/>
            <rFont val="Tahoma"/>
            <family val="2"/>
          </rPr>
          <t>Sericah Promesse:</t>
        </r>
        <r>
          <rPr>
            <sz val="9"/>
            <color indexed="81"/>
            <rFont val="Tahoma"/>
            <family val="2"/>
          </rPr>
          <t xml:space="preserve">
</t>
        </r>
      </text>
    </comment>
    <comment ref="M70" authorId="0" shapeId="0" xr:uid="{00000000-0006-0000-0200-000038000000}">
      <text>
        <r>
          <rPr>
            <b/>
            <sz val="9"/>
            <color indexed="81"/>
            <rFont val="Tahoma"/>
            <family val="2"/>
          </rPr>
          <t>Sericah Promesse:</t>
        </r>
        <r>
          <rPr>
            <sz val="9"/>
            <color indexed="81"/>
            <rFont val="Tahoma"/>
            <family val="2"/>
          </rPr>
          <t xml:space="preserve">
</t>
        </r>
      </text>
    </comment>
    <comment ref="M71" authorId="0" shapeId="0" xr:uid="{00000000-0006-0000-0200-000039000000}">
      <text>
        <r>
          <rPr>
            <b/>
            <sz val="9"/>
            <color indexed="81"/>
            <rFont val="Tahoma"/>
            <family val="2"/>
          </rPr>
          <t>Sericah Promesse:</t>
        </r>
        <r>
          <rPr>
            <sz val="9"/>
            <color indexed="81"/>
            <rFont val="Tahoma"/>
            <family val="2"/>
          </rPr>
          <t xml:space="preserve">
</t>
        </r>
      </text>
    </comment>
    <comment ref="M72" authorId="0" shapeId="0" xr:uid="{00000000-0006-0000-0200-00003A000000}">
      <text>
        <r>
          <rPr>
            <b/>
            <sz val="9"/>
            <color indexed="81"/>
            <rFont val="Tahoma"/>
            <family val="2"/>
          </rPr>
          <t>Sericah Promesse:</t>
        </r>
        <r>
          <rPr>
            <sz val="9"/>
            <color indexed="81"/>
            <rFont val="Tahoma"/>
            <family val="2"/>
          </rPr>
          <t xml:space="preserve">
</t>
        </r>
      </text>
    </comment>
    <comment ref="M73" authorId="0" shapeId="0" xr:uid="{00000000-0006-0000-0200-00003B000000}">
      <text>
        <r>
          <rPr>
            <b/>
            <sz val="9"/>
            <color indexed="81"/>
            <rFont val="Tahoma"/>
            <family val="2"/>
          </rPr>
          <t>Sericah Promesse:</t>
        </r>
        <r>
          <rPr>
            <sz val="9"/>
            <color indexed="81"/>
            <rFont val="Tahoma"/>
            <family val="2"/>
          </rPr>
          <t xml:space="preserve">
</t>
        </r>
      </text>
    </comment>
    <comment ref="M74" authorId="0" shapeId="0" xr:uid="{00000000-0006-0000-0200-00003C000000}">
      <text>
        <r>
          <rPr>
            <b/>
            <sz val="9"/>
            <color indexed="81"/>
            <rFont val="Tahoma"/>
            <family val="2"/>
          </rPr>
          <t>Sericah Promesse:</t>
        </r>
        <r>
          <rPr>
            <sz val="9"/>
            <color indexed="81"/>
            <rFont val="Tahoma"/>
            <family val="2"/>
          </rPr>
          <t xml:space="preserve">
</t>
        </r>
      </text>
    </comment>
    <comment ref="M75" authorId="0" shapeId="0" xr:uid="{00000000-0006-0000-0200-00003D000000}">
      <text>
        <r>
          <rPr>
            <b/>
            <sz val="9"/>
            <color indexed="81"/>
            <rFont val="Tahoma"/>
            <family val="2"/>
          </rPr>
          <t>Sericah Promesse:</t>
        </r>
        <r>
          <rPr>
            <sz val="9"/>
            <color indexed="81"/>
            <rFont val="Tahoma"/>
            <family val="2"/>
          </rPr>
          <t xml:space="preserve">
</t>
        </r>
      </text>
    </comment>
    <comment ref="M76" authorId="0" shapeId="0" xr:uid="{00000000-0006-0000-0200-00003E000000}">
      <text>
        <r>
          <rPr>
            <b/>
            <sz val="9"/>
            <color indexed="81"/>
            <rFont val="Tahoma"/>
            <family val="2"/>
          </rPr>
          <t>Sericah Promesse:</t>
        </r>
        <r>
          <rPr>
            <sz val="9"/>
            <color indexed="81"/>
            <rFont val="Tahoma"/>
            <family val="2"/>
          </rPr>
          <t xml:space="preserve">
</t>
        </r>
      </text>
    </comment>
    <comment ref="M79" authorId="0" shapeId="0" xr:uid="{00000000-0006-0000-0200-00003F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N12" authorId="0" shapeId="0" xr:uid="{00000000-0006-0000-0300-000001000000}">
      <text>
        <r>
          <rPr>
            <b/>
            <sz val="9"/>
            <color indexed="81"/>
            <rFont val="Tahoma"/>
            <family val="2"/>
          </rPr>
          <t>Sericah Promesse:</t>
        </r>
        <r>
          <rPr>
            <sz val="9"/>
            <color indexed="81"/>
            <rFont val="Tahoma"/>
            <family val="2"/>
          </rPr>
          <t xml:space="preserve">
Elimination: Not possible</t>
        </r>
      </text>
    </comment>
    <comment ref="N13" authorId="0" shapeId="0" xr:uid="{00000000-0006-0000-0300-000002000000}">
      <text>
        <r>
          <rPr>
            <b/>
            <sz val="9"/>
            <color indexed="81"/>
            <rFont val="Tahoma"/>
            <family val="2"/>
          </rPr>
          <t>Sericah Promesse:</t>
        </r>
        <r>
          <rPr>
            <sz val="9"/>
            <color indexed="81"/>
            <rFont val="Tahoma"/>
            <family val="2"/>
          </rPr>
          <t xml:space="preserve">
</t>
        </r>
      </text>
    </comment>
    <comment ref="N14" authorId="0" shapeId="0" xr:uid="{00000000-0006-0000-0300-000003000000}">
      <text>
        <r>
          <rPr>
            <b/>
            <sz val="9"/>
            <color indexed="81"/>
            <rFont val="Tahoma"/>
            <family val="2"/>
          </rPr>
          <t>Sericah Promesse:</t>
        </r>
        <r>
          <rPr>
            <sz val="9"/>
            <color indexed="81"/>
            <rFont val="Tahoma"/>
            <family val="2"/>
          </rPr>
          <t xml:space="preserve">
</t>
        </r>
      </text>
    </comment>
    <comment ref="N17" authorId="0" shapeId="0" xr:uid="{00000000-0006-0000-0300-000004000000}">
      <text>
        <r>
          <rPr>
            <b/>
            <sz val="9"/>
            <color indexed="81"/>
            <rFont val="Tahoma"/>
            <family val="2"/>
          </rPr>
          <t>Sericah Promesse:</t>
        </r>
        <r>
          <rPr>
            <sz val="9"/>
            <color indexed="81"/>
            <rFont val="Tahoma"/>
            <family val="2"/>
          </rPr>
          <t xml:space="preserve">
</t>
        </r>
      </text>
    </comment>
    <comment ref="N19" authorId="0" shapeId="0" xr:uid="{00000000-0006-0000-0300-000005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20" authorId="0" shapeId="0" xr:uid="{00000000-0006-0000-0300-000006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23" authorId="0" shapeId="0" xr:uid="{00000000-0006-0000-0300-000007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(face shield, apron, gloves)</t>
        </r>
      </text>
    </comment>
    <comment ref="N24" authorId="0" shapeId="0" xr:uid="{00000000-0006-0000-0300-000008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(eye/face protection)</t>
        </r>
      </text>
    </comment>
    <comment ref="N25" authorId="0" shapeId="0" xr:uid="{00000000-0006-0000-0300-000009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(masks, breathing apparatus)</t>
        </r>
      </text>
    </comment>
    <comment ref="N26" authorId="0" shapeId="0" xr:uid="{00000000-0006-0000-0300-00000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 apron, faceshield</t>
        </r>
      </text>
    </comment>
    <comment ref="N27" authorId="0" shapeId="0" xr:uid="{00000000-0006-0000-0300-00000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28" authorId="0" shapeId="0" xr:uid="{00000000-0006-0000-0300-00000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29" authorId="0" shapeId="0" xr:uid="{00000000-0006-0000-0300-00000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30" authorId="0" shapeId="0" xr:uid="{00000000-0006-0000-0300-00000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31" authorId="0" shapeId="0" xr:uid="{00000000-0006-0000-0300-00000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32" authorId="0" shapeId="0" xr:uid="{00000000-0006-0000-0300-000010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N33" authorId="1" shapeId="0" xr:uid="{00000000-0006-0000-0300-000011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N34" authorId="1" shapeId="0" xr:uid="{00000000-0006-0000-0300-000012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N35" authorId="1" shapeId="0" xr:uid="{00000000-0006-0000-0300-000013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N36" authorId="1" shapeId="0" xr:uid="{00000000-0006-0000-0300-000014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N37" authorId="1" shapeId="0" xr:uid="{00000000-0006-0000-0300-000015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N38" authorId="1" shapeId="0" xr:uid="{00000000-0006-0000-0300-000016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N39" authorId="1" shapeId="0" xr:uid="{00000000-0006-0000-0300-000017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N42" authorId="1" shapeId="0" xr:uid="{00000000-0006-0000-0300-000018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N43" authorId="0" shapeId="0" xr:uid="{00000000-0006-0000-0300-000019000000}">
      <text>
        <r>
          <rPr>
            <b/>
            <sz val="9"/>
            <color indexed="81"/>
            <rFont val="Tahoma"/>
            <family val="2"/>
          </rPr>
          <t>Sericah Promesse:</t>
        </r>
        <r>
          <rPr>
            <sz val="9"/>
            <color indexed="81"/>
            <rFont val="Tahoma"/>
            <family val="2"/>
          </rPr>
          <t xml:space="preserve">
</t>
        </r>
      </text>
    </comment>
    <comment ref="N44" authorId="0" shapeId="0" xr:uid="{00000000-0006-0000-0300-00001A000000}">
      <text>
        <r>
          <rPr>
            <b/>
            <sz val="9"/>
            <color indexed="81"/>
            <rFont val="Tahoma"/>
            <family val="2"/>
          </rPr>
          <t>Sericah Promesse:</t>
        </r>
        <r>
          <rPr>
            <sz val="9"/>
            <color indexed="81"/>
            <rFont val="Tahoma"/>
            <family val="2"/>
          </rPr>
          <t xml:space="preserve">
</t>
        </r>
      </text>
    </comment>
    <comment ref="N45" authorId="0" shapeId="0" xr:uid="{00000000-0006-0000-0300-00001B000000}">
      <text>
        <r>
          <rPr>
            <b/>
            <sz val="9"/>
            <color indexed="81"/>
            <rFont val="Tahoma"/>
            <family val="2"/>
          </rPr>
          <t>Sericah Promesse:</t>
        </r>
        <r>
          <rPr>
            <sz val="9"/>
            <color indexed="81"/>
            <rFont val="Tahoma"/>
            <family val="2"/>
          </rPr>
          <t xml:space="preserve">
</t>
        </r>
      </text>
    </comment>
    <comment ref="N46" authorId="0" shapeId="0" xr:uid="{00000000-0006-0000-0300-00001C000000}">
      <text>
        <r>
          <rPr>
            <b/>
            <sz val="9"/>
            <color indexed="81"/>
            <rFont val="Tahoma"/>
            <family val="2"/>
          </rPr>
          <t>Sericah Promesse:</t>
        </r>
        <r>
          <rPr>
            <sz val="9"/>
            <color indexed="81"/>
            <rFont val="Tahoma"/>
            <family val="2"/>
          </rPr>
          <t xml:space="preserve">
</t>
        </r>
      </text>
    </comment>
    <comment ref="N47" authorId="0" shapeId="0" xr:uid="{00000000-0006-0000-0300-00001D000000}">
      <text>
        <r>
          <rPr>
            <b/>
            <sz val="9"/>
            <color indexed="81"/>
            <rFont val="Tahoma"/>
            <family val="2"/>
          </rPr>
          <t>Sericah Promesse:</t>
        </r>
        <r>
          <rPr>
            <sz val="9"/>
            <color indexed="81"/>
            <rFont val="Tahoma"/>
            <family val="2"/>
          </rPr>
          <t xml:space="preserve">
</t>
        </r>
      </text>
    </comment>
    <comment ref="N48" authorId="0" shapeId="0" xr:uid="{00000000-0006-0000-0300-00001E000000}">
      <text>
        <r>
          <rPr>
            <b/>
            <sz val="9"/>
            <color indexed="81"/>
            <rFont val="Tahoma"/>
            <family val="2"/>
          </rPr>
          <t>Sericah Promesse:</t>
        </r>
        <r>
          <rPr>
            <sz val="9"/>
            <color indexed="81"/>
            <rFont val="Tahoma"/>
            <family val="2"/>
          </rPr>
          <t xml:space="preserve">
</t>
        </r>
      </text>
    </comment>
    <comment ref="N51" authorId="0" shapeId="0" xr:uid="{00000000-0006-0000-0300-00001F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M12" authorId="0" shapeId="0" xr:uid="{00000000-0006-0000-0400-000001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13" authorId="0" shapeId="0" xr:uid="{00000000-0006-0000-0400-00000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14" authorId="0" shapeId="0" xr:uid="{00000000-0006-0000-0400-000003000000}">
      <text>
        <r>
          <rPr>
            <b/>
            <sz val="9"/>
            <color indexed="81"/>
            <rFont val="Tahoma"/>
            <family val="2"/>
          </rPr>
          <t>Sericah Promesse:</t>
        </r>
        <r>
          <rPr>
            <sz val="9"/>
            <color indexed="81"/>
            <rFont val="Tahoma"/>
            <family val="2"/>
          </rPr>
          <t xml:space="preserve">
</t>
        </r>
      </text>
    </comment>
    <comment ref="M15" authorId="0" shapeId="0" xr:uid="{00000000-0006-0000-0400-000004000000}">
      <text>
        <r>
          <rPr>
            <b/>
            <sz val="9"/>
            <color indexed="81"/>
            <rFont val="Tahoma"/>
            <family val="2"/>
          </rPr>
          <t>Sericah Promesse:</t>
        </r>
        <r>
          <rPr>
            <sz val="9"/>
            <color indexed="81"/>
            <rFont val="Tahoma"/>
            <family val="2"/>
          </rPr>
          <t xml:space="preserve">
</t>
        </r>
      </text>
    </comment>
    <comment ref="M16" authorId="0" shapeId="0" xr:uid="{00000000-0006-0000-0400-000005000000}">
      <text>
        <r>
          <rPr>
            <b/>
            <sz val="9"/>
            <color indexed="81"/>
            <rFont val="Tahoma"/>
            <family val="2"/>
          </rPr>
          <t>Sericah Promesse:</t>
        </r>
        <r>
          <rPr>
            <sz val="9"/>
            <color indexed="81"/>
            <rFont val="Tahoma"/>
            <family val="2"/>
          </rPr>
          <t xml:space="preserve">
</t>
        </r>
      </text>
    </comment>
    <comment ref="M17" authorId="0" shapeId="0" xr:uid="{00000000-0006-0000-0400-000006000000}">
      <text>
        <r>
          <rPr>
            <b/>
            <sz val="9"/>
            <color indexed="81"/>
            <rFont val="Tahoma"/>
            <family val="2"/>
          </rPr>
          <t>Sericah Promesse:</t>
        </r>
        <r>
          <rPr>
            <sz val="9"/>
            <color indexed="81"/>
            <rFont val="Tahoma"/>
            <family val="2"/>
          </rPr>
          <t xml:space="preserve">
</t>
        </r>
      </text>
    </comment>
    <comment ref="M18" authorId="0" shapeId="0" xr:uid="{00000000-0006-0000-0400-000007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19" authorId="0" shapeId="0" xr:uid="{00000000-0006-0000-0400-000008000000}">
      <text>
        <r>
          <rPr>
            <b/>
            <sz val="9"/>
            <color indexed="81"/>
            <rFont val="Tahoma"/>
            <family val="2"/>
          </rPr>
          <t>Sericah Promesse:</t>
        </r>
        <r>
          <rPr>
            <sz val="9"/>
            <color indexed="81"/>
            <rFont val="Tahoma"/>
            <family val="2"/>
          </rPr>
          <t xml:space="preserve">
</t>
        </r>
      </text>
    </comment>
    <comment ref="M20" authorId="0" shapeId="0" xr:uid="{00000000-0006-0000-0400-00000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21" authorId="0" shapeId="0" xr:uid="{00000000-0006-0000-0400-00000A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2" authorId="0" shapeId="0" xr:uid="{00000000-0006-0000-0400-00000B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3" authorId="0" shapeId="0" xr:uid="{00000000-0006-0000-0400-00000C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4" authorId="0" shapeId="0" xr:uid="{00000000-0006-0000-0400-00000D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5" authorId="0" shapeId="0" xr:uid="{00000000-0006-0000-0400-00000E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6" authorId="0" shapeId="0" xr:uid="{00000000-0006-0000-0400-00000F000000}">
      <text>
        <r>
          <rPr>
            <b/>
            <sz val="9"/>
            <color indexed="81"/>
            <rFont val="Tahoma"/>
            <family val="2"/>
          </rPr>
          <t>Sericah Promesse:</t>
        </r>
        <r>
          <rPr>
            <sz val="9"/>
            <color indexed="81"/>
            <rFont val="Tahoma"/>
            <family val="2"/>
          </rPr>
          <t xml:space="preserve">
1. Elimination- not possible. Its a required tool to do your job.
2. Substituion-cant replace,  technological  evolution.
3. Engineering controls-not appliacble
4. Administrative:-Training and awareness, task specific risk assessment and toolbox talks
5. PPE- use of appropriate PPE (long overall pants, Safety shoes</t>
        </r>
      </text>
    </comment>
    <comment ref="M27" authorId="1" shapeId="0" xr:uid="{00000000-0006-0000-0400-000010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M28" authorId="1" shapeId="0" xr:uid="{00000000-0006-0000-0400-000011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M29" authorId="1" shapeId="0" xr:uid="{00000000-0006-0000-0400-000012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M30" authorId="1" shapeId="0" xr:uid="{00000000-0006-0000-0400-000013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M31" authorId="1" shapeId="0" xr:uid="{00000000-0006-0000-0400-000014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M32" authorId="1" shapeId="0" xr:uid="{00000000-0006-0000-0400-000015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M33" authorId="1" shapeId="0" xr:uid="{00000000-0006-0000-0400-000016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M36" authorId="1" shapeId="0" xr:uid="{00000000-0006-0000-0400-000017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M37" authorId="0" shapeId="0" xr:uid="{00000000-0006-0000-0400-000018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38" authorId="0" shapeId="0" xr:uid="{00000000-0006-0000-0400-000019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39" authorId="0" shapeId="0" xr:uid="{00000000-0006-0000-0400-00001A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40" authorId="0" shapeId="0" xr:uid="{00000000-0006-0000-0400-00001B000000}">
      <text>
        <r>
          <rPr>
            <b/>
            <sz val="9"/>
            <color indexed="81"/>
            <rFont val="Tahoma"/>
            <family val="2"/>
          </rPr>
          <t>Sericah Promesse:</t>
        </r>
        <r>
          <rPr>
            <sz val="9"/>
            <color indexed="81"/>
            <rFont val="Tahoma"/>
            <family val="2"/>
          </rPr>
          <t xml:space="preserve">
</t>
        </r>
      </text>
    </comment>
    <comment ref="M41" authorId="0" shapeId="0" xr:uid="{00000000-0006-0000-0400-00001C000000}">
      <text>
        <r>
          <rPr>
            <b/>
            <sz val="9"/>
            <color indexed="81"/>
            <rFont val="Tahoma"/>
            <family val="2"/>
          </rPr>
          <t>Sericah Promesse:</t>
        </r>
        <r>
          <rPr>
            <sz val="9"/>
            <color indexed="81"/>
            <rFont val="Tahoma"/>
            <family val="2"/>
          </rPr>
          <t xml:space="preserve">
</t>
        </r>
      </text>
    </comment>
    <comment ref="M42" authorId="0" shapeId="0" xr:uid="{00000000-0006-0000-0400-00001D000000}">
      <text>
        <r>
          <rPr>
            <b/>
            <sz val="9"/>
            <color indexed="81"/>
            <rFont val="Tahoma"/>
            <family val="2"/>
          </rPr>
          <t>Sericah Promesse:</t>
        </r>
        <r>
          <rPr>
            <sz val="9"/>
            <color indexed="81"/>
            <rFont val="Tahoma"/>
            <family val="2"/>
          </rPr>
          <t xml:space="preserve">
</t>
        </r>
      </text>
    </comment>
    <comment ref="M43" authorId="0" shapeId="0" xr:uid="{00000000-0006-0000-0400-00001E000000}">
      <text>
        <r>
          <rPr>
            <b/>
            <sz val="9"/>
            <color indexed="81"/>
            <rFont val="Tahoma"/>
            <family val="2"/>
          </rPr>
          <t>Sericah Promesse:</t>
        </r>
        <r>
          <rPr>
            <sz val="9"/>
            <color indexed="81"/>
            <rFont val="Tahoma"/>
            <family val="2"/>
          </rPr>
          <t xml:space="preserve">
</t>
        </r>
      </text>
    </comment>
    <comment ref="M44" authorId="0" shapeId="0" xr:uid="{00000000-0006-0000-0400-00001F000000}">
      <text>
        <r>
          <rPr>
            <b/>
            <sz val="9"/>
            <color indexed="81"/>
            <rFont val="Tahoma"/>
            <family val="2"/>
          </rPr>
          <t>Sericah Promesse:</t>
        </r>
        <r>
          <rPr>
            <sz val="9"/>
            <color indexed="81"/>
            <rFont val="Tahoma"/>
            <family val="2"/>
          </rPr>
          <t xml:space="preserve">
</t>
        </r>
      </text>
    </comment>
    <comment ref="M45" authorId="0" shapeId="0" xr:uid="{00000000-0006-0000-0400-000020000000}">
      <text>
        <r>
          <rPr>
            <b/>
            <sz val="9"/>
            <color indexed="81"/>
            <rFont val="Tahoma"/>
            <family val="2"/>
          </rPr>
          <t>Sericah Promesse:</t>
        </r>
        <r>
          <rPr>
            <sz val="9"/>
            <color indexed="81"/>
            <rFont val="Tahoma"/>
            <family val="2"/>
          </rPr>
          <t xml:space="preserve">
</t>
        </r>
      </text>
    </comment>
    <comment ref="M46" authorId="0" shapeId="0" xr:uid="{00000000-0006-0000-0400-000021000000}">
      <text>
        <r>
          <rPr>
            <b/>
            <sz val="9"/>
            <color indexed="81"/>
            <rFont val="Tahoma"/>
            <family val="2"/>
          </rPr>
          <t>Sericah Promesse:</t>
        </r>
        <r>
          <rPr>
            <sz val="9"/>
            <color indexed="81"/>
            <rFont val="Tahoma"/>
            <family val="2"/>
          </rPr>
          <t xml:space="preserve">
</t>
        </r>
      </text>
    </comment>
    <comment ref="M47" authorId="0" shapeId="0" xr:uid="{00000000-0006-0000-0400-00002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Sericah Promesse</author>
    <author>June Willis</author>
  </authors>
  <commentList>
    <comment ref="M12" authorId="0" shapeId="0" xr:uid="{00000000-0006-0000-0500-000001000000}">
      <text>
        <r>
          <rPr>
            <b/>
            <sz val="9"/>
            <color indexed="81"/>
            <rFont val="Tahoma"/>
            <family val="2"/>
          </rPr>
          <t>Sericah Promesse:</t>
        </r>
        <r>
          <rPr>
            <sz val="9"/>
            <color indexed="81"/>
            <rFont val="Tahoma"/>
            <family val="2"/>
          </rPr>
          <t xml:space="preserve">
</t>
        </r>
      </text>
    </comment>
    <comment ref="M13" authorId="0" shapeId="0" xr:uid="{00000000-0006-0000-0500-000002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-awareness</t>
        </r>
      </text>
    </comment>
    <comment ref="M14" authorId="0" shapeId="0" xr:uid="{00000000-0006-0000-0500-000003000000}">
      <text>
        <r>
          <rPr>
            <b/>
            <sz val="9"/>
            <color indexed="81"/>
            <rFont val="Tahoma"/>
            <family val="2"/>
          </rPr>
          <t>Sericah Promesse:</t>
        </r>
        <r>
          <rPr>
            <sz val="9"/>
            <color indexed="81"/>
            <rFont val="Tahoma"/>
            <family val="2"/>
          </rPr>
          <t xml:space="preserve">
</t>
        </r>
      </text>
    </comment>
    <comment ref="M15" authorId="0" shapeId="0" xr:uid="{00000000-0006-0000-0500-000004000000}">
      <text>
        <r>
          <rPr>
            <b/>
            <sz val="9"/>
            <color indexed="81"/>
            <rFont val="Tahoma"/>
            <family val="2"/>
          </rPr>
          <t>Sericah Promesse:</t>
        </r>
        <r>
          <rPr>
            <sz val="9"/>
            <color indexed="81"/>
            <rFont val="Tahoma"/>
            <family val="2"/>
          </rPr>
          <t xml:space="preserve">
</t>
        </r>
      </text>
    </comment>
    <comment ref="M16" authorId="0" shapeId="0" xr:uid="{00000000-0006-0000-0500-000005000000}">
      <text>
        <r>
          <rPr>
            <b/>
            <sz val="9"/>
            <color indexed="81"/>
            <rFont val="Tahoma"/>
            <family val="2"/>
          </rPr>
          <t>Sericah Promesse:</t>
        </r>
        <r>
          <rPr>
            <sz val="9"/>
            <color indexed="81"/>
            <rFont val="Tahoma"/>
            <family val="2"/>
          </rPr>
          <t xml:space="preserve">
</t>
        </r>
      </text>
    </comment>
    <comment ref="M17" authorId="0" shapeId="0" xr:uid="{00000000-0006-0000-0500-000006000000}">
      <text>
        <r>
          <rPr>
            <b/>
            <sz val="9"/>
            <color indexed="81"/>
            <rFont val="Tahoma"/>
            <family val="2"/>
          </rPr>
          <t>Sericah Promesse:</t>
        </r>
        <r>
          <rPr>
            <sz val="9"/>
            <color indexed="81"/>
            <rFont val="Tahoma"/>
            <family val="2"/>
          </rPr>
          <t xml:space="preserve">
</t>
        </r>
      </text>
    </comment>
    <comment ref="M18" authorId="0" shapeId="0" xr:uid="{00000000-0006-0000-0500-000007000000}">
      <text>
        <r>
          <rPr>
            <b/>
            <sz val="9"/>
            <color indexed="81"/>
            <rFont val="Tahoma"/>
            <family val="2"/>
          </rPr>
          <t>Sericah Promesse:</t>
        </r>
        <r>
          <rPr>
            <sz val="9"/>
            <color indexed="81"/>
            <rFont val="Tahoma"/>
            <family val="2"/>
          </rPr>
          <t xml:space="preserve">
</t>
        </r>
      </text>
    </comment>
    <comment ref="M19" authorId="0" shapeId="0" xr:uid="{00000000-0006-0000-0500-000008000000}">
      <text>
        <r>
          <rPr>
            <b/>
            <sz val="9"/>
            <color indexed="81"/>
            <rFont val="Tahoma"/>
            <family val="2"/>
          </rPr>
          <t>Sericah Promesse:</t>
        </r>
        <r>
          <rPr>
            <sz val="9"/>
            <color indexed="81"/>
            <rFont val="Tahoma"/>
            <family val="2"/>
          </rPr>
          <t xml:space="preserve">
</t>
        </r>
      </text>
    </comment>
    <comment ref="M20" authorId="0" shapeId="0" xr:uid="{00000000-0006-0000-0500-000009000000}">
      <text>
        <r>
          <rPr>
            <b/>
            <sz val="9"/>
            <color indexed="81"/>
            <rFont val="Tahoma"/>
            <family val="2"/>
          </rPr>
          <t>Sericah Promesse:</t>
        </r>
        <r>
          <rPr>
            <sz val="9"/>
            <color indexed="81"/>
            <rFont val="Tahoma"/>
            <family val="2"/>
          </rPr>
          <t xml:space="preserve">
</t>
        </r>
      </text>
    </comment>
    <comment ref="M21" authorId="1" shapeId="0" xr:uid="{00000000-0006-0000-0500-00000A000000}">
      <text>
        <r>
          <rPr>
            <sz val="9"/>
            <color indexed="81"/>
            <rFont val="Tahoma"/>
            <family val="2"/>
          </rPr>
          <t>Sericah Promesse</t>
        </r>
        <r>
          <rPr>
            <b/>
            <sz val="9"/>
            <color indexed="81"/>
            <rFont val="Tahoma"/>
            <family val="2"/>
          </rPr>
          <t xml:space="preserve">
</t>
        </r>
        <r>
          <rPr>
            <sz val="9"/>
            <color indexed="81"/>
            <rFont val="Tahoma"/>
            <family val="2"/>
          </rPr>
          <t>1. Elimination- not possible due to design of offices
2. Substituion-no need to replace
3. Engineering controls-not possible as iit will effect design.
4. Administrative:- applicable. SHE inspections to be conducted, report defects to ERE, awareness training
5. PPE- none</t>
        </r>
      </text>
    </comment>
    <comment ref="M22" authorId="1" shapeId="0" xr:uid="{00000000-0006-0000-0500-00000B000000}">
      <text>
        <r>
          <rPr>
            <sz val="11"/>
            <color indexed="81"/>
            <rFont val="Tahoma"/>
            <family val="2"/>
          </rPr>
          <t>Sericah Promesse
1. Elimination- not possible. Its a required tools to do your job.
2. Substituion-cant replace,  technological  evolution.
3. Engineering controls-not appliacble
4. Administrative:-take  frequenct breaks away from the computer  every 20-30 minuts. awareness training on ergonomics
5. PPE- none</t>
        </r>
      </text>
    </comment>
    <comment ref="M23" authorId="1" shapeId="0" xr:uid="{00000000-0006-0000-0500-00000C000000}">
      <text>
        <r>
          <rPr>
            <sz val="12"/>
            <color indexed="81"/>
            <rFont val="Tahoma"/>
            <family val="2"/>
          </rPr>
          <t>Sericah Promesse
1. Elimination- not possible to remove windows as humans and plants require natrual light. 
2. Substituion-cant replace  blinds as closing of the blinds is considered effective.
3. Engineering controls-not possible to redesign the building.
4. Administrative:cllosing of blinds, awareness training on glare of blinds
5. PPE- none</t>
        </r>
      </text>
    </comment>
    <comment ref="M24" authorId="1" shapeId="0" xr:uid="{00000000-0006-0000-0500-00000D000000}">
      <text>
        <r>
          <rPr>
            <sz val="12"/>
            <color indexed="81"/>
            <rFont val="Tahoma"/>
            <family val="2"/>
          </rPr>
          <t>Sericah Promesse
1. Elimination- not possible. need artificial natrual light. 
2. Substituion-cant replace  artificail lights.
3. Engineering controls-not possible to have glass roofs to allwo natural light into the building.
4. Administrative: Immunation surveys, SHE inspections, Medical surveillance, report defcective lignt, 
5. PPE- none</t>
        </r>
      </text>
    </comment>
    <comment ref="M25" authorId="1" shapeId="0" xr:uid="{00000000-0006-0000-0500-00000E000000}">
      <text>
        <r>
          <rPr>
            <sz val="12"/>
            <color indexed="81"/>
            <rFont val="Tahoma"/>
            <family val="2"/>
          </rPr>
          <t>Sericah Promesse
1. Elimination- not possible. need artificial  light. 
2. Substituion-cant replace  artificail lights.
3. Engineering controls-not possible to have glass roofs to allwo natural light into the building.
4. Administrative: Immunation surveys, SHE inspections,  report defcective light, 
5. PPE- none</t>
        </r>
      </text>
    </comment>
    <comment ref="M26" authorId="1" shapeId="0" xr:uid="{00000000-0006-0000-0500-00000F000000}">
      <text>
        <r>
          <rPr>
            <sz val="12"/>
            <color indexed="81"/>
            <rFont val="Tahoma"/>
            <family val="2"/>
          </rPr>
          <t>Sericah Promesse
1. Elimination- not possible to change workstation layout - part of office design.  
2. Substitution-replaced chairs with ergonomically designed ones.
3. Engineering controls-not possible due to office design.
4. Administrative: ERgonomics surveys, Ergonocmics training, Reporting of defectie chairss, issue laptop stands to laptop users 
5. PPE- none</t>
        </r>
      </text>
    </comment>
    <comment ref="M27" authorId="1" shapeId="0" xr:uid="{00000000-0006-0000-0500-000010000000}">
      <text>
        <r>
          <rPr>
            <sz val="12"/>
            <color indexed="81"/>
            <rFont val="Tahoma"/>
            <family val="2"/>
          </rPr>
          <t>Sericah Promesse
1. Elimination- not possible to change workstation layout - part of office design.  
2. Substitution-not possible to replace the workstation layout.
3. Engineering controls-can not re-design.
4. Administrative: Evacuation drills
5. PPE- none</t>
        </r>
      </text>
    </comment>
    <comment ref="M30" authorId="1" shapeId="0" xr:uid="{00000000-0006-0000-0500-000011000000}">
      <text>
        <r>
          <rPr>
            <sz val="12"/>
            <color indexed="81"/>
            <rFont val="Tahoma"/>
            <family val="2"/>
          </rPr>
          <t xml:space="preserve">Sericah Promesse
1. Elimination- not possible due to to the number of people. energy efficient.
2. Substituion-Use of kettles are not efficient ito time and energye
3. Engineering controls-not needed as hydrobil is designed for office use.
4. Administrative:- applicable. SHE inspections to be conducted, report defects to ERE, awareness training
5. PPE- none
</t>
        </r>
      </text>
    </comment>
    <comment ref="M31" authorId="0" shapeId="0" xr:uid="{00000000-0006-0000-0500-000012000000}">
      <text>
        <r>
          <rPr>
            <b/>
            <sz val="9"/>
            <color indexed="81"/>
            <rFont val="Tahoma"/>
            <family val="2"/>
          </rPr>
          <t>Sericah Promesse:</t>
        </r>
        <r>
          <rPr>
            <sz val="9"/>
            <color indexed="81"/>
            <rFont val="Tahoma"/>
            <family val="2"/>
          </rPr>
          <t xml:space="preserve">
</t>
        </r>
      </text>
    </comment>
    <comment ref="M32" authorId="0" shapeId="0" xr:uid="{00000000-0006-0000-0500-000013000000}">
      <text>
        <r>
          <rPr>
            <b/>
            <sz val="9"/>
            <color indexed="81"/>
            <rFont val="Tahoma"/>
            <family val="2"/>
          </rPr>
          <t>Sericah Promesse:</t>
        </r>
        <r>
          <rPr>
            <sz val="9"/>
            <color indexed="81"/>
            <rFont val="Tahoma"/>
            <family val="2"/>
          </rPr>
          <t xml:space="preserve">
</t>
        </r>
      </text>
    </comment>
    <comment ref="M33" authorId="0" shapeId="0" xr:uid="{00000000-0006-0000-0500-000014000000}">
      <text>
        <r>
          <rPr>
            <b/>
            <sz val="9"/>
            <color indexed="81"/>
            <rFont val="Tahoma"/>
            <family val="2"/>
          </rPr>
          <t>Sericah Promesse:</t>
        </r>
        <r>
          <rPr>
            <sz val="9"/>
            <color indexed="81"/>
            <rFont val="Tahoma"/>
            <family val="2"/>
          </rPr>
          <t xml:space="preserve">
</t>
        </r>
      </text>
    </comment>
    <comment ref="M34" authorId="0" shapeId="0" xr:uid="{00000000-0006-0000-0500-000015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 training and awareness</t>
        </r>
      </text>
    </comment>
    <comment ref="M35" authorId="0" shapeId="0" xr:uid="{00000000-0006-0000-0500-000016000000}">
      <text>
        <r>
          <rPr>
            <b/>
            <sz val="9"/>
            <color indexed="81"/>
            <rFont val="Tahoma"/>
            <family val="2"/>
          </rPr>
          <t>Sericah Promesse:</t>
        </r>
        <r>
          <rPr>
            <sz val="9"/>
            <color indexed="81"/>
            <rFont val="Tahoma"/>
            <family val="2"/>
          </rPr>
          <t xml:space="preserve">
</t>
        </r>
      </text>
    </comment>
    <comment ref="M36" authorId="0" shapeId="0" xr:uid="{00000000-0006-0000-0500-000017000000}">
      <text>
        <r>
          <rPr>
            <b/>
            <sz val="9"/>
            <color indexed="81"/>
            <rFont val="Tahoma"/>
            <family val="2"/>
          </rPr>
          <t>Sericah Promesse:</t>
        </r>
        <r>
          <rPr>
            <sz val="9"/>
            <color indexed="81"/>
            <rFont val="Tahoma"/>
            <family val="2"/>
          </rPr>
          <t xml:space="preserve">
</t>
        </r>
      </text>
    </comment>
    <comment ref="M37" authorId="0" shapeId="0" xr:uid="{00000000-0006-0000-0500-000018000000}">
      <text>
        <r>
          <rPr>
            <b/>
            <sz val="9"/>
            <color indexed="81"/>
            <rFont val="Tahoma"/>
            <family val="2"/>
          </rPr>
          <t>Sericah Promesse:</t>
        </r>
        <r>
          <rPr>
            <sz val="9"/>
            <color indexed="81"/>
            <rFont val="Tahoma"/>
            <family val="2"/>
          </rPr>
          <t xml:space="preserve">
</t>
        </r>
      </text>
    </comment>
    <comment ref="M38" authorId="0" shapeId="0" xr:uid="{00000000-0006-0000-0500-000019000000}">
      <text>
        <r>
          <rPr>
            <b/>
            <sz val="9"/>
            <color indexed="81"/>
            <rFont val="Tahoma"/>
            <family val="2"/>
          </rPr>
          <t>Sericah Promesse:</t>
        </r>
        <r>
          <rPr>
            <sz val="9"/>
            <color indexed="81"/>
            <rFont val="Tahoma"/>
            <family val="2"/>
          </rPr>
          <t xml:space="preserve">
</t>
        </r>
      </text>
    </comment>
    <comment ref="M39" authorId="0" shapeId="0" xr:uid="{00000000-0006-0000-0500-00001A000000}">
      <text>
        <r>
          <rPr>
            <b/>
            <sz val="9"/>
            <color indexed="81"/>
            <rFont val="Tahoma"/>
            <family val="2"/>
          </rPr>
          <t>Sericah Promesse:</t>
        </r>
        <r>
          <rPr>
            <sz val="9"/>
            <color indexed="81"/>
            <rFont val="Tahoma"/>
            <family val="2"/>
          </rPr>
          <t xml:space="preserve">
</t>
        </r>
      </text>
    </comment>
    <comment ref="M40" authorId="0" shapeId="0" xr:uid="{00000000-0006-0000-0500-00001B000000}">
      <text>
        <r>
          <rPr>
            <b/>
            <sz val="9"/>
            <color indexed="81"/>
            <rFont val="Tahoma"/>
            <family val="2"/>
          </rPr>
          <t>Sericah Promesse:</t>
        </r>
        <r>
          <rPr>
            <sz val="9"/>
            <color indexed="81"/>
            <rFont val="Tahoma"/>
            <family val="2"/>
          </rPr>
          <t xml:space="preserve">
</t>
        </r>
      </text>
    </comment>
    <comment ref="M41" authorId="0" shapeId="0" xr:uid="{00000000-0006-0000-0500-00001C000000}">
      <text>
        <r>
          <rPr>
            <b/>
            <sz val="9"/>
            <color indexed="81"/>
            <rFont val="Tahoma"/>
            <family val="2"/>
          </rPr>
          <t>Sericah Promesse:</t>
        </r>
        <r>
          <rPr>
            <sz val="9"/>
            <color indexed="81"/>
            <rFont val="Tahoma"/>
            <family val="2"/>
          </rPr>
          <t xml:space="preserve">
1) Elimination - not possible to eliminate due to  the nature of the business                                                                                                                                               2) Substitution -  Not possible for this risk
3) Engineering - not applicable to this risk
4) Administrative - is applicable -</t>
        </r>
      </text>
    </comment>
  </commentList>
</comments>
</file>

<file path=xl/sharedStrings.xml><?xml version="1.0" encoding="utf-8"?>
<sst xmlns="http://schemas.openxmlformats.org/spreadsheetml/2006/main" count="7455" uniqueCount="1139">
  <si>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</si>
  <si>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</si>
  <si>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</si>
  <si>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</si>
  <si>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</si>
  <si>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</si>
  <si>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</si>
  <si>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</si>
  <si>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</si>
  <si>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</si>
  <si>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</si>
  <si>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</si>
  <si>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</si>
  <si>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</si>
  <si>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</si>
  <si>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</si>
  <si>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</si>
  <si>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</si>
  <si>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</si>
  <si>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</si>
  <si>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</si>
  <si>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</si>
  <si>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</si>
  <si>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</si>
  <si>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</si>
  <si>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</si>
  <si>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</si>
  <si>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</si>
  <si>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</si>
  <si>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</si>
  <si>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</si>
  <si>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</si>
  <si>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</si>
  <si>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</si>
  <si>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</si>
  <si>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</si>
  <si>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</si>
  <si>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</si>
  <si>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</si>
  <si>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</si>
  <si>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</si>
  <si>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</si>
  <si>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</si>
  <si>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</si>
  <si>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</si>
  <si>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</si>
  <si>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</si>
  <si>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</si>
  <si>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</si>
  <si>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</si>
  <si>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</si>
  <si>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</si>
  <si>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</si>
  <si>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</si>
  <si>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</si>
  <si>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</si>
  <si>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</si>
  <si>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</si>
  <si>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</si>
  <si>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</si>
  <si>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</si>
  <si>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</si>
  <si>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</si>
  <si>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</si>
  <si>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</si>
  <si>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</si>
  <si>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</si>
  <si>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</si>
  <si>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</si>
  <si>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</si>
  <si>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</si>
  <si>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</si>
  <si>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</si>
  <si>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</si>
  <si>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</si>
  <si>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</si>
  <si>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</si>
  <si>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</si>
  <si>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</si>
  <si>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</si>
  <si>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</si>
  <si>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</si>
  <si>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</si>
  <si>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</si>
  <si>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</si>
  <si>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</si>
  <si>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</si>
  <si>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</si>
  <si>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</si>
  <si>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</si>
  <si>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</si>
  <si>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</si>
  <si>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</si>
  <si>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</si>
  <si>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</si>
  <si>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</si>
  <si>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</si>
  <si>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</si>
  <si>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</si>
  <si>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</si>
  <si>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</si>
  <si>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</si>
  <si>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</si>
  <si>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</si>
  <si>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</si>
  <si>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</si>
  <si>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</si>
  <si>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</si>
  <si>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</si>
  <si>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</si>
  <si>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</si>
  <si>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</si>
  <si>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</si>
  <si>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</si>
  <si>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</si>
  <si>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</si>
  <si>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</si>
  <si>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</si>
  <si>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</si>
  <si>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</si>
  <si>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</si>
  <si>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</si>
  <si>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</si>
  <si>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</si>
  <si>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</si>
  <si>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</si>
  <si>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</si>
  <si>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</si>
  <si>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</si>
  <si>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</si>
  <si>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</si>
  <si>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</si>
  <si>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</si>
  <si>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</si>
  <si>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t>Cause(s) of the risk</t>
  </si>
  <si>
    <t>Exposed group/employees</t>
  </si>
  <si>
    <t>Exposure patterns</t>
  </si>
  <si>
    <t>What are the possible consequences?</t>
  </si>
  <si>
    <t xml:space="preserve">Name:  </t>
  </si>
  <si>
    <t>Hazard Identification</t>
  </si>
  <si>
    <t>Associated risk</t>
  </si>
  <si>
    <t>s</t>
  </si>
  <si>
    <t>Office Administrative activities</t>
  </si>
  <si>
    <t>Electrical and network cords</t>
  </si>
  <si>
    <t>Trips and falls</t>
  </si>
  <si>
    <t>When they are crossing around, and not in a holder or skirting, and people walks on them</t>
  </si>
  <si>
    <t>Office occupants</t>
  </si>
  <si>
    <t>Daily, 8 hours</t>
  </si>
  <si>
    <t>Spending long hours on computers without taking frequent breaks, could cause sight deterioration</t>
  </si>
  <si>
    <t>All employees using computers</t>
  </si>
  <si>
    <t>Damage of optical nerves</t>
  </si>
  <si>
    <t>Various Cleaning Agents (Detergents)</t>
  </si>
  <si>
    <t>Poor indoor air quality</t>
  </si>
  <si>
    <t>When the cleaning substances are used on workstations and othe office surfaces</t>
  </si>
  <si>
    <t>Employees working in offices,  and visitors</t>
  </si>
  <si>
    <t>Daily, 1 to 2 hrs</t>
  </si>
  <si>
    <t>Loss of vision ,Severe pain in the throat, Severe pain or burning in the nose, eyes, ears, lips, or tongue, Breathing difficulty, Throat swelling , Burns, Holes (necrosis) in the skin or tissues underneath</t>
  </si>
  <si>
    <t xml:space="preserve">1.The ready availability of Materials Safety Data Sheets for all the cleaning substances used in our office space is in kitchen cupboard.
2.Conduct basic awareness training on exposure to hazardous chemicals substances. 
3. Encourage employees that are reacting to the cleaning substances to take air brakes outside the building while cleaning takes place.  </t>
  </si>
  <si>
    <t>Mechanical Ventilation System</t>
  </si>
  <si>
    <t>Insufficient maintenance and service
Incontrollable relative humidity (Limitation of ventilation system design)</t>
  </si>
  <si>
    <t>Headache, Fatigue, Shortness of breath, Sinus congestion, Cough, Sneezing, Eye, nose and throat irritation, Dizziness, and Nausea.</t>
  </si>
  <si>
    <t xml:space="preserve">Report to Eskom Real Estates all  faulty ventilation system  equipment
Awareness training on indoor air quality. 
Regular maintenance of the Ventilation system by ERE
</t>
  </si>
  <si>
    <t>Use of Hydro Boiler</t>
  </si>
  <si>
    <t>Skin Burns</t>
  </si>
  <si>
    <t>office occupants and visitors</t>
  </si>
  <si>
    <t xml:space="preserve">Local Business Travelling </t>
  </si>
  <si>
    <t>Use of motor Vehicles</t>
  </si>
  <si>
    <t>Road rage incidents</t>
  </si>
  <si>
    <t>Collisions, negligence, driving at inappropriate speed, tail gaiting, fatigue,weaving in and out of traffic, driivng on the soulder,  cutting off traffic, hooting, yelling, flashing,  headlights, using inappropriate gestures,  pressing deadlines</t>
  </si>
  <si>
    <t>Employees travelling on Eskom business</t>
  </si>
  <si>
    <t>Injuries, multiple injuries and fatalities</t>
  </si>
  <si>
    <t xml:space="preserve">1. Defensive driver training available for high risk drivers- if identified.
2.Awareness on road rage.
3. Conduct Vehicle inspections. 
4.  Medical fitness tests.
5. Driver commitment forms.
6.  Use Webex/Video conferencing </t>
  </si>
  <si>
    <t xml:space="preserve"> Motor vehicle accidents.</t>
  </si>
  <si>
    <t>Negligence, driving at inappropriate speed, fatigue, pressing deadlines, leaving work late, Mechanical failures</t>
  </si>
  <si>
    <t>Injuries, multiple injuries, fatalities and multiple fatalities</t>
  </si>
  <si>
    <t xml:space="preserve">1. Defensive driver training avialable for high risk drivers- if identified,  
2.  Awareness of  a 15 minutes rest after every two hours,
3. Drivers advised to check the medication they use, 
 4.Awareness training on fatigue management.
5. Campaigns on Vehicle and  Driver safety. 
6.Use Webex/Video conferencing </t>
  </si>
  <si>
    <t>Hi-jackings</t>
  </si>
  <si>
    <t xml:space="preserve">Crime,  Lack of security at site,  unfamiliartiy of the area, </t>
  </si>
  <si>
    <t>Injuries, fatalities, trauma</t>
  </si>
  <si>
    <t>1. Sharing of smash and grab/ hi-jacking zones
2. Awareness on prevention of hi-jacking
3.Travel Route risk assessments
4. Use Webex/Video conferencing</t>
  </si>
  <si>
    <t>Smash and grabs</t>
  </si>
  <si>
    <t>Crime,, Lack of security at site,  unfamiliartiy of the area, valueables visible in the car, talking on cellphones, driver distractions ( e.g putitng on make-up)</t>
  </si>
  <si>
    <t xml:space="preserve">1.Travel Route risk assessments
2. Training on Defensive driving- if identified.
3. Awareness raised on Smash and grabs.
4. Use Webex/Video conferencing
5. Sharing of smash and grab/ hi-jacking zones in South Africa </t>
  </si>
  <si>
    <t>Long distance travelling</t>
  </si>
  <si>
    <t>Business activities wrt IPP's</t>
  </si>
  <si>
    <t>Employees travelling on Eskom business dealing with IPP's</t>
  </si>
  <si>
    <t>Once in  six months, 4 hours</t>
  </si>
  <si>
    <t>fatigue, collisions, Injuries, multiple injuries and fatalities</t>
  </si>
  <si>
    <t>1. Defensive driver training available for high risk drivers- if identified,  
2. 15 minutes rest after every two hours,
3. drivers advised to check the medication they use, 
 4.Awareness training on fatigue management.
5. Campaigns on Vehicle and  Driver safety.
6. Use Webex/Video conferencing</t>
  </si>
  <si>
    <t>Excessive travelling</t>
  </si>
  <si>
    <t xml:space="preserve">Business activities and adhoc requests </t>
  </si>
  <si>
    <t>GM EPMD</t>
  </si>
  <si>
    <t>Once in two weeks, 3hours</t>
  </si>
  <si>
    <t>1. Driver advised to check the medication that he use. 
2. Awareness training on fatigue management.
3. Campaigns on Vehicle and  Driver safety. 
4. Use Webex/Video conferencing</t>
  </si>
  <si>
    <t>Poor Road conditions</t>
  </si>
  <si>
    <t>Motor vehicle incident</t>
  </si>
  <si>
    <t>stones, unclear signs, potholes, narrow roads, Invisible road markings, slippery roads,  rough terrain</t>
  </si>
  <si>
    <t>Employees, members of Public</t>
  </si>
  <si>
    <t xml:space="preserve"> Injuries and/or  fatalities</t>
  </si>
  <si>
    <t>1. Travel Route risk assessment
2.Awareness on vehicle and driver safety 
3. Driver commitment forms</t>
  </si>
  <si>
    <t>Wild/stray animals</t>
  </si>
  <si>
    <t>Obscured view, Speeding, disregard to road rules</t>
  </si>
  <si>
    <t>1.Awareness on vehicle and driver safety 
2. Sharing of lessons learnt from similar incidents
3. Route risk assessment</t>
  </si>
  <si>
    <t>Adverse weather conditions</t>
  </si>
  <si>
    <t>Rains, fog ,mists,  snow, whirl winds</t>
  </si>
  <si>
    <t>Employees, Public</t>
  </si>
  <si>
    <t>Seasonal</t>
  </si>
  <si>
    <t xml:space="preserve"> 1. Awareness on travelling in bad weather conditions, 
2. Reinforecement of the implemtation of the Vehicle and Driver Safety Procedure. 
3. Conduct Awarenss training on Adverse weather conditions.
4.  Conduct Awarenss training on the prevention of heat stress.</t>
  </si>
  <si>
    <t>Road Works</t>
  </si>
  <si>
    <t xml:space="preserve"> Obstruction on the road, unclear road signs, road construction/ maintenance,   driver disregard of road signs,  poorly visible road markings</t>
  </si>
  <si>
    <t>Employees, Members of the Public</t>
  </si>
  <si>
    <t>Occasionally</t>
  </si>
  <si>
    <t>1.Awareness on vehicle and driver safety 
2. sharing of lessons learnt from similar incidents
3. Route risk assessment
4. Adjust your speed and following distance accordingly</t>
  </si>
  <si>
    <t>Maintain the existing controls.</t>
  </si>
  <si>
    <t>OHS inspections</t>
  </si>
  <si>
    <t>Line Managers</t>
  </si>
  <si>
    <t xml:space="preserve">OHS Act 85 of 1993 (Environmental Regulations for workplaces),  SANS 10114-1 (artifical Lighting),  SANS 10400- Part O(National building regulations and Standards Act)   Eskom SHEQ policy 32-727,OHS Baseline Risk Assessment 32-520
 </t>
  </si>
  <si>
    <t xml:space="preserve">OHS Act 85 of 1993 (General Safety Regulations), Eskom SHEQ policy 32-727,OHS Baseline Risk Assessment 32-520  </t>
  </si>
  <si>
    <t xml:space="preserve">Maintain current controls
</t>
  </si>
  <si>
    <t>OHS inspections, BSO's</t>
  </si>
  <si>
    <t>OHS Act 85 of 1993 ( Regulations for Hazardous Chemicals Substances),  Eskom SHEQ policy 32-727,OHS Baseline Risk Assessment 32-520</t>
  </si>
  <si>
    <t>Indoor air quality measurements.</t>
  </si>
  <si>
    <t>OHS Act 85 of 1993 (Environmental Regulations for Workplaces) , Eskom SHEQ policy 32-727,OHS Baseline Risk Assessment 32-520, National Building Regulations and Standards Act- Part O</t>
  </si>
  <si>
    <t xml:space="preserve"> Maintenance and continuous monitoring of the existing controls
</t>
  </si>
  <si>
    <t>Absence of vehicle incidents, SHE performance reports</t>
  </si>
  <si>
    <t>OHS Act 85 of 1993, Eskom SHEQ policy 32-727,OHS Baseline Risk Assessment 32-520 , Eskom Vehicle Safety and Driver Management procedure 240-62946386, Eskom Vehicle Safety Specifications procedure 32-345, National Road Traffic Act 93 of 1996, Substance Abuse Procedure 32-37</t>
  </si>
  <si>
    <t>1. Maintenance and continuous monitoring of the existing controls
2. Vehicle inspections. 
3.  Medical fitness tests.
4. Driver commitment forms.</t>
  </si>
  <si>
    <t>OHSAct, Eskom SHEQ policy 32-727,OHS Baseline Risk Assessment 32-520 , Eskom Vehicle Safety and Driver Management procedure 240-62946386, Eskom Vehicle Safety Specifications procedure 32-345, National Road Traffic Management Act, Substance Abuse Procedure 32-37</t>
  </si>
  <si>
    <t xml:space="preserve">1. Maintenance and continuous monitoring of the existing controls.
2. . Reinforcement of the implementation of the Vehicle and Driver Safety Procedure. </t>
  </si>
  <si>
    <t>1. Maintenance and continuous monitoring of the existing controls.
2. Reinforecement of the implemtation of the Vehicle and Driver Safety Procedure.</t>
  </si>
  <si>
    <t xml:space="preserve">1. Maintenance and continuous monitoring of the existing controls.
2. Reinforecement of the implemtation of the Vehicle and Driver Safety Procedure. </t>
  </si>
  <si>
    <t xml:space="preserve">Maintenance and continuous monitoring of the existing controls.
</t>
  </si>
  <si>
    <t>Maintenance and continuous monitoring of the existing controls.</t>
  </si>
  <si>
    <t xml:space="preserve">OHS Act 85 of 1993, 
General Safety Regulations, 
Eskom SHEQ policy 32-727,
OHS Baseline Risk Assessment 32-520  </t>
  </si>
  <si>
    <t>Buildup of steam in the Hydro Boil can cause water to spew.
Lack of focus when using the hydro boil.</t>
  </si>
  <si>
    <t>Skin burns</t>
  </si>
  <si>
    <t>OHS inspections, Behavioural Safety Observations (BSO)</t>
  </si>
  <si>
    <t xml:space="preserve">Excessive Use of Computers </t>
  </si>
  <si>
    <t>Sight Detorioration</t>
  </si>
  <si>
    <r>
      <t xml:space="preserve">Anything  with potential to cause  of harm. 
</t>
    </r>
    <r>
      <rPr>
        <b/>
        <sz val="12"/>
        <rFont val="Arial"/>
        <family val="2"/>
      </rPr>
      <t>Note:</t>
    </r>
    <r>
      <rPr>
        <sz val="12"/>
        <rFont val="Arial"/>
        <family val="2"/>
      </rPr>
      <t xml:space="preserve"> A hazard can pose more than one risk.</t>
    </r>
  </si>
  <si>
    <r>
      <t xml:space="preserve">Include:
- </t>
    </r>
    <r>
      <rPr>
        <u/>
        <sz val="12"/>
        <rFont val="Arial"/>
        <family val="2"/>
      </rPr>
      <t>Preventative Controls</t>
    </r>
    <r>
      <rPr>
        <sz val="12"/>
        <rFont val="Arial"/>
        <family val="2"/>
      </rPr>
      <t xml:space="preserve">
(controls implemented to eliminate hazards or reduce the likelihood of the risk occurring), and
- </t>
    </r>
    <r>
      <rPr>
        <u/>
        <sz val="12"/>
        <rFont val="Arial"/>
        <family val="2"/>
      </rPr>
      <t>Reactive Controls</t>
    </r>
    <r>
      <rPr>
        <sz val="12"/>
        <rFont val="Arial"/>
        <family val="2"/>
      </rPr>
      <t xml:space="preserve"> 
(controls implemented to reduce the immediate impact of the risk occurring)    
</t>
    </r>
    <r>
      <rPr>
        <b/>
        <sz val="12"/>
        <rFont val="Arial"/>
        <family val="2"/>
      </rPr>
      <t>Elimination
Substitution 
Engineering controls 
Administrative controls 
Personal protective equipment (PPE)</t>
    </r>
  </si>
  <si>
    <r>
      <t>RCE</t>
    </r>
    <r>
      <rPr>
        <sz val="12"/>
        <rFont val="Arial"/>
        <family val="2"/>
      </rPr>
      <t xml:space="preserve">
Risk Control Effectiveness</t>
    </r>
  </si>
  <si>
    <r>
      <t xml:space="preserve">Include:
- </t>
    </r>
    <r>
      <rPr>
        <u/>
        <sz val="12"/>
        <rFont val="Arial"/>
        <family val="2"/>
      </rPr>
      <t xml:space="preserve">Preventative Controls
</t>
    </r>
    <r>
      <rPr>
        <sz val="12"/>
        <rFont val="Arial"/>
        <family val="2"/>
      </rPr>
      <t xml:space="preserve">(controls implemented to eliminate hazards or reduce the likelihood of the risk occurring), and
- </t>
    </r>
    <r>
      <rPr>
        <u/>
        <sz val="12"/>
        <rFont val="Arial"/>
        <family val="2"/>
      </rPr>
      <t>Reactive Controls</t>
    </r>
    <r>
      <rPr>
        <sz val="12"/>
        <rFont val="Arial"/>
        <family val="2"/>
      </rPr>
      <t xml:space="preserve"> 
(controls implemented to reduce the immediate impact of the risk occurring)  
</t>
    </r>
    <r>
      <rPr>
        <b/>
        <sz val="12"/>
        <rFont val="Arial"/>
        <family val="2"/>
      </rPr>
      <t>Elimination
Substitution 
Engineering controls 
Administrative controls 
Personal protective equipment (PPE)</t>
    </r>
  </si>
  <si>
    <t>Visual impairment</t>
  </si>
  <si>
    <t>1.  Take frequent breaks away fromt the computer every 20-30 minutes.
2. Conduct periodic medical surveillance.
3. Conducte awareness training on office Ergornomics</t>
  </si>
  <si>
    <t>Medical Surveillance</t>
  </si>
  <si>
    <t>Glare from computer screens</t>
  </si>
  <si>
    <t>When glare reflecting from the windows reach the surface of  the computer screen</t>
  </si>
  <si>
    <t>Employees whose computers screens are facing towards the windows</t>
  </si>
  <si>
    <t xml:space="preserve">The presence of glare may lead to discomfort and impairment of vision. </t>
  </si>
  <si>
    <t xml:space="preserve">1. Encourage that the blinds are always closed. 
2. Train employees on the dangers associated with glare reflecting  on their computer screens. </t>
  </si>
  <si>
    <t xml:space="preserve"> Poor Illumination</t>
  </si>
  <si>
    <t>All Office accupants</t>
  </si>
  <si>
    <t xml:space="preserve">1. Illumination not meeting legal requirement
2.Unsuitable luminance and extreme contrasts may cause a visual condition where there is discomfort.
3. Flickering lights can induce visual discomfort, headaches and stroboscopic effects (optical illusions) particularly in sensitive individuals. </t>
  </si>
  <si>
    <t>1. Conduct periodic illumunation surveys to determine the quality and suitaility of office lights.
2. Conduct periodic visual inspections (SHE inspections) on light fittings to ensure early detection of defective lights.
3.Report all defective artificial  light sources to Eskom Real Estate.
4. Ensure periodic medical surveillance is done</t>
  </si>
  <si>
    <t>Illumination surveys
OHS inspections
Medical Surveillance</t>
  </si>
  <si>
    <t>1. Illumination not meeting legal requirement
2.Unsuitable luminance may reduced ability to see identifiable objects</t>
  </si>
  <si>
    <t>Slips and trips</t>
  </si>
  <si>
    <t>Injuries resulting from slips  and trips</t>
  </si>
  <si>
    <t xml:space="preserve">Illumination surveys
OHS inspections
</t>
  </si>
  <si>
    <t>Incompatibility of the workstation layout  with the use of the computers</t>
  </si>
  <si>
    <t xml:space="preserve">musculoskeletal disorders </t>
  </si>
  <si>
    <t xml:space="preserve">1.Workstation designs incompatible with the use of computers (positioning of tables and chairs), 
2. Laptop screens are lower than the eye level of most individuals.
3. Chairs are not adjustable to accommodate differen body types
</t>
  </si>
  <si>
    <t>Wrists, back, legs, shoulders, neck, muscles and joints strains</t>
  </si>
  <si>
    <t>     
1. Periodic Ergonomics Surveys
2. Laptop stands are provided to staff that using laptops
3.Report defective chairs to your manager for replacement
4 Conduct ergonomics awareness training</t>
  </si>
  <si>
    <t>Ergonomics Survey,
BSO's
Absence of musculoskeletal disorders incidents reported</t>
  </si>
  <si>
    <t xml:space="preserve">1. Office layout causing obstructions in the event of emergencies. </t>
  </si>
  <si>
    <t>injuries sustained from trips and falls</t>
  </si>
  <si>
    <t>!. Periodic Evacution drills for employees to familiarise themselves with their work station layout</t>
  </si>
  <si>
    <t>Emergency evacution drill report</t>
  </si>
  <si>
    <r>
      <rPr>
        <b/>
        <sz val="11"/>
        <rFont val="Arial"/>
        <family val="2"/>
      </rPr>
      <t xml:space="preserve">              Indicate R or N </t>
    </r>
    <r>
      <rPr>
        <sz val="11"/>
        <rFont val="Arial"/>
        <family val="2"/>
      </rPr>
      <t xml:space="preserve">
1. Routine activities and situations create hazards through day-to-day operations and normal
work activities;
2. Non-routine activities and situations are occasional or unplanned;</t>
    </r>
  </si>
  <si>
    <t xml:space="preserve">1. Conduct regular health and safety inspections
2. Awareness training on slips trips and falls in the office
3.Report defects to ERE
</t>
  </si>
  <si>
    <t>1. Conduct periodic illumunation surveys to determine the quality and suitaility of office lights.
2. Conduct periodic visual inspections (SHE inspections) on light fittings to ensure early detection of defective lights.
3.Report all defective artificial  light sources to Eskom Real Estate.</t>
  </si>
  <si>
    <t>Injuries sustained from trips and falls</t>
  </si>
  <si>
    <t>Central Grid</t>
  </si>
  <si>
    <t>Sericah Promesse, Chico Ramgovind, Zanele Sethusa, Zandile Gabela, Tshwari Ramagofu</t>
  </si>
  <si>
    <t>Name:  Victor Shikoana</t>
  </si>
  <si>
    <t>Designation: Senior Manager Grids</t>
  </si>
  <si>
    <t>Site inspections/investigations</t>
  </si>
  <si>
    <t>Security site inspections and engagement with security guards</t>
  </si>
  <si>
    <t>Electrical contact</t>
  </si>
  <si>
    <t>Being shot</t>
  </si>
  <si>
    <t>Slips, trips and falls</t>
  </si>
  <si>
    <t>minor cuts and body injury</t>
  </si>
  <si>
    <t>Sun burns, heat stroke, frost bites</t>
  </si>
  <si>
    <t>Extreme Temperatures</t>
  </si>
  <si>
    <t xml:space="preserve">Bitten by snakes, ticks, mosquitoes, bees, spiders &amp; scorpions  </t>
  </si>
  <si>
    <t xml:space="preserve">Snakes, ticks, mosquitoes, bees, spiders &amp; scorpions  </t>
  </si>
  <si>
    <t>Failure to do proper Risk Assessment, failure to follow stds &amp; procedures, Distraction, lack of skills.</t>
  </si>
  <si>
    <t>Failure to do proper Risk Assessment, failure to follow stds &amp; procedures, In appropriate tools used, Distraction, lack of skills.</t>
  </si>
  <si>
    <t>Not wearing  appropriate PPE when using hand tools or test equipment.</t>
  </si>
  <si>
    <t>Not Wearing appropriate PPE including hats, sun block creams in hot weather. In cold weather not using appropriate warm jackets and clothing. Not doing proper Risk assessments.</t>
  </si>
  <si>
    <t>Failure to do proper Risk Assessment, In appropriate PPE</t>
  </si>
  <si>
    <t>Security officers</t>
  </si>
  <si>
    <t>Eskom employees, contractors</t>
  </si>
  <si>
    <t>Grid Manager</t>
  </si>
  <si>
    <t>Daily (6 - 8 hrs a day)</t>
  </si>
  <si>
    <t>Temporary or permanent  body injury. Could result in fatality.</t>
  </si>
  <si>
    <t>Temporary or permanent  body injury leading to a medical incident or LTI.</t>
  </si>
  <si>
    <t>Damage or a loss to a limb resulting in amputation.</t>
  </si>
  <si>
    <t>Temporary or permanent  body injury/illness leading to a medical incident or LTI.</t>
  </si>
  <si>
    <t xml:space="preserve">Bee stings, scorpion or poisonous snake bites leading to a medical incident, LTI or fatality. </t>
  </si>
  <si>
    <t>1. Training and awareness of ORHVS regs. 
2. Task risk assessments.
3. Tool box talks
4. Use of appropriate PPE</t>
  </si>
  <si>
    <t>1. Training and awareness of barricading. 
2. Task risk assessments.
3. Tool box talks
4. Use of appropriate PPE</t>
  </si>
  <si>
    <t>1. Training and awareness on the use of fire arms. 
2. Task risk assessments.
3. Tool box talks
4. Use of appropriate PPE</t>
  </si>
  <si>
    <t>1. Training and awareness of ORHVS and operating. 
2. Task &amp; Site risk assessments.
3. Tool box talks
4. Re-Enforcing Life saving rules.
5. Use of appropriate PPE</t>
  </si>
  <si>
    <t>1. Training and awareness of exposure to snakes, bees, insects &amp; scorpions.
2. Task risk assessments.
3. Tool box talks
4. Use of appropriate PPE</t>
  </si>
  <si>
    <t>Maintenance/commissioning/decommissioning/ fault finding  of  electric fencing &amp; access control.</t>
  </si>
  <si>
    <t>Electric fences &amp; access control</t>
  </si>
  <si>
    <t>Minor injury or cuts</t>
  </si>
  <si>
    <t>Secondary plant (Technician)</t>
  </si>
  <si>
    <t>Daily (+-8 hrs a day</t>
  </si>
  <si>
    <t>1. Training and awareness on the use of hand tools and test equipment 
2. Task risk assessments.
3. Tool box talks
4. Use of appropriate PPE</t>
  </si>
  <si>
    <t>Maintenance/commissioning/decommissioning/ fault finding  of  batteries and chargers.</t>
  </si>
  <si>
    <t>Battery acid</t>
  </si>
  <si>
    <t xml:space="preserve">Short circuit across battery terminals </t>
  </si>
  <si>
    <t xml:space="preserve">Battery exploding </t>
  </si>
  <si>
    <t>Maintenance/commissioning/decommissioning/ fault finding  of secondary plant equipment in control room.</t>
  </si>
  <si>
    <t>Live electrical circuits  less than 1000V.</t>
  </si>
  <si>
    <t>Testing and fault finding on splint equipment</t>
  </si>
  <si>
    <t>Human error</t>
  </si>
  <si>
    <t>Slip on floor or falls into open cable trenches or computer flooring</t>
  </si>
  <si>
    <t>Skin Contact</t>
  </si>
  <si>
    <t>Eye injury</t>
  </si>
  <si>
    <t>Inhaling  of poisonous fumes</t>
  </si>
  <si>
    <t>Explosion causing Minor or serious body injury</t>
  </si>
  <si>
    <t>Maintenance/commissioning/decommissioning/ fault finding of plant  in HV Yard.</t>
  </si>
  <si>
    <t xml:space="preserve"> HV yard </t>
  </si>
  <si>
    <t>Heavy equipment</t>
  </si>
  <si>
    <t>Working at heights</t>
  </si>
  <si>
    <t>Explosion</t>
  </si>
  <si>
    <t>SF6 gas leaks</t>
  </si>
  <si>
    <t>Back strain</t>
  </si>
  <si>
    <t>Falling from heights</t>
  </si>
  <si>
    <t>Plant failure</t>
  </si>
  <si>
    <t>Failure to do proper Risk Assessment, failure to follow stds &amp; procedures, In appropriate PPE, Failure to observe ORHVS, non adherence to life saving rules, faulty plant equipment, Distraction, lack of skills.</t>
  </si>
  <si>
    <t>No Fall arrest system used. Inadequate skills/training.  Poor Risk Assessments. Breaking lifesaving rules- not hooking up at heights</t>
  </si>
  <si>
    <t>Temporary or permanent  body injury  leading to a medical incident or LTI or could result in fatality.</t>
  </si>
  <si>
    <t xml:space="preserve"> Inhalation may cause asphyxiation (suffocation), eye contact may cause freezing of tissues, skin contact may cause frostbites</t>
  </si>
  <si>
    <t>1. Training and awareness of ORHVS regs and the dangers of SF6 gas. 
2. Task risk assessments.
3. Tool box talks
4. Use of appropriate PPE</t>
  </si>
  <si>
    <t>1. Training and awareness of ORHVS and working in adverse weather conditions. 
2. Task &amp; Site risk assessments.
3. Tool box talks
4. Re-Enforcing Life saving rules.
5. Use of appropriate PPE</t>
  </si>
  <si>
    <t>Inappropriate method of picking heaving equipment. Not taking adequate breaks.  Leading to a medical incident or LTI.</t>
  </si>
  <si>
    <t>1. Training and awareness of barricading.  
2. Task risk assessments.
3. Tool box talks
4. Use of appropriate PPE</t>
  </si>
  <si>
    <t>Temporary or permanent  body injury leading to a medical incident or LTI or could result in a fatality.</t>
  </si>
  <si>
    <t>1. Training and awareness of working at heights. 
2. Task risk assessments.
3. Tool box talks
4. Use of appropriate PPE</t>
  </si>
  <si>
    <t>First line Battery maintenance</t>
  </si>
  <si>
    <t>Failure to do proper Risk Assessment, failure to follow stds &amp; procedures, In appropriate PPE, Distraction, lack of skills.</t>
  </si>
  <si>
    <t>Failure to do proper Risk Assessment, failure to follow stds &amp; procedures, In appropriate PPE (eye protection), Distraction, lack of skills.</t>
  </si>
  <si>
    <t>Failure to do proper Risk Assessment, failure to follow stds &amp; procedures, In appropriate PPE(gas masks), Distraction, lack of skills.</t>
  </si>
  <si>
    <t>Operating</t>
  </si>
  <si>
    <t>Opening, Isolating, safety testing  and earthing of primary plant equipment</t>
  </si>
  <si>
    <t>Lifting link stick</t>
  </si>
  <si>
    <t>Barricading</t>
  </si>
  <si>
    <t>Falling from Height (Inspection of GIS)</t>
  </si>
  <si>
    <t>Slips, trips &amp; falls</t>
  </si>
  <si>
    <t>Strain back or neck</t>
  </si>
  <si>
    <t>Minor  or serious body injury</t>
  </si>
  <si>
    <t>Failure to do proper Risk Assessment, In appropriate PPE or no FAS,  non adherence to life saving rules,  Distraction, lack of skills.</t>
  </si>
  <si>
    <t>Failure to do proper Risk Assessment, In appropriate PPE,  non adherence to life saving rules,  Distraction, lack of skills.</t>
  </si>
  <si>
    <t>Failure to do proper Risk Assessment, In appropriate PPE,  non adherence to life saving rules, faulty plant equipment, Distraction, lack of skills.</t>
  </si>
  <si>
    <t>HV Plant (Artisans)</t>
  </si>
  <si>
    <t xml:space="preserve">2 to 3 times a week </t>
  </si>
  <si>
    <t>Once/Twice a month (+-8 hrs a day)</t>
  </si>
  <si>
    <t>Temporary or permanent  body injury  leading to a medical incident or LTI.</t>
  </si>
  <si>
    <t xml:space="preserve">Temporary or permanent  body injury leading to a medical incident or LTI. . </t>
  </si>
  <si>
    <t xml:space="preserve">Temporary or permanent  body injury  leading to a medical incident or LTI. </t>
  </si>
  <si>
    <t>Minor or serious damage to fingers/hand  leading to a medical incident or LTI.</t>
  </si>
  <si>
    <t>Inappropriate method of manually opening/closing links. Not taking adequate breaks.  Leading to a medical incident or LTI.</t>
  </si>
  <si>
    <t xml:space="preserve">1. Severe or corrosive damage if inhaled, severe lung damage, pulmonary oedema, symptoms includes coughing &amp; shortness of breath. Skin irritations, eye irritation (which may cause redness, swelling &amp; pain).
2. Accidental swallowing may cause burn of the mouth, throat and oesophagus, symptoms may include difficulty swallowing, intense thirst, nausea, vomiting &amp; diarrhoea. </t>
  </si>
  <si>
    <t xml:space="preserve"> 1. Eye irritation (which may cause redness, swelling &amp; pain). 
2. Can lead to permanent eye loss and LTI.
</t>
  </si>
  <si>
    <t xml:space="preserve">1. Acute effects are eye, nose, throat and lung irritation, headaches, light headedness, and nausea.
2. Allergic people becomes more susceptible to what they are allergic to, inflammation of the lungs which may aggravate chronic respiratory symptoms and increase the frequency &amp; intensity of asthma attacks. 
3.Long term inhalation will contribute to mutation of cells that will lead to lung and bladder cancer. 
4. Prolonged skin exposures may cause variety of skin conditions.
5. Long term exposure will cause suppression of the central nervous system  </t>
  </si>
  <si>
    <t>1. Training and awareness of ORHVS and operating. 
2. Task risk assessments.
3. Tool box talks
4. Buddy system - brothers keeper
5. Re-enforcing of live saving rules 
6. Use of appropriate PPE</t>
  </si>
  <si>
    <t>1. Training and awareness of ORHVS and operating. 
2. Task risk assessments.
3. Tool Box Talks
4. Buddy system - brothers keeper
5. Re-enforcing of live saving rules 
6. Use of appropriate PPE</t>
  </si>
  <si>
    <t>1. Training and awareness of ORHVS and operating in adverse weather conditions. 
2. Task &amp; Site risk assessments.
3. Tool box talks
4. Re-Enforcing Life saving rules.
5. Use of appropriate PPE</t>
  </si>
  <si>
    <t>1. Training and awareness of using link sticks to apply/remove earths 
2. Task risk assessments.
3. Tool Box Talks
4. Use of appropriate PPE</t>
  </si>
  <si>
    <t>1. Training and awareness of manually opening/closing links. 
2. Task risk assessments.
3. Tool Box Talks
4. Use of appropriate PPE</t>
  </si>
  <si>
    <t>1. Training and awareness of first line battery maintenance. 
2. Task risk assessments.
3. Tool box talks
4. Battery room equipped with emergency equipment.
5. Use of appropriate PPE</t>
  </si>
  <si>
    <t>1. Training and awareness of blowers. 
2. Task risk assessments.
3. Use of appropriate PPE ( eye/face protection).
4. Tool Box Talks.</t>
  </si>
  <si>
    <t>1. Training and awareness of equipment specific including management/handling of battery fumes . 
2. Task risk assessments.
3. Use of appropriate PPE.( gas masks/breathing apparatus)
5. Tool Box Talks.
6. Appropriate extraction fans in battery rooms.</t>
  </si>
  <si>
    <t>1. Training and awareness of first line battery maintenance incl handling &amp; dangers of batteries . 
2. Task risk assessments.
3. Use of appropriate PPE.
4.. Tool Box Talks.</t>
  </si>
  <si>
    <t>1. Training and awareness of first line battery maintenance incl handling &amp; dangers of batteries . 
2. Task risk assessments.
3. Tool box talks
4. Use of appropriate PPE</t>
  </si>
  <si>
    <t>Sharing of Lessons learnt form past or recent  incidents</t>
  </si>
  <si>
    <t>Routine  Occupational hygiene  medical screening  tests</t>
  </si>
  <si>
    <t>Portable electrical tools</t>
  </si>
  <si>
    <t>Working at Heights</t>
  </si>
  <si>
    <t>Hoisting and rigging</t>
  </si>
  <si>
    <t>Blowers</t>
  </si>
  <si>
    <t xml:space="preserve"> SF6 gas</t>
  </si>
  <si>
    <t>Oil ( breaker/ transformer)</t>
  </si>
  <si>
    <t>Infra red scanning</t>
  </si>
  <si>
    <t>Silica gel /hand cleaner/ grease</t>
  </si>
  <si>
    <t xml:space="preserve">HV yard </t>
  </si>
  <si>
    <t xml:space="preserve">Electric fence </t>
  </si>
  <si>
    <t>Tan delta testing</t>
  </si>
  <si>
    <t>Welding/grinding</t>
  </si>
  <si>
    <t>Maintenance/ Commissioning/decommissioning/fault finding of Primary plant equipment</t>
  </si>
  <si>
    <t>Induced hearing Loss</t>
  </si>
  <si>
    <t>Suffer eye injury</t>
  </si>
  <si>
    <t>Minor cuts or serious body injury</t>
  </si>
  <si>
    <t>Falling from Height</t>
  </si>
  <si>
    <t>Object being lifted falls</t>
  </si>
  <si>
    <t>Making electrical contact with the crane</t>
  </si>
  <si>
    <t>Crane falls</t>
  </si>
  <si>
    <t>Sling breaks or snaps</t>
  </si>
  <si>
    <t>Dust inhalation</t>
  </si>
  <si>
    <t>Inhalation of SF6 gas</t>
  </si>
  <si>
    <t>Gas leaks</t>
  </si>
  <si>
    <t>Over pressuring -causing primary fault e.g. b/bar fault in GIS switchgear</t>
  </si>
  <si>
    <t xml:space="preserve">Skin contact </t>
  </si>
  <si>
    <t>Exposure to PCB</t>
  </si>
  <si>
    <t xml:space="preserve">Inhalation of chemical fumes </t>
  </si>
  <si>
    <t>Arc eyes</t>
  </si>
  <si>
    <t>Not wearing eye protection  while using grinders, drills, anti vandal bolt machine etc.</t>
  </si>
  <si>
    <t>Not wearing eye protection  while using grinders, drills,  etc.</t>
  </si>
  <si>
    <t>Working in wet weather or with defective equipment</t>
  </si>
  <si>
    <t>Not Wearing appropriate PPE including fall arrest system. Not doing proper Risk assessments. Not Hooking up at Heights.</t>
  </si>
  <si>
    <t>Incorrect rigging plan</t>
  </si>
  <si>
    <t>Poor Risk Assessment</t>
  </si>
  <si>
    <t>Incorrect rigging plan. Incorrect rigging skills</t>
  </si>
  <si>
    <t>Old or damaged slings</t>
  </si>
  <si>
    <t xml:space="preserve">Not wearing breathing/dust mask </t>
  </si>
  <si>
    <t>Not wearing eye protection</t>
  </si>
  <si>
    <t>Not wearing breathing apparatus</t>
  </si>
  <si>
    <t>Inadequate skills. Broken or damaged pipes/equipment</t>
  </si>
  <si>
    <t>Inadequate skills/training</t>
  </si>
  <si>
    <t>Not wearing appropriate safety gloves</t>
  </si>
  <si>
    <t>Inadequate skills/training. Not warning signs/sticker of oil containing PCB's.</t>
  </si>
  <si>
    <t>Inadequate skills/training.  Poor Risk Assessments</t>
  </si>
  <si>
    <t>Not wearing eye protection  while welding</t>
  </si>
  <si>
    <t>Not wearing appropriate PPE.</t>
  </si>
  <si>
    <t>Lines &amp; servitude (Semi-skilled)</t>
  </si>
  <si>
    <t>Once a month (+-8 hrs a day)</t>
  </si>
  <si>
    <t>ONCE/Twice a week (+-8 hrs a day)</t>
  </si>
  <si>
    <t>ONCE a week (+-8 hrs a day)</t>
  </si>
  <si>
    <t>Noise Induced Hearing Loss (NIHL) causing partial or permanent deafness  leading to a medical incident or LTI.</t>
  </si>
  <si>
    <t>Permanent/ partial eye loss  leading to a medical incident or LTI.</t>
  </si>
  <si>
    <t>Leading to a medical incident or LTI or could result in a fatality</t>
  </si>
  <si>
    <t>Temporary or permanent  body injury/illness  leading to a medical incident or LTI.</t>
  </si>
  <si>
    <t>Temporary or permanent  body injury  leading to a medical incident or LT or could result in fatality.</t>
  </si>
  <si>
    <t>Chest/ breathing complications temporary or permanent  leading to a medical incident or LTI.</t>
  </si>
  <si>
    <t>Chest/ breathing complications temporary or permanent leading to a medical incident or LTI.</t>
  </si>
  <si>
    <t>Temporary or permanent  body injury  leading to a medical incident or LTI  or could result in fatality.</t>
  </si>
  <si>
    <t>Skin damage temporary or permanent  leading to a medical incident or LTI or Leading to skin cancer.</t>
  </si>
  <si>
    <t xml:space="preserve">Temporary or permanent  body injury. </t>
  </si>
  <si>
    <t xml:space="preserve">Temporary or permanent  body injury leading to a medical incident or LTI.  </t>
  </si>
  <si>
    <t>1.Route of entry: inhalation, absorption and ingestion. 
2.Eye irritation, defatting and irritation of the skin, prolonged exposure may cause dermatitis. 
3.Swallowing may cause dizziness, gastrointestinal irritation, diarrhoea, nausea, and vomiting.
4.Inhalation may cause dizziness, drowsiness, anaesthesia, mental confusion, impaired vision, nausea and vomiting   
Silica gel When inhaled may cause dryness and irritation to mucous membranes, nose and throat. Symptoms are coughing, sore throat and wheezing. Skin irritation with dryness and abrasion. Eye irritation, redness and pain.  
Hand cleaner May cause eye irritation</t>
  </si>
  <si>
    <t xml:space="preserve">Damage or a loss of vision in eyes leading to a medical incident or LTI. </t>
  </si>
  <si>
    <t>Damage or a loss to a limb resulting in amputation leading to a medical incident or LTI.</t>
  </si>
  <si>
    <t>1. Training and awareness of using portable electrical tools. 
2. Task risk assessments.
3. Tool box talks
4. Use of hearing protection</t>
  </si>
  <si>
    <t>1. Training and awareness on the use of portable electrical tools. 
2. Task risk assessments.
3. Tool box talks
4. Use of eye protection</t>
  </si>
  <si>
    <t>1. Training and awareness on the use of Portable electrical tools. 
2. Task risk assessments.
3. Tool box talks
4. Use of appropriate PPE</t>
  </si>
  <si>
    <t>1. Training and awareness on the use of portable electrical tools.
2. Task risk assessments.
3. Tool box talks
4. Use of appropriate PPE</t>
  </si>
  <si>
    <t>1. Training and awareness of maintenance specific. 
2. Task risk assessments.
3. Re-Enforcing Life saving rules.
4. Use of appropriate PPE (Fall arrest system)</t>
  </si>
  <si>
    <t>1. Training and awareness of maintenance specific. 
2. Task risk assessments.
3. Use of appropriate PPE (Safety Harnesses).
4. Re-Enforcing Life saving rules.
5. Tool Box Talks.</t>
  </si>
  <si>
    <t>1. Training and awareness of riggings plans 
2. Task risk assessments.
3. Tool box talks
5. Use of appropriate PPE.</t>
  </si>
  <si>
    <t>1. Training and awareness of riggings plans 
2. Task risk assessments.
3. Tool box talk
5. Use of appropriate PPE.</t>
  </si>
  <si>
    <t>1. Training and awareness of riggings plans 
2. Task risk assessments.
3. Tool box talks
5. Use of appropriate PPE</t>
  </si>
  <si>
    <t>1. Training and awareness of riggings plans 
2. Task risk assessments.
3. Tool box talks.
5. Use of appropriate PPE.</t>
  </si>
  <si>
    <t>1. Training and awareness of blowers. 
2. Task risk assessments.
3. Tool box talks
5. Use of appropriate PPE.</t>
  </si>
  <si>
    <t>1. Training and awareness of SF6 gas. 
2. Task risk assessments.
3. Tool Box talks
5. Use of appropriate PPE</t>
  </si>
  <si>
    <t>1. Training and awareness of top up procedure of SF6 gas. 
2. Task risk assessments.
3. Tool box talks
5. Use of appropriate PPE</t>
  </si>
  <si>
    <t>1. Training and awareness of SF6 gas. 
2. Task risk assessments.
3. Tool box talks
5. Use of appropriate PPE</t>
  </si>
  <si>
    <t>1. Training and awareness of equipment specific including oil handling. 
2. Task risk assessments.
3. Tool box talks
4. Use of appropriate PPE</t>
  </si>
  <si>
    <t>1. Training and awareness of equipment specific including management of PCB's. 
2. Task risk assessments.
3. Tool box talks
4. Use of appropriate PPE</t>
  </si>
  <si>
    <t>1. Training and awareness of equipment specific including oil handling. 
2. Task risk assessments.
3. Tool box talks
5. Use of appropriate PPE</t>
  </si>
  <si>
    <t>1. Training and awareness of IR scanning in HV yards. 
2. Task risk assessments.
3. Tool box talks
4. Use of appropriate PPE</t>
  </si>
  <si>
    <t>1. Training and awareness of equipment specific including management/handling of chemicals . 
2. Task risk assessments.
3. Tool box talks
5. Use of appropriate PPE</t>
  </si>
  <si>
    <t>1. Training and awareness of equipment specific including management/handling of chemicals . 
2. Task risk assessments.
3. Use of appropriate PPE.
5. Tool Box Talks.</t>
  </si>
  <si>
    <t>1. Training and awareness of ORHVS regs. 
2. Task risk assessments.
3. Use of appropriate PPE.
5. Tool Box Talks.</t>
  </si>
  <si>
    <t>1. Training and awareness of ORHVS regulations. 
2. Task risk assessments.
3. Use of appropriate PPE.
5. Tool Box Talks.</t>
  </si>
  <si>
    <t>1.1st line  Training and awareness of electric fences. 
2. Task risk assessments.
3. Use of appropriate PPE</t>
  </si>
  <si>
    <t>1. Training and awareness of Tan delta testing in HV yards. 
2. Task risk assessments.
3. Tool box talks
4. Use of appropriate PPE</t>
  </si>
  <si>
    <t>1. Training and awareness on the use of welding machines. 
2. Task risk assessments.
3. Tool box talks
4. Use of appropriate PPE</t>
  </si>
  <si>
    <t>1. Training and awareness on the use of hand tools. 
2. Task risk assessments.
3. Tool box talks
4. Use of appropriate PPE</t>
  </si>
  <si>
    <t>Winching</t>
  </si>
  <si>
    <t>Minor Cuts or serious body injury</t>
  </si>
  <si>
    <t>Damage to Eskom Vehicle or 3rd party property</t>
  </si>
  <si>
    <t>Lines &amp; servitude employees</t>
  </si>
  <si>
    <t>Other negligent road users</t>
  </si>
  <si>
    <t>Hi-Jacking or theft</t>
  </si>
  <si>
    <t>Rough Terrain</t>
  </si>
  <si>
    <t>Night driving</t>
  </si>
  <si>
    <t>Fatigue</t>
  </si>
  <si>
    <t>Travelling in areas where there are protests</t>
  </si>
  <si>
    <t xml:space="preserve">Over speeding </t>
  </si>
  <si>
    <t>Travelling &amp; Driving</t>
  </si>
  <si>
    <t>Injury  or fatality to employees or 3rd party</t>
  </si>
  <si>
    <t>Stress/ trauma to employee</t>
  </si>
  <si>
    <t>Ergonomic stress of rough terrain</t>
  </si>
  <si>
    <t>Being involved  in an accident (Collision, hitting pedestrians, hitting straying animals etc.)</t>
  </si>
  <si>
    <t>Falling asleep while driving,</t>
  </si>
  <si>
    <t>Hitting a straying animal</t>
  </si>
  <si>
    <t>Loss of control of the vehicle
Injuries
Damage to properties
Intimidation</t>
  </si>
  <si>
    <t>Collision, losing control of the vehicle, unable to stop in time</t>
  </si>
  <si>
    <t>Due to high risk areas, high crime in the country.</t>
  </si>
  <si>
    <t>Due to high risk areas, due economic climate, high crime in the country.</t>
  </si>
  <si>
    <t>Travelling in rough terrain</t>
  </si>
  <si>
    <t>Night Blindness</t>
  </si>
  <si>
    <t>Travelling long distances without resting, working for long hours and not getting enough rest, studying for long hours without getting any rest</t>
  </si>
  <si>
    <t>Obscured view, Over Speeding, No Fencing along the road</t>
  </si>
  <si>
    <t>Protestors throwing stones,
Road blockages
Being held hostage</t>
  </si>
  <si>
    <t>Time Pressure, excitement, Doing things in haste, driving under intoxication</t>
  </si>
  <si>
    <t>Not doing Continuous risk assessment, Lack of  Driver awareness(Road rage, avoiding reckless drivers, Giving way irrespective of being right)</t>
  </si>
  <si>
    <t>Tower Inspections</t>
  </si>
  <si>
    <t>Climbing of Towers (Working at heights)</t>
  </si>
  <si>
    <t>Falling from Heights</t>
  </si>
  <si>
    <t>Not doing proper Risk assessments. Getting too close to live conductors. Not wearing correct PPE.</t>
  </si>
  <si>
    <t>Lines &amp; servitude employees, live line employees</t>
  </si>
  <si>
    <t>Application of Herbicides</t>
  </si>
  <si>
    <t xml:space="preserve"> Herbicides</t>
  </si>
  <si>
    <t>Skin contact</t>
  </si>
  <si>
    <t>Inhaling  herbicide chemicals</t>
  </si>
  <si>
    <t>Ergonomic stress of carrying back spray</t>
  </si>
  <si>
    <t>Lines &amp; servitude employees, contractors</t>
  </si>
  <si>
    <t>Not wearing appropriate PPE while mixing or applying herbicides, not following manufactures specifications on the MSDS</t>
  </si>
  <si>
    <t>Not wearing appropriate breathing apparatus  while mixing or applying herbicides</t>
  </si>
  <si>
    <t>By carrying heavy weight for a long time . Not taking adequate breaks</t>
  </si>
  <si>
    <t>Repair of tower members</t>
  </si>
  <si>
    <t>Portable electrical tools (Grinder, Drill)</t>
  </si>
  <si>
    <t>Swege Bolt Machine</t>
  </si>
  <si>
    <t>Medical  unfitness</t>
  </si>
  <si>
    <t>Adverse weather conditions (Heavy rain, hail storm, heavy winds)</t>
  </si>
  <si>
    <t>Possibility Falling due to not being well</t>
  </si>
  <si>
    <t>Slip and Fall from the Tower</t>
  </si>
  <si>
    <t>Not wearing ear protection  while using grinders, drills etc.</t>
  </si>
  <si>
    <t>Failure to conduct a proper risk assessment.</t>
  </si>
  <si>
    <t>If the user is destructed, improper handling</t>
  </si>
  <si>
    <t>No / inadequate Man Job Specification in Place</t>
  </si>
  <si>
    <t>Tower which is wet may cause a person to slip, strong winds may cause a person to be insecure and panic</t>
  </si>
  <si>
    <t xml:space="preserve">Not wearing appropriate PPE including shin pads. Not doing appropriate Risk assessments. </t>
  </si>
  <si>
    <t>Twice a week (+- 5 hrs a day)</t>
  </si>
  <si>
    <t>Twice a week  (+-8 hrs a day)</t>
  </si>
  <si>
    <t>Once a  month (+-8 hrs a day)</t>
  </si>
  <si>
    <t>Twice a  month (+-8 hrs a day)</t>
  </si>
  <si>
    <t>Weekly (2 - 4 hrs a day)</t>
  </si>
  <si>
    <t>Once a year (+-8 hrs a day)</t>
  </si>
  <si>
    <t>Vegetation Management</t>
  </si>
  <si>
    <t>Chainsaws</t>
  </si>
  <si>
    <t>Bush cutters</t>
  </si>
  <si>
    <t>Flying objects</t>
  </si>
  <si>
    <t>Wildlife (Ostrich)</t>
  </si>
  <si>
    <t>Inhaling petrol fumes</t>
  </si>
  <si>
    <t>Inhaling Dust</t>
  </si>
  <si>
    <t>Minor Cuts or seroius body injury</t>
  </si>
  <si>
    <t>Trees/branches falling causing injury  whilst tree felling/ bush clearing</t>
  </si>
  <si>
    <t>suffer eye injury</t>
  </si>
  <si>
    <t>Breathing of Dust</t>
  </si>
  <si>
    <t>Serious injuries or fatality</t>
  </si>
  <si>
    <t>Not wearing ear protection while using chainsaws</t>
  </si>
  <si>
    <t>Not wearing eye protection while using chainsaws</t>
  </si>
  <si>
    <t>Not wearing breathing mask protection while using chainsaws</t>
  </si>
  <si>
    <t xml:space="preserve">Not wearing apprpriate PPE including gloves. Not doing appropriate Risk assesments. </t>
  </si>
  <si>
    <t xml:space="preserve"> Not doing proper Risk assessments. </t>
  </si>
  <si>
    <t>Not wearing ear protection while using brush cutter</t>
  </si>
  <si>
    <t>Not wearing breathing mask protection while using brush cutters</t>
  </si>
  <si>
    <t xml:space="preserve">Not wearing appropriate PPE including gloves. Not doing appropriate Risk assessments. </t>
  </si>
  <si>
    <t>Not wearing appropriate PPE around machines or tools that may cause an object to become airborne. Not having protective guards on tools or untrained employees using tools.</t>
  </si>
  <si>
    <t>Provoking ostriches or coming into close proximity with them especially during their breeding season.</t>
  </si>
  <si>
    <t>Daily  (+-8 hrs a day)</t>
  </si>
  <si>
    <t>Noise Iinduced Hearing Loss (NIHL) causing partial or permanent deafness leading to a medical incident or LTI</t>
  </si>
  <si>
    <t>Permanent/ partial eye loss   leading to a medical incident or LTI</t>
  </si>
  <si>
    <t>Chest/ breathing complications temporary or permanent  leading to a medical incident or LTI</t>
  </si>
  <si>
    <t>Damage or a loss to a limb resulting in amputation  leading to a medical incident or LTI.</t>
  </si>
  <si>
    <t>Temporary or permanent  body illness</t>
  </si>
  <si>
    <t>Noise Induced Hearing Loss (NIHL) causing partial or permanent deafness leading to a medical incident or LTI</t>
  </si>
  <si>
    <t>Injuries range from minor concussions to blindness and even fatality.</t>
  </si>
  <si>
    <t>Scrapes and bruises, fractured skull,loss of vision and even fatality</t>
  </si>
  <si>
    <t>Bee stings, scorpion or poisonous snake bites leading to a medical incident, or LTI</t>
  </si>
  <si>
    <t>Noise Induced Hearing Loss (NIHL) causing partial or permanent deafness leading to a medical incident or LTI.</t>
  </si>
  <si>
    <t xml:space="preserve">Permanent/ partial eye loss   leading to a medical incident or LTI. </t>
  </si>
  <si>
    <t>leading to a medical incident or LTI or Fatality.</t>
  </si>
  <si>
    <t>leading to a medical incident or LTI .</t>
  </si>
  <si>
    <t>Major injury or Fatality</t>
  </si>
  <si>
    <t>Falling may cause Major injury or fatality</t>
  </si>
  <si>
    <t xml:space="preserve">Skin damage temporary or permanent leading to a medical incident or LTI. </t>
  </si>
  <si>
    <t>Temporary or permanent  back damage  leading to a medical incident or LTI.</t>
  </si>
  <si>
    <t>Temporary or permanent  body injury  leading to a medical incident or LTI or could  result in fatality.</t>
  </si>
  <si>
    <t>Fatality</t>
  </si>
  <si>
    <t>Temporary or permanent  body injury/illness   leading to a medical incident or LTI.</t>
  </si>
  <si>
    <t>Temporary or permanent  body injury   leading to a medical incident or LTI or could result in fatality.</t>
  </si>
  <si>
    <t xml:space="preserve">Temporary or permanent  illness </t>
  </si>
  <si>
    <t xml:space="preserve">Temporary or permanent  illness. </t>
  </si>
  <si>
    <t>MVA which may lead to injury or fatality</t>
  </si>
  <si>
    <t>Possible damage to vehicle and/or injury/fatality</t>
  </si>
  <si>
    <t>Damage or a loss of assets.</t>
  </si>
  <si>
    <t>1. Training and awareness on noise induced hearing loss to be carried out 
2. Task risk assessments.
3. Toolbox talks
4. Use of hearing protection</t>
  </si>
  <si>
    <t xml:space="preserve">1. Training and awareness on the use of Chain saws. 
2. Task risk assessments.
3. Tool Box talks
4. Use of eye protection </t>
  </si>
  <si>
    <t>1. Training and awareness on the use of Chain saws. 
2. Task risk assessments.
3. Tool box talks
4. Use of dust masks</t>
  </si>
  <si>
    <t>1. Training and awareness on the use of Chain saws. 
2. Task risk assessments.
3. Use of appropriate PPE (Chainsaw trouser, helmet with a face shield, goggles and gloves)
4. Tool Box Talks</t>
  </si>
  <si>
    <t xml:space="preserve">1. Training and awareness on the use of Chain saws. 
2. Task risk assessments.
3. Tool box talks.
</t>
  </si>
  <si>
    <t>Working at heights procedure availabe, implementation and monitoring of procedure, Training on working at heights and rescue, sharing of life saving rules to all employees working at heights, use of fall arrest system.</t>
  </si>
  <si>
    <t>1. Awareness on working in extreme temperatures
2. Task risk assessments.
3. Tool Box Talks
5. Use of appropriate PPE</t>
  </si>
  <si>
    <t>1. Training and awareness of exposure to snakes and insects (EWT)
2. Task risk assessments.
3. Tool box talks
4. Use of appropriate PPE (Sheen guards for snakes)</t>
  </si>
  <si>
    <t>1. Training and awareness on noise induced hearing loss to be carried. 
2. Task risk assessments.
3. Tool box talks
4. Use of hearing protection</t>
  </si>
  <si>
    <t xml:space="preserve">1. Training and awareness on the use of Brush Cutters. 
2. Task risk assessments.
3. Tool box talks
4. Use of eye protection.
</t>
  </si>
  <si>
    <t>1. Training and awareness on the use of Brush Cutters
2. Task risk assessments.
3. Tool Box Talks
4. Use of appropriate PPE</t>
  </si>
  <si>
    <t>1. Training and awareness on the use of Brush Cutters. 
2. Task risk assessments.
3. Use of breathing protection
4. Tool Box Talks.</t>
  </si>
  <si>
    <t>1. Training and awareness on the use of Brush Cutters. 
2. Task risk assessments.
3. Tool Box Talks
4. Use of appropriate PPE</t>
  </si>
  <si>
    <t>1. Awareness of brush cutting in extreme temperatures 
2. Task risk assessments.
3. Tool Box Talks
5. Use of appropriate PPE</t>
  </si>
  <si>
    <t>1. Awareness or training on the use of chainsaws and pruners
2. Task risk assessments.
3. Tool Box Talks
4. Use of appropriate PP</t>
  </si>
  <si>
    <t>1. Task risk assessment before doing any work in areas with wildlife</t>
  </si>
  <si>
    <t>1. Training and awareness of exposure to snakes and insects.
2. Task risk assessments.
3. Tool Box Talks
4. Use of appropriate PPE</t>
  </si>
  <si>
    <t>1. Training and awareness of using Portable electrical tools.
2. Task risk assessments and checking the portable electrical tools
3. Tool box talks
4. Use of appropriate PPE</t>
  </si>
  <si>
    <t>1. Training and awareness on the use of Portable electrical tools. 
2. Task risk assessments.
3. Tool box talks
4. Use of eye protection</t>
  </si>
  <si>
    <t xml:space="preserve">1. Training and awareness on the use of portable electrical equipment.
2. Task risk assessments.
3. Tool box talks
</t>
  </si>
  <si>
    <t>1. Training and awareness on the use of portable electrical tools. 
2. Task risk assessments.
3. Use of appropriate PPE.
4. Tool Box Talks.</t>
  </si>
  <si>
    <t>1. Awareness on the use the Swege bolt machine. 
2. Task risk assessments.
3. Use of appropriate PPE.
4. Tool Box Talks.</t>
  </si>
  <si>
    <t>1.  Awareness of tower inspections/repairs in extreme weather conditions. 
2. Task risk assessments.
3. Tool Box Talks
4. Use of appropriate PPE</t>
  </si>
  <si>
    <t xml:space="preserve"> Medical  surveillance in place, Man-job-specifications done, Medical fitness monitored on a monthly basis.</t>
  </si>
  <si>
    <t xml:space="preserve">Procedure available, implementation and monitoring of working at heights, Awareness raised on the procedure, Risk assessment conducted  </t>
  </si>
  <si>
    <t>Awareness  on safe use of herbicides, correct PPE to be issued, Chemical inventory should be in place, MSDS's for all herbicides should be available</t>
  </si>
  <si>
    <t>1. Training and awareness on the use of Back sprays 
2. Task risk assessments.
3. Tool box talks
4. Use of appropriate PPE</t>
  </si>
  <si>
    <t xml:space="preserve">1. Awareness of tower inspections. 
2. Task risk assessments.
3. Use of appropriate PPE (Safety Harnesses).
</t>
  </si>
  <si>
    <t xml:space="preserve">1. Awareness  of tower inspections. 
2. Task risk assessments.
3. Tool Box Talks.
</t>
  </si>
  <si>
    <t>1. Awareness of tower inspections/repairs. 
2. Task risk assessments.
3. Tool Box Talks
4. Use of appropriate PPE (hats or jackets depending on the weather)</t>
  </si>
  <si>
    <t xml:space="preserve">1. Driver training.
2. Pre trip inspections
3. OBC and Drivecam monitoring
4. Tool Box Talks
5.  Accident/incident investigations </t>
  </si>
  <si>
    <t xml:space="preserve">1. Driver safety awareness/campaigns
2.. Defensive driver training
3. Tool box talks
</t>
  </si>
  <si>
    <t xml:space="preserve">1. Driver safety awareness/campaigns
2. Defensive driver training
3. EAP - trauma counselling 
4. Tool box talks
</t>
  </si>
  <si>
    <t>1. 4x4 Training
2. Tool Box Talks
3. Task risk assessments</t>
  </si>
  <si>
    <t xml:space="preserve">  Risk assessment, buddy system.</t>
  </si>
  <si>
    <t>Awareness on fatigue management</t>
  </si>
  <si>
    <t>Defensive driving, driver awareness, being vigilant, obeying traffic rules</t>
  </si>
  <si>
    <t>Safe Driver awareness, protests safety alerts</t>
  </si>
  <si>
    <t xml:space="preserve">OBC and Drivecam installed in Pool Vehicles, driver awareness </t>
  </si>
  <si>
    <t>1. Training and awareness  on winching
2. Task risk assessments
3. Tool box talks</t>
  </si>
  <si>
    <t>1. Training and awareness  on winching
2. Accident/Incident Investigations
3. Task risk assessments
4. Tool Box Talks</t>
  </si>
  <si>
    <t>1. Training and awareness of winching in adverse weather conditions. 
2. Task risk assessments.
3. Tool box talks
4. Use of appropriate PPE</t>
  </si>
  <si>
    <t>1. Training and awareness of exposure to snakes and insects.
2. Task risk assessments.
3. Tool box talks
4. Use of appropriate PPE</t>
  </si>
  <si>
    <t xml:space="preserve">1. Routine  medical screening includes audiometric  tests
2. Continuous servicing of equipment
</t>
  </si>
  <si>
    <t>Routine  medical screening includes eye  tests</t>
  </si>
  <si>
    <t>Routine  Occupational hygiene  medical screening includes Pulmonary function tests</t>
  </si>
  <si>
    <t>Routine  Occupational hygiene  medical screening tests</t>
  </si>
  <si>
    <t>1. Refresher training every 3 years on HIRA</t>
  </si>
  <si>
    <t>Continuous awareness on the working at heights procedure.</t>
  </si>
  <si>
    <t>Awareness on exposure to snakes and insects</t>
  </si>
  <si>
    <t>1. Routine  Occupational hygiene  medical screening includes audiometric  tests
2. Continuous servicing of equipment</t>
  </si>
  <si>
    <t>Routine medical screening includes   eye tests</t>
  </si>
  <si>
    <t>Continuous awareness on the use of petrol</t>
  </si>
  <si>
    <t>Continuous awareness on the working in dusty environments</t>
  </si>
  <si>
    <t>Continuous awareness on working in extreme temperatures</t>
  </si>
  <si>
    <t>Continous awareness on safety precautions that need to be taken when working around tools that may cause objects to become airborne.</t>
  </si>
  <si>
    <t>Awareness on working in areas with wildlife</t>
  </si>
  <si>
    <t>Tool Box talks</t>
  </si>
  <si>
    <t>Servicing/Repairs</t>
  </si>
  <si>
    <t>Line Management</t>
  </si>
  <si>
    <t>OHS Act 85 of 1993, NIHL regulations, SANS 10083 and Eskom hearing conservation procedure, Incident Management Procedure 32-95</t>
  </si>
  <si>
    <t xml:space="preserve">OHS Act 85 of 1993, Section 8 , Eskom Risk assessment procedure 32-520, Incident Management Procedure 32-95, </t>
  </si>
  <si>
    <t>Behavioural Safety Observations, Supervision</t>
  </si>
  <si>
    <t xml:space="preserve">OHS Act 85 of 1993, HCS Regulations, Incident Management Procedure 32-95, </t>
  </si>
  <si>
    <t xml:space="preserve">OHS Act 85 of 1993, HCS Regulations;  Incident Management Procedure 32-95, </t>
  </si>
  <si>
    <t xml:space="preserve">OHS Act 85 of 1993, Section 8, training on the use of chain saws, Incident Management Procedure 32-95, </t>
  </si>
  <si>
    <t>Behavioural Safety Observations,  Supervision</t>
  </si>
  <si>
    <t xml:space="preserve">OHS Act 85 of 1993, Section 8, Incident Management Procedure 32-95, </t>
  </si>
  <si>
    <t>OHS Act 85 of1993, Section 8,  Life saving rules, working at heights procedure 32-418, Incident Management Procedure 32-95</t>
  </si>
  <si>
    <t>Audits conducted of relevant awareness raised</t>
  </si>
  <si>
    <t>OHS Act 85 of 1993, Section 8, Eskom Policy 32-727, Incident Management Procedure 32-95</t>
  </si>
  <si>
    <t>Inspections, servicing, monitoring programme</t>
  </si>
  <si>
    <t>OHS Act 85 of 1993, HCS Regulations, Incident Management Procedure 32-95</t>
  </si>
  <si>
    <t>Audit on awareness</t>
  </si>
  <si>
    <t>OHS Act 85 of 1993,Environmental  Regulations for workplaces, Eskom risk assessment procedure; 32-520,  Incident Management Procedure 32-95</t>
  </si>
  <si>
    <t>Inspections of tools</t>
  </si>
  <si>
    <t>Lines &amp; Servitude Manager</t>
  </si>
  <si>
    <t xml:space="preserve"> Eskom risk assessment procedure; 32-520,  Incident Management Procedure 32-95</t>
  </si>
  <si>
    <t xml:space="preserve"> Eskom risk assessment procedure; 32-520,  Incident Management Procedure 32-96</t>
  </si>
  <si>
    <t xml:space="preserve">1.1.1 </t>
  </si>
  <si>
    <t>1.1.2</t>
  </si>
  <si>
    <t>1.1.3</t>
  </si>
  <si>
    <t>1.1.4</t>
  </si>
  <si>
    <t>1.1.5</t>
  </si>
  <si>
    <t>1.1.6</t>
  </si>
  <si>
    <t>1.1.7</t>
  </si>
  <si>
    <t>1.2.1</t>
  </si>
  <si>
    <t>1.3.1</t>
  </si>
  <si>
    <t>2.1.1</t>
  </si>
  <si>
    <t>2.1.2</t>
  </si>
  <si>
    <t>2.1.3</t>
  </si>
  <si>
    <t>2.1.4</t>
  </si>
  <si>
    <t>2.1.5</t>
  </si>
  <si>
    <t>2.2.1</t>
  </si>
  <si>
    <t>2.3.1</t>
  </si>
  <si>
    <t>2.4.1</t>
  </si>
  <si>
    <t>2.5.1</t>
  </si>
  <si>
    <t xml:space="preserve"> Routine  Occupational hygiene  medical screening includes audiometric  tests</t>
  </si>
  <si>
    <t>Routine  Occupational hygiene  medical screening includes eye  tests</t>
  </si>
  <si>
    <t>Supervision</t>
  </si>
  <si>
    <t xml:space="preserve">Sharing of Lessons learnt form past or recent  incidents and use of portable electrical tools checklist </t>
  </si>
  <si>
    <t>Continous supervision</t>
  </si>
  <si>
    <t>Sharing of Lessons learnt from past or recent  incidents</t>
  </si>
  <si>
    <t>Awareness to refuse employees with expired medicals not to perform any work</t>
  </si>
  <si>
    <t>Continuous awareness raised on the Work at heights procedure whenever there is a review. Conducting BSO</t>
  </si>
  <si>
    <t>Continuous awareness on exposure to snakes and  insects</t>
  </si>
  <si>
    <t>OHS Act 85 of 1993, Electrical Machinery Regulations, Incident Management Procedure 32-95</t>
  </si>
  <si>
    <t>OHS Act 85 of 1993 , Electrical Machinery Regulations, Incident Management Procedure 32-95</t>
  </si>
  <si>
    <t>Continuous Monitoring of  medical fitness</t>
  </si>
  <si>
    <t>Monitor that all risk assessments cover all hazards relating to working in adverse weather conditions</t>
  </si>
  <si>
    <t>Eskom Working at Heights Procedure, 32-418, Eskom Risk assessment Procedure, 32-520</t>
  </si>
  <si>
    <t>Monitor incidents associated with snakes and insects (Mainly medical and First Aid)</t>
  </si>
  <si>
    <t>OHS Act 85 of 1993, Section 8, Transmission Central Grid Emergency Preparedness Plan, 240-108022748, Incident Management Procedure 32-95</t>
  </si>
  <si>
    <t>3.1.1</t>
  </si>
  <si>
    <t>3.1.2</t>
  </si>
  <si>
    <t>3.1.3</t>
  </si>
  <si>
    <t>3.1.4</t>
  </si>
  <si>
    <t>3.2.1</t>
  </si>
  <si>
    <t>3.3.1</t>
  </si>
  <si>
    <t>3.4.1</t>
  </si>
  <si>
    <t>3.5.1</t>
  </si>
  <si>
    <t>Continuous awareness on the safe use of herbicides</t>
  </si>
  <si>
    <t>Continuous awareness raised on the hi-jacking, Continuous risk assessment to be done and vigilance while driving.</t>
  </si>
  <si>
    <t>Continuous awareness on night driving raised</t>
  </si>
  <si>
    <t>Continuous awareness and monitoring</t>
  </si>
  <si>
    <t>Continuous awareness and monitoring, Develop Objectives, Targets and Management Programmes</t>
  </si>
  <si>
    <t>Continuous awareness raised on listening to protests alerts being undertaking a trip and encourage the use of alternative roads</t>
  </si>
  <si>
    <t>Continuous monitoring of OBC Reports and taking necessary action, Continuous awareness on over speeding</t>
  </si>
  <si>
    <t>Auditing</t>
  </si>
  <si>
    <t>OHS Act 85 of 1993, Section 8, Incident Management Procedure 32-95</t>
  </si>
  <si>
    <t xml:space="preserve"> Internal Audits which includes verification of Inspections and training</t>
  </si>
  <si>
    <t xml:space="preserve">OHS Act 85 of 1993, Section 8,  Life saving rules, working at heights procedure, 32-418, Incident Management Procedure 32-95 </t>
  </si>
  <si>
    <t>OHS Act 85 of 1993, General Safety Regulations, Working at heights procedure, 32-418, Incident Management Procedure 32-95</t>
  </si>
  <si>
    <t>OHS Act 85 of 1993, Environmental Regulations for Workplaces and Section 8,  Incident Management Procedure 32-95</t>
  </si>
  <si>
    <t>Monthly Incident analysis and sharing of lessons learnt</t>
  </si>
  <si>
    <t>OHS Act 85 of 1993, Section 8, Vehicle and Driver safety procedure, 240-62946386, Incident Management Procedure 32-95</t>
  </si>
  <si>
    <t>OHS Act 85 of 1993, Section 8, Eskom Risk assessment procedure, 32-520, Incident Management Procedure 32-95</t>
  </si>
  <si>
    <t>Vehicle and Driver safety management procedure, 240-62946386, Risk Management Procedure, 32-520, Incident Management Procedure 32-95</t>
  </si>
  <si>
    <t>OHS Act 85 of 1993, Section 8,  Life saving rules, Incident Management Procedure 32-95</t>
  </si>
  <si>
    <t>OHS Act 85 of 1993, Section 8, Life saving rules, Incident Management Procedure 32-95</t>
  </si>
  <si>
    <t>Monthly monitoring of Vehicle monitoring devices</t>
  </si>
  <si>
    <t>OHS Act 85 of 1993, Section 8, Vehicle and driver safety management, 240-62946386, Life saving rules, Incident Management Procedure 32-95</t>
  </si>
  <si>
    <t>Analysis of incident statistics</t>
  </si>
  <si>
    <t>OHS Act 85 of 1993 section 8 and 14, Risk assessment procedure, 32-520, Incident Management Procedure 32-95</t>
  </si>
  <si>
    <t>BSO, Analysis of incident statistics</t>
  </si>
  <si>
    <t>Monitoring  Mechanisms on OBC</t>
  </si>
  <si>
    <t>4.1.1</t>
  </si>
  <si>
    <t>4.1.2</t>
  </si>
  <si>
    <t>4.1.3</t>
  </si>
  <si>
    <t>5.1.1</t>
  </si>
  <si>
    <t>5.1.2</t>
  </si>
  <si>
    <t>5.1.3</t>
  </si>
  <si>
    <t>6.1.1</t>
  </si>
  <si>
    <t>6.2.1</t>
  </si>
  <si>
    <t>6.2.3</t>
  </si>
  <si>
    <t>6.3.1</t>
  </si>
  <si>
    <t>6.4.1</t>
  </si>
  <si>
    <t>6.5.1</t>
  </si>
  <si>
    <t>6.6.1</t>
  </si>
  <si>
    <t>6.7.1</t>
  </si>
  <si>
    <t>6.8.1</t>
  </si>
  <si>
    <t xml:space="preserve">Safety </t>
  </si>
  <si>
    <t>Employees, Members of the Public, Contractors</t>
  </si>
  <si>
    <t>Employees, Contractors</t>
  </si>
  <si>
    <t>Continuous awareness on the use of portable electrical tools.</t>
  </si>
  <si>
    <t>Continuous awareness on working at heights</t>
  </si>
  <si>
    <t xml:space="preserve">Breaker and transformer maintenance training, </t>
  </si>
  <si>
    <t>Breaker and transformer maintenance training, environmental awareness on PCB</t>
  </si>
  <si>
    <t xml:space="preserve">Environmental awareness when working with chemicals </t>
  </si>
  <si>
    <t>Training on first line maintenance of Electric fences</t>
  </si>
  <si>
    <t>Routine  Occupational hygiene  medical screening including eye tests</t>
  </si>
  <si>
    <t>Continous awareness on the use of portable electrical tools</t>
  </si>
  <si>
    <t>OHS Act 85 of 1993,  Incident Management Procedure 32-95</t>
  </si>
  <si>
    <t xml:space="preserve"> Analysis of incident statistics</t>
  </si>
  <si>
    <t>OHS Act 85 of 1993, Incident Management Procedure 32-95</t>
  </si>
  <si>
    <t>OHS Act 85 of 1993, training on the use of Brush cutters, Incident Management Procedure 32-95</t>
  </si>
  <si>
    <t>OHS Act 85 of 1993, NIHL Regulations, Incident Management Procedure 32-95</t>
  </si>
  <si>
    <t>OHS Act 85 of 1993, Section 8 ,Eskom Risk assessment procedure 32-520, Incident Management Procedure 32-95</t>
  </si>
  <si>
    <t>OHS Act 85 of 1993, Section 8, Life saving rules, working at heights procedure,  32-418, Incident Management Procedure 32-95</t>
  </si>
  <si>
    <t>OHS Act 85 of 1993, Section 8, Life saving rules, working at heights procedure, 32-418,  Incident Management Procedure 32-95</t>
  </si>
  <si>
    <t>Behavioural Safety Observation, Supervision</t>
  </si>
  <si>
    <t>OHS Act 85 1993, HCS Regulatons, Incident Management Procedure 32-95</t>
  </si>
  <si>
    <t>OHS Act 85 of 1993, HCS Regulations,Incident Management Procedure 32-95, Eskom Risk assessment Procedure, 32-520.</t>
  </si>
  <si>
    <t>OHS Act 85 of 1993, senvironmental awareness when working with chemicals, Incident Management Procedure 32-95</t>
  </si>
  <si>
    <t>OHS Act, environmental awareness when working with chemicals, Incident Management Procedure 32-95</t>
  </si>
  <si>
    <t>OHS Act. Training on HV Yard inspections, Incident Management Procedure 32-95</t>
  </si>
  <si>
    <t>OHS Act 85 of 1993, Electrical machinery Regulations, Incident Management Procedure 32-95</t>
  </si>
  <si>
    <t>OHS Act 85 of 1993, Section 8, Eskom Risk assement Procedure, 32-520, Incident Management Procedure 32-95</t>
  </si>
  <si>
    <t xml:space="preserve"> Eskom Working at heights Procedure 32-418, Eskom SHEQ Policy, 32-727, Incident Management Procedure 32-95</t>
  </si>
  <si>
    <t>OHS Act 85 of 1993, Secton 8, Working at heights 32-418, Incident Management Procedure 32-95</t>
  </si>
  <si>
    <t xml:space="preserve">OHS Act 85 of 1993, Electrical Machinery Regulations, Incident Management Procedure 32-95. </t>
  </si>
  <si>
    <t>OHS Act 85 of 1993,Section 8, Eskom Risk Assessment procedure 32-520, Eskom SHEQ Policy 32-727</t>
  </si>
  <si>
    <t>7.1.1</t>
  </si>
  <si>
    <t>7.1.2</t>
  </si>
  <si>
    <t>7.2.1</t>
  </si>
  <si>
    <t>7.3.1</t>
  </si>
  <si>
    <t>8.1.1</t>
  </si>
  <si>
    <t>8.1.2</t>
  </si>
  <si>
    <t>8.1.3</t>
  </si>
  <si>
    <t>8.1.4</t>
  </si>
  <si>
    <t>8.2.1</t>
  </si>
  <si>
    <t>8.2.2</t>
  </si>
  <si>
    <t>8.3.1</t>
  </si>
  <si>
    <t>8.3.2</t>
  </si>
  <si>
    <t>8.3.3</t>
  </si>
  <si>
    <t>8.3.4</t>
  </si>
  <si>
    <t>8.4.1</t>
  </si>
  <si>
    <t>8.4.2</t>
  </si>
  <si>
    <t>8.5.1</t>
  </si>
  <si>
    <t>8.5.2</t>
  </si>
  <si>
    <t>8.5.3</t>
  </si>
  <si>
    <t>8.6.1</t>
  </si>
  <si>
    <t>8.6.2</t>
  </si>
  <si>
    <t>8.6.3</t>
  </si>
  <si>
    <t>8.7.1</t>
  </si>
  <si>
    <t>8.8.1</t>
  </si>
  <si>
    <t>2.8.2</t>
  </si>
  <si>
    <t>8.9.1</t>
  </si>
  <si>
    <t>8.9.2</t>
  </si>
  <si>
    <t>8.10.1</t>
  </si>
  <si>
    <t>8.11.1</t>
  </si>
  <si>
    <t>8.11.2</t>
  </si>
  <si>
    <t>8.12.1</t>
  </si>
  <si>
    <t>8.12.2</t>
  </si>
  <si>
    <t>9.1.1.</t>
  </si>
  <si>
    <t>9.1.2</t>
  </si>
  <si>
    <t>9.1.3</t>
  </si>
  <si>
    <t>9.2.1</t>
  </si>
  <si>
    <t>9.3.1</t>
  </si>
  <si>
    <t>9.4.1</t>
  </si>
  <si>
    <t>9.5.1</t>
  </si>
  <si>
    <t>9.5.2</t>
  </si>
  <si>
    <t>9.5.3</t>
  </si>
  <si>
    <t>9.5.4</t>
  </si>
  <si>
    <t xml:space="preserve">9.6.1 </t>
  </si>
  <si>
    <t>9.6.2</t>
  </si>
  <si>
    <t>9.6.3</t>
  </si>
  <si>
    <t>Snapping of cable, damage of equipment, incorrect methods used</t>
  </si>
  <si>
    <t>Training on operating &amp; ORHVS including erecting/removal of barricades</t>
  </si>
  <si>
    <t>OHS Act 85 of 1993, Section8, Working at heights procedure, 32-418, Incident Management Procedure 32-95</t>
  </si>
  <si>
    <t>Failure to do proper Risk Assessment,  Distraction, No warning signs/danger tape</t>
  </si>
  <si>
    <t xml:space="preserve">1. Acute effects are eye, nose, throat and lung irritation, headaches, light headedness, and nausea.
2. Allergic people become more susceptible to what they are allergic to, inflammation of the lungs which may aggravate chronic respiratory symptoms and increase the frequency &amp; intensity of asthma attacks. 
3.Long term inhalation will contribute to mutation of cells that will lead to lung and bladder cancer. 
4. Prolonged skin exposures may cause variety of skin conditions.
5. Long term exposure will cause suppression of the central nervous system  </t>
  </si>
  <si>
    <t>1. Training and awareness of ORHVS regulations 
2. Task risk assessments.
3. Tool box talks
4. Use of appropriate PPE</t>
  </si>
  <si>
    <t>1. Training and awareness of blowers. 
2. Task risk assessments.
3. Tool box talks
4.  Use of appropriate PPE (eye/face protection).</t>
  </si>
  <si>
    <t>1. Training and awareness of equipment specific including management/handling of battery fumes . 
2. Task risk assessments.
3. Tool box talks
4. Appropriate extraction fans in battery rooms
5. Use of appropriate PPE (gas masks/breathing apparatus).</t>
  </si>
  <si>
    <t>Occasionally, +-6 hrs</t>
  </si>
  <si>
    <t xml:space="preserve">1. Warning sign on the hydro boil.
2.SHE rep inspections
3. Awareness training on the dangers assosiated with the use of the hydroboil.
4. Reporting of defects to ERE
</t>
  </si>
  <si>
    <r>
      <t xml:space="preserve">OHS Act 85 of 1993, Eskom SHEQ policy 32-727, </t>
    </r>
    <r>
      <rPr>
        <b/>
        <sz val="8"/>
        <rFont val="Arial"/>
        <family val="2"/>
      </rPr>
      <t>xxxxxxx</t>
    </r>
  </si>
  <si>
    <t>14.1.</t>
  </si>
  <si>
    <t>10.1.1</t>
  </si>
  <si>
    <t>10.1.2</t>
  </si>
  <si>
    <t>10.1.3</t>
  </si>
  <si>
    <t>10.2.1</t>
  </si>
  <si>
    <t>10.3.1</t>
  </si>
  <si>
    <t>11.1.1</t>
  </si>
  <si>
    <t>11.1.2</t>
  </si>
  <si>
    <t>11.1.3</t>
  </si>
  <si>
    <t>11.1.4</t>
  </si>
  <si>
    <t>11.1.5</t>
  </si>
  <si>
    <t>11.2.1</t>
  </si>
  <si>
    <t>11.3.1</t>
  </si>
  <si>
    <t>11.4.1</t>
  </si>
  <si>
    <t>11.5.1</t>
  </si>
  <si>
    <t>12.1.1</t>
  </si>
  <si>
    <t>12.1.2</t>
  </si>
  <si>
    <t>13.1.1</t>
  </si>
  <si>
    <t>13.1.2</t>
  </si>
  <si>
    <t>13.1.3</t>
  </si>
  <si>
    <t>13.2.1</t>
  </si>
  <si>
    <t>13.3.1</t>
  </si>
  <si>
    <t>14.1.1</t>
  </si>
  <si>
    <t>14.1.2</t>
  </si>
  <si>
    <t>14.1.3</t>
  </si>
  <si>
    <t>14.2.1</t>
  </si>
  <si>
    <t>14.3.1</t>
  </si>
  <si>
    <t>15.1.1</t>
  </si>
  <si>
    <t>15.1.2</t>
  </si>
  <si>
    <t>15.1.3</t>
  </si>
  <si>
    <t>15.1.4</t>
  </si>
  <si>
    <t>15.2.1</t>
  </si>
  <si>
    <t>15.3.1</t>
  </si>
  <si>
    <t xml:space="preserve">
1. Task risk assessments.
2. Tool box talks
3. Use of masks</t>
  </si>
  <si>
    <t>Not wearing mask while using chainsaws</t>
  </si>
  <si>
    <t>Public Safety</t>
  </si>
  <si>
    <t>Overhead HV Lines on the ground</t>
  </si>
  <si>
    <t>HV Towers</t>
  </si>
  <si>
    <t>Veld fires</t>
  </si>
  <si>
    <t>Tower collapse</t>
  </si>
  <si>
    <t>Eskom employees, contractors and members of the public</t>
  </si>
  <si>
    <t>Daily; 8 hours</t>
  </si>
  <si>
    <t>Lack of public safety awareness; Theft of conductors; Theft of tower members; Towers falling due to accidents/ Disasters; Accidental fires caused by the public members; fires caused by flash overs from the line</t>
  </si>
  <si>
    <t>Lack of public safety awareness; Thefts of conductors; Theft of tower members; Towers falling due to accidents/ Disasters</t>
  </si>
  <si>
    <t>Possible injuries and Fatalities</t>
  </si>
  <si>
    <t xml:space="preserve">1. Line inspections                                  
2. Public Awareness                               </t>
  </si>
  <si>
    <t xml:space="preserve">Continuous awareness training; Public engagement; Ecouraging reporting of incident by public; </t>
  </si>
  <si>
    <t>Adhere to the maintenace schedule; Repair and replacement of damaged equipment; Attending and addressing public incident reports; Continuous awareness and public engagement</t>
  </si>
  <si>
    <t>OHSAct 85 of 1993 , Environmental Regulations for workplaces, Eskom SHEQ policy 32-727,OHS Baseline Risk Assessment 32-520, National Building Regulations, and Standards Act, COID Act</t>
  </si>
  <si>
    <t>Public protest/unrests</t>
  </si>
  <si>
    <t xml:space="preserve">Trespassing, theft, vandalism, and Injury </t>
  </si>
  <si>
    <t xml:space="preserve">Location of the site, disputes, aggrieved community, unsatisfied customers/ workers/ contractors, 
</t>
  </si>
  <si>
    <t>As and when there are unrests</t>
  </si>
  <si>
    <t>Possible injury or Damage to property</t>
  </si>
  <si>
    <t xml:space="preserve">
Maintain the existing controls
</t>
  </si>
  <si>
    <t xml:space="preserve">Incidents and trends
</t>
  </si>
  <si>
    <t>Occupational Health and Safety Act, 1993  (Act No. 85 of 1993)  Sec: 8, 13, 14, 15, 18 &amp; 19 ; General Administrative Regulations, 2003 Sec:  6, 7, 8 &amp; 9 ; General Safety Regulations, 1986 Sec: 2,  &amp; 3 ; Compensation for Occupational Injuries and Diseases Act, Act 130 of 1993 (COID) Sec: 22, 38, 39, 41, 42 &amp; 43; National Key Points Act, 1980: Regulations regarding the appointment of guards by owners of National Key Points and the powers of such guards Sec: 15; 32-727 Eskom SHEQ policy; 32-123  Emergency planning; 32-95  Environmental, Occupational Health and Safety Incident Management Procedure; 32-520 Occupational Health &amp; Safety Risk Assessment Procedure</t>
  </si>
  <si>
    <t>Access to site</t>
  </si>
  <si>
    <t>16.1</t>
  </si>
  <si>
    <t>16.1.1</t>
  </si>
  <si>
    <r>
      <t xml:space="preserve">
1. Sensitise employees if there are any protests;
2. Move employees to alternative sites;
3. Inform employees to work from home where possible,
4. Sensitise employees to use alternative routes
5)</t>
    </r>
    <r>
      <rPr>
        <b/>
        <sz val="9.5"/>
        <rFont val="Arial Narrow"/>
        <family val="2"/>
      </rPr>
      <t xml:space="preserve"> </t>
    </r>
    <r>
      <rPr>
        <sz val="9.5"/>
        <rFont val="Arial Narrow"/>
        <family val="2"/>
      </rPr>
      <t>PPE</t>
    </r>
    <r>
      <rPr>
        <b/>
        <sz val="9.5"/>
        <rFont val="Arial Narrow"/>
        <family val="2"/>
      </rPr>
      <t xml:space="preserve"> - </t>
    </r>
    <r>
      <rPr>
        <sz val="9.5"/>
        <rFont val="Arial Narrow"/>
        <family val="2"/>
      </rPr>
      <t>not applicable to this risk</t>
    </r>
  </si>
  <si>
    <t>16.2</t>
  </si>
  <si>
    <t>16.3</t>
  </si>
  <si>
    <t>16.4</t>
  </si>
  <si>
    <t>16.2.1</t>
  </si>
  <si>
    <t>16.3.1</t>
  </si>
  <si>
    <t>16.4.1</t>
  </si>
  <si>
    <t>16.5</t>
  </si>
  <si>
    <t>16.4.2</t>
  </si>
  <si>
    <t>17.1</t>
  </si>
  <si>
    <t>17.1.1</t>
  </si>
  <si>
    <t>17.2</t>
  </si>
  <si>
    <t>17.2.1</t>
  </si>
  <si>
    <t>18.1</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</si>
  <si>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</si>
  <si>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</si>
  <si>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
1. Sensitise employees if there are any protests;
2. Move employees to alternative sites;
3. Inform employees to work from home where possible,
4. Sensitise employees to use alternative routes
5)</t>
    </r>
    <r>
      <rPr>
        <b/>
        <sz val="8"/>
        <rFont val="Arial"/>
        <family val="2"/>
      </rPr>
      <t xml:space="preserve"> </t>
    </r>
    <r>
      <rPr>
        <sz val="8"/>
        <rFont val="Arial"/>
        <family val="2"/>
      </rPr>
      <t>PPE</t>
    </r>
    <r>
      <rPr>
        <b/>
        <sz val="8"/>
        <rFont val="Arial"/>
        <family val="2"/>
      </rPr>
      <t xml:space="preserve"> - </t>
    </r>
    <r>
      <rPr>
        <sz val="8"/>
        <rFont val="Arial"/>
        <family val="2"/>
      </rPr>
      <t>not applicable to this risk</t>
    </r>
  </si>
  <si>
    <t>1.1.1</t>
  </si>
  <si>
    <t>1.2.2</t>
  </si>
  <si>
    <t>1.3.2</t>
  </si>
  <si>
    <t>1.3.3</t>
  </si>
  <si>
    <t>1.3.4</t>
  </si>
  <si>
    <t>1.4</t>
  </si>
  <si>
    <t>1.4.1</t>
  </si>
  <si>
    <t>1.4.2</t>
  </si>
  <si>
    <t>1.5.1</t>
  </si>
  <si>
    <t>1.5.2</t>
  </si>
  <si>
    <t>1.5.3</t>
  </si>
  <si>
    <t>1.6</t>
  </si>
  <si>
    <t>1.6.1</t>
  </si>
  <si>
    <t>1.6.2</t>
  </si>
  <si>
    <t>1.6.3</t>
  </si>
  <si>
    <t>1.7</t>
  </si>
  <si>
    <t>1.7.1</t>
  </si>
  <si>
    <t>1.8.1</t>
  </si>
  <si>
    <t>1.9.1</t>
  </si>
  <si>
    <t>1.9</t>
  </si>
  <si>
    <t>1.9.2</t>
  </si>
  <si>
    <t>1.8.2</t>
  </si>
  <si>
    <t>1.10.1</t>
  </si>
  <si>
    <t>1.11.1</t>
  </si>
  <si>
    <t>1.11.2</t>
  </si>
  <si>
    <t>1.12.1</t>
  </si>
  <si>
    <t>1.12.2</t>
  </si>
  <si>
    <t>2.1.1.</t>
  </si>
  <si>
    <t>2.5.2</t>
  </si>
  <si>
    <t>2.5.3</t>
  </si>
  <si>
    <t>2.5.4</t>
  </si>
  <si>
    <t xml:space="preserve">2.6.1 </t>
  </si>
  <si>
    <t>2.6.2</t>
  </si>
  <si>
    <t>2.6.3</t>
  </si>
  <si>
    <t>4.1</t>
  </si>
  <si>
    <t>4.2</t>
  </si>
  <si>
    <t>4.2.1</t>
  </si>
  <si>
    <t>4.3</t>
  </si>
  <si>
    <t>4.3.1</t>
  </si>
  <si>
    <t>4.4</t>
  </si>
  <si>
    <t>4.4.1</t>
  </si>
  <si>
    <t>4.4.2</t>
  </si>
  <si>
    <t>4.5</t>
  </si>
  <si>
    <t>4.5.1</t>
  </si>
  <si>
    <t>4.5.2</t>
  </si>
  <si>
    <t>4.6</t>
  </si>
  <si>
    <t>4.6.1</t>
  </si>
  <si>
    <t>4.7</t>
  </si>
  <si>
    <t>4.7.1</t>
  </si>
  <si>
    <t>5.1</t>
  </si>
  <si>
    <t>5.2</t>
  </si>
  <si>
    <t>5.2.1</t>
  </si>
  <si>
    <t>6.1</t>
  </si>
  <si>
    <t>2.1</t>
  </si>
  <si>
    <t>2.2</t>
  </si>
  <si>
    <t>2.3</t>
  </si>
  <si>
    <t>2.4</t>
  </si>
  <si>
    <t>2.4.2</t>
  </si>
  <si>
    <t>2.5</t>
  </si>
  <si>
    <t>2.6</t>
  </si>
  <si>
    <t>2.6.1</t>
  </si>
  <si>
    <t>2.7.1</t>
  </si>
  <si>
    <t>2.7.1.1</t>
  </si>
  <si>
    <t>2.8.1</t>
  </si>
  <si>
    <t>3.1</t>
  </si>
  <si>
    <t>Working in HV Yard and building maintenance</t>
  </si>
  <si>
    <t>OHS Act 85 of 1993, Eskom SHEQ policy 32-727</t>
  </si>
  <si>
    <t>1.1</t>
  </si>
  <si>
    <t>1.2</t>
  </si>
  <si>
    <t>1.2.3</t>
  </si>
  <si>
    <t>1..6.1</t>
  </si>
  <si>
    <t>1.8</t>
  </si>
  <si>
    <t>3.2</t>
  </si>
  <si>
    <t>3.3</t>
  </si>
  <si>
    <t>3.4</t>
  </si>
  <si>
    <t>3.4.2</t>
  </si>
  <si>
    <t>3.5</t>
  </si>
  <si>
    <t>3.5.2</t>
  </si>
  <si>
    <t>3.6</t>
  </si>
  <si>
    <t>3.6.1</t>
  </si>
  <si>
    <t>3.7</t>
  </si>
  <si>
    <t>3.7.1</t>
  </si>
  <si>
    <t>3.8</t>
  </si>
  <si>
    <t>3.8.1</t>
  </si>
  <si>
    <t>4.1.4</t>
  </si>
  <si>
    <t>4.1.5</t>
  </si>
  <si>
    <t>4.1.6</t>
  </si>
  <si>
    <t>4.1.7</t>
  </si>
  <si>
    <t>4.1.8</t>
  </si>
  <si>
    <t>4.1.9</t>
  </si>
  <si>
    <t>4,2,1</t>
  </si>
  <si>
    <t>4.8</t>
  </si>
  <si>
    <t>4.8.1</t>
  </si>
  <si>
    <t>4.9</t>
  </si>
  <si>
    <t>4.9.1</t>
  </si>
  <si>
    <t>4.9.2</t>
  </si>
  <si>
    <t>4.9.3</t>
  </si>
  <si>
    <t>4.9.4</t>
  </si>
  <si>
    <t>4.9.5</t>
  </si>
  <si>
    <t>4.9.6</t>
  </si>
  <si>
    <t>4.10</t>
  </si>
  <si>
    <t>4.10.1</t>
  </si>
  <si>
    <t>4.11</t>
  </si>
  <si>
    <t>4.11.1</t>
  </si>
  <si>
    <t>4.12</t>
  </si>
  <si>
    <t>4.12.1</t>
  </si>
  <si>
    <t>4.13</t>
  </si>
  <si>
    <t>4.13.1</t>
  </si>
  <si>
    <t>Carrying out of periodic inspections and adherring to phaseout plan</t>
  </si>
  <si>
    <t>OHSAct 85 of 1993 , Asbestos regulations; Environmental Regulations for workplaces, Eskom SHEQ policy 32-727,OHS Baseline Risk Assessment 32-520, National Building Regulations, and Standards Act, COID Act</t>
  </si>
  <si>
    <t>Phase out Plan in Place; Awareness training; Periodic inspections; maintenance and painting; Labelling and identification</t>
  </si>
  <si>
    <t>Occupational diseases; Lost time incidents; Fatalities</t>
  </si>
  <si>
    <t>Inhalation of Asbestos fibres causing disease</t>
  </si>
  <si>
    <t>7.1</t>
  </si>
  <si>
    <t xml:space="preserve">Damaged of falling asbestos containing material </t>
  </si>
  <si>
    <t>18.1.1</t>
  </si>
  <si>
    <t>19.1</t>
  </si>
  <si>
    <t>19.1.1</t>
  </si>
  <si>
    <t>20.1</t>
  </si>
  <si>
    <t>20.1.1</t>
  </si>
  <si>
    <t>8.1</t>
  </si>
  <si>
    <t>8.2</t>
  </si>
  <si>
    <t>8.3</t>
  </si>
  <si>
    <t>8.4</t>
  </si>
  <si>
    <t>8.5</t>
  </si>
  <si>
    <t>8.6</t>
  </si>
  <si>
    <t>8.7</t>
  </si>
  <si>
    <t>8.8</t>
  </si>
  <si>
    <t>8.9</t>
  </si>
  <si>
    <t>8.9.3</t>
  </si>
  <si>
    <t>8.9.4</t>
  </si>
  <si>
    <t>8.9.5</t>
  </si>
  <si>
    <t>8.9.6</t>
  </si>
  <si>
    <t>9.1.1</t>
  </si>
  <si>
    <t>9.1</t>
  </si>
  <si>
    <t>9.1.4</t>
  </si>
  <si>
    <t>10.1</t>
  </si>
  <si>
    <t>10.2</t>
  </si>
  <si>
    <t>11.1</t>
  </si>
  <si>
    <t>Sharing of Lessons learnt form past or recent  incidents        Awareness on the dangers of SF6 gas</t>
  </si>
  <si>
    <t>1. Awareness on barricading (covered on ORHVS regulations). 
2. Task risk assessments.
3. Site/task tool box talks
4. Use of appropriate PPE</t>
  </si>
  <si>
    <t>1. Training and awareness on the use of hand tools and test equipment 
2. Task risk assessments.
3.Site/task tool box talks
4. Use of appropriate PPE</t>
  </si>
  <si>
    <t>1. Awareness on working in adverse weather conditions. 
2. Task &amp; Site risk assessments.
3. Site/task tool box talks
4. Re-Enforcing Life saving rules.
5. Use of appropriate PPE</t>
  </si>
  <si>
    <t xml:space="preserve">1. Training and awareness of exposure to snakes, bees, insects &amp; scorpions.
2. Task risk assessments.
3. Site/task tool box talks
</t>
  </si>
  <si>
    <t>Sharing information where snakes and insects are found in the Grid</t>
  </si>
  <si>
    <r>
      <t xml:space="preserve">OHS Act 85 of 1993,Section 8, Eskom Risk Assessment procedure 32-520, Eskom SHEQ Policy 32-727, </t>
    </r>
    <r>
      <rPr>
        <sz val="8"/>
        <color rgb="FFFF0000"/>
        <rFont val="Arial"/>
        <family val="2"/>
      </rPr>
      <t>Secondary plant procedures</t>
    </r>
  </si>
  <si>
    <t xml:space="preserve">Sharing of updated secondary plant procedures.          </t>
  </si>
  <si>
    <t>1. Training on ORHVS and work according to secondary plant procedures 
2. Task risk assessments.
3. Site/task tool box talks
4. Use of appropriate PPE</t>
  </si>
  <si>
    <t>1. Training and awareness on ORHVS regulations and training human performance.
2. Task risk assessments.
3. Site/task Tool box talks
4. Use of appropriate PPE</t>
  </si>
  <si>
    <t>Sharing of lessons learnt from past or recent incidents and the use of EAP</t>
  </si>
  <si>
    <t>Testing and fault finding on secondary plant equipment</t>
  </si>
  <si>
    <t>1. Awareness on slips, trips and falls (Monthly safety themes)
2. Task risk assessments.
3. Site/ task tool box talks
4. Use of appropriate PPE</t>
  </si>
  <si>
    <t>Failure to do proper risk assessment.                    Coming into contact with exposed cables.</t>
  </si>
  <si>
    <t>1. Fatality                     2. Temporary or permanent  body injury leading to a medical incident or LTI.</t>
  </si>
  <si>
    <t>1. Training and awareness on ORHVS regulations.
2. Task risk assessments.
3. Site/task Tool box talks
4. Use of appropriate PPE</t>
  </si>
  <si>
    <t>Sharing of Lessons learnt from past or recent  incidents and ORHVS awareness</t>
  </si>
  <si>
    <t>Behavioural Safety Observation, Supervision  Job Observations</t>
  </si>
  <si>
    <t xml:space="preserve">Behavioural Safety Observation, Supervision  </t>
  </si>
  <si>
    <t>OHS Act 85 of 1993,Section 8, Eskom Risk Assessment procedure 32-520, Eskom SHEQ Policy 32-727, ORHVS Standard 240-114967625</t>
  </si>
  <si>
    <t>1. Training and awareness of  batteries and chargers maintenance. 
2. Task risk assessments.
3. Site/task tool box talks
4. Battery room equipped with emergency equipment.
5. Use of appropriate PPE</t>
  </si>
  <si>
    <r>
      <t xml:space="preserve">OHS Act 85 of 1993,Section 8, Eskom Risk Assessment procedure 32-520, Eskom SHEQ Policy 32-727, </t>
    </r>
    <r>
      <rPr>
        <sz val="8"/>
        <color rgb="FFFF0000"/>
        <rFont val="Arial"/>
        <family val="2"/>
      </rPr>
      <t>secondary plant procedures on battery maintenance.</t>
    </r>
  </si>
  <si>
    <t xml:space="preserve"> 1. Awareness on proper use of PPE
2. Task risk assessments.
3. Tool box talks
4.  Use of appropriate PPE (eye/face protection).</t>
  </si>
  <si>
    <r>
      <rPr>
        <sz val="8"/>
        <color rgb="FFFF0000"/>
        <rFont val="Arial"/>
        <family val="2"/>
      </rPr>
      <t>1. Training and awareness of equipment specific including management/handling of battery fumes .</t>
    </r>
    <r>
      <rPr>
        <sz val="8"/>
        <rFont val="Arial"/>
        <family val="2"/>
      </rPr>
      <t xml:space="preserve"> 
2. Task risk assessments.
3. Tool box talks
4. Appropriate extraction fans in battery rooms
5. Use of appropriate PPE (gas masks/breathing apparatus).</t>
    </r>
  </si>
  <si>
    <t>1. Training and awareness of maintenance of  batteries and chargers including handling thereof. 
2. Task risk assessments.
3. Tool Box Talks.           4. Use of appropriate PPE.</t>
  </si>
  <si>
    <t>1.Training and awareness of maintenance of  batteries and chargers including handling thereof.  
2. Task risk assessments.
3. Tool box talks
4. Use of appropriate PPE</t>
  </si>
  <si>
    <t>Share lessons learnt from past and recent incidents.</t>
  </si>
  <si>
    <t xml:space="preserve">1.  Take frequent breaks away from the computer every 20-30 minutes.
2. Conduct periodic medical surveillance.
</t>
  </si>
  <si>
    <t>Conduct awareness training on office Ergornomics.</t>
  </si>
  <si>
    <t>Sericah Promesse</t>
  </si>
  <si>
    <t xml:space="preserve">1. Encourage that the blinds are always closed. 
</t>
  </si>
  <si>
    <t xml:space="preserve">Awareness on the dangers associated with glare reflecting  on their computer screens. </t>
  </si>
  <si>
    <t xml:space="preserve">1. Conduct periodic illumunation surveys to determine the quality and suitaility of office lights.
2. Conduct periodic visual inspections (SHE inspections) on light fittings to ensure early detection of defective lights (Periodic medical surveillance).
3.Report all defective artificial  light sources to Eskom Real Estate.
</t>
  </si>
  <si>
    <t>1. Conduct periodic illumunation surveys to determine the quality and suitaility of office lights.
2. Conduct periodic visual inspections (SHE inspections) on light fittings to ensure early detection of defective lights.
3.Report all defective artificial  light sources and defective flooring to Eskom Real Estate.</t>
  </si>
  <si>
    <t>Laptop stands to be  provided to staff that using laptops</t>
  </si>
  <si>
    <t>     
1. Periodic Ergonomics Surveys
2.Report defective chairs to your manager for replacement
3 Conduct ergonomics awareness training</t>
  </si>
  <si>
    <t>!. Periodic Evacution drills for employees to familiarise themselves with their work station layout                                2. Awareness on slips, trips and falls                    3. Report defective flooring to ERE.</t>
  </si>
  <si>
    <t xml:space="preserve">1.Readily available  Materials Safety Data Sheets for all the cleaning substances used in our office space is in kitchen cupboard.
2.Conduct basic awareness training on exposure to hazardous chemicals substances. 
  </t>
  </si>
  <si>
    <t xml:space="preserve"> Encourage employees that are reacting to the cleaning substances to take air breakes outside the building while cleaning takes place. 
</t>
  </si>
  <si>
    <t xml:space="preserve">Report to Eskom Real Estates all  faulty ventilation system  equipment                     Periodic surveys on indoor air quality. 
</t>
  </si>
  <si>
    <t>Awareness on indoor air quality.</t>
  </si>
  <si>
    <t xml:space="preserve"> Awareness training on the dangers associated with the use of the hydroboil.
</t>
  </si>
  <si>
    <t xml:space="preserve">1. Warning sign on the hydro boil.
2.SHE rep inspections
3. Reporting of defects to ERE
</t>
  </si>
  <si>
    <t xml:space="preserve"> Sharing of lessons learnt from past and recent incidents
</t>
  </si>
  <si>
    <t>1. Defensive driver training available for high risk drivers- if identified.
2.Awareness on road rage. 
3.  Medical fitness tests.
4. Driver commitment forms.
5.  Use of MS Teams where practical</t>
  </si>
  <si>
    <t xml:space="preserve">1. Sharing of smash and grab/ hi-jacking zones
2. Awareness on prevention of hi-jacking
3.Travel Route risk assessments
4. Use of MS Teams where practical </t>
  </si>
  <si>
    <t xml:space="preserve">
1. Awareness training on fatigue management.
2. Campaigns on Vehicle and  Driver safety. 
3. Use MS Teams</t>
  </si>
  <si>
    <t>1.Reinforecement of the implemtation of the Vehicle and Driver Safety Procedure.</t>
  </si>
  <si>
    <r>
      <t>1. Travel Route risk assessment
2.Awareness on vehicle and driver safety 
3.</t>
    </r>
    <r>
      <rPr>
        <sz val="8"/>
        <color rgb="FFFF0000"/>
        <rFont val="Arial"/>
        <family val="2"/>
      </rPr>
      <t xml:space="preserve"> Driver commitment forms</t>
    </r>
  </si>
  <si>
    <t xml:space="preserve"> Reinforecement of the implemtation of the Vehicle and Driver Safety Procedure.</t>
  </si>
  <si>
    <t>1.Awareness on vehicle and driver safety 
2. Sharing of lessons learnt from similar incidents
3. Route risk assessment4.Sharing vehicle monthly themes within the Grid.</t>
  </si>
  <si>
    <t xml:space="preserve">Reinforecement of the implemtation of the Vehicle and Driver Safety Procedure. </t>
  </si>
  <si>
    <t xml:space="preserve">1.Awareness on vehicle and driver safety 
2. sharing of lessons learnt from similar incidents
3. Route risk assessment
</t>
  </si>
  <si>
    <t>Ensure emergency numbers are updated.</t>
  </si>
  <si>
    <t>1. Awareness on slips, trips and falls 
2. Task risk assessments.
3. Tool box talks
4. Use of appropriate PPE</t>
  </si>
  <si>
    <t>4.1.</t>
  </si>
  <si>
    <t>5.3</t>
  </si>
  <si>
    <t>5.3.1</t>
  </si>
  <si>
    <t>5.4</t>
  </si>
  <si>
    <t>5.4.1</t>
  </si>
  <si>
    <t>5.4.2</t>
  </si>
  <si>
    <t>5.5</t>
  </si>
  <si>
    <t>5.5.1</t>
  </si>
  <si>
    <t>5.5.2</t>
  </si>
  <si>
    <t>5.6</t>
  </si>
  <si>
    <t>5.6.1</t>
  </si>
  <si>
    <t>5.7</t>
  </si>
  <si>
    <t>5.7.1</t>
  </si>
  <si>
    <t>5.8</t>
  </si>
  <si>
    <t>5.8.1</t>
  </si>
  <si>
    <t>6.1.2</t>
  </si>
  <si>
    <t>6.1.3</t>
  </si>
  <si>
    <t>6.1.4</t>
  </si>
  <si>
    <t>6.1.5</t>
  </si>
  <si>
    <t>Employees, members of Publi</t>
  </si>
  <si>
    <t>Hierachy of Controls</t>
  </si>
  <si>
    <t>1) Elimination - not possible to eliminate due to  the nature of the business                                                                                                                                               2) Substitution -  Not possible for this risk
3) Engineering - not applicable to this risk
4) Administrative - is applicable -</t>
  </si>
  <si>
    <t>1) Elimination -  possible but will take time due to finances needed                                                                                                                                           2) Substitution -  Possible with material that does not contain asbestos
3) Engineering - not applicable to this risk
4) Administrative - is applicable, Always wear appropriate PPE</t>
  </si>
  <si>
    <r>
      <t>1.</t>
    </r>
    <r>
      <rPr>
        <b/>
        <sz val="8"/>
        <rFont val="Arial"/>
        <family val="2"/>
      </rPr>
      <t xml:space="preserve"> Elimination</t>
    </r>
    <r>
      <rPr>
        <sz val="8"/>
        <rFont val="Arial"/>
        <family val="2"/>
      </rPr>
      <t>- not possible. Its the nature of the job.
2.</t>
    </r>
    <r>
      <rPr>
        <b/>
        <sz val="8"/>
        <rFont val="Arial"/>
        <family val="2"/>
      </rPr>
      <t xml:space="preserve"> Substitution</t>
    </r>
    <r>
      <rPr>
        <sz val="8"/>
        <rFont val="Arial"/>
        <family val="2"/>
      </rPr>
      <t xml:space="preserve">-not possible
3. </t>
    </r>
    <r>
      <rPr>
        <b/>
        <sz val="8"/>
        <rFont val="Arial"/>
        <family val="2"/>
      </rPr>
      <t>Engineering control</t>
    </r>
    <r>
      <rPr>
        <sz val="8"/>
        <rFont val="Arial"/>
        <family val="2"/>
      </rPr>
      <t>s-not appliacble
4.</t>
    </r>
    <r>
      <rPr>
        <b/>
        <sz val="8"/>
        <rFont val="Arial"/>
        <family val="2"/>
      </rPr>
      <t xml:space="preserve"> Administrative</t>
    </r>
    <r>
      <rPr>
        <sz val="8"/>
        <rFont val="Arial"/>
        <family val="2"/>
      </rPr>
      <t xml:space="preserve">:-Training and awareness, task specific risk assessment and toolbox talks
5. </t>
    </r>
    <r>
      <rPr>
        <b/>
        <sz val="8"/>
        <rFont val="Arial"/>
        <family val="2"/>
      </rPr>
      <t>PPE</t>
    </r>
    <r>
      <rPr>
        <sz val="8"/>
        <rFont val="Arial"/>
        <family val="2"/>
      </rPr>
      <t>- use of appropriate PPE (long overall pants, Safety shoes)</t>
    </r>
  </si>
  <si>
    <r>
      <t xml:space="preserve">1. </t>
    </r>
    <r>
      <rPr>
        <b/>
        <sz val="8"/>
        <rFont val="Arial"/>
        <family val="2"/>
      </rPr>
      <t>Elimination</t>
    </r>
    <r>
      <rPr>
        <sz val="8"/>
        <rFont val="Arial"/>
        <family val="2"/>
      </rPr>
      <t>- not possible. It’s the nature of the job.
2.</t>
    </r>
    <r>
      <rPr>
        <b/>
        <sz val="8"/>
        <rFont val="Arial"/>
        <family val="2"/>
      </rPr>
      <t xml:space="preserve"> Substituion</t>
    </r>
    <r>
      <rPr>
        <sz val="8"/>
        <rFont val="Arial"/>
        <family val="2"/>
      </rPr>
      <t xml:space="preserve">-cant replace,  technological  evolution.
3. </t>
    </r>
    <r>
      <rPr>
        <b/>
        <sz val="8"/>
        <rFont val="Arial"/>
        <family val="2"/>
      </rPr>
      <t>Engineering controls</t>
    </r>
    <r>
      <rPr>
        <sz val="8"/>
        <rFont val="Arial"/>
        <family val="2"/>
      </rPr>
      <t xml:space="preserve">-not appliacble
4. </t>
    </r>
    <r>
      <rPr>
        <b/>
        <sz val="8"/>
        <rFont val="Arial"/>
        <family val="2"/>
      </rPr>
      <t>Administrative</t>
    </r>
    <r>
      <rPr>
        <sz val="8"/>
        <rFont val="Arial"/>
        <family val="2"/>
      </rPr>
      <t>:-Training and awareness, task specific risk assessment and toolbox talks
5.</t>
    </r>
    <r>
      <rPr>
        <b/>
        <sz val="8"/>
        <rFont val="Arial"/>
        <family val="2"/>
      </rPr>
      <t xml:space="preserve"> PPE</t>
    </r>
    <r>
      <rPr>
        <sz val="8"/>
        <rFont val="Arial"/>
        <family val="2"/>
      </rPr>
      <t>- use of appropriate PPE</t>
    </r>
  </si>
  <si>
    <t>1. Training and awareness of ORHVS regulations
2. Task risk assessments.
3. Tool box talks
4. Use of appropriate PPE</t>
  </si>
  <si>
    <t>1. Elimination- not possible. It’s the nature of the job.
2. Substituion-cant replace,  technological  evolution.
3. Engineering controls-not appliacble
4. Administrative:-Training and awareness, task specific risk assessment and toolbox talks
5. PPE- use of appropriate PPE</t>
  </si>
  <si>
    <t>Name:  Dumi Nthongoa</t>
  </si>
  <si>
    <t>Gert Maphutsi,  Bongi Mahlangu, Johan Joubert, David Ngwenya, Nomzamo Malinga, Eric Myeni, Sericah Promesse</t>
  </si>
  <si>
    <t>Central Grid Secondary Plant</t>
  </si>
  <si>
    <r>
      <rPr>
        <b/>
        <sz val="8"/>
        <rFont val="Arial"/>
        <family val="2"/>
      </rPr>
      <t xml:space="preserve"> Elimination</t>
    </r>
    <r>
      <rPr>
        <sz val="8"/>
        <rFont val="Arial"/>
        <family val="2"/>
      </rPr>
      <t xml:space="preserve">- not possible. Its the nature of the job.
2. </t>
    </r>
    <r>
      <rPr>
        <b/>
        <sz val="8"/>
        <rFont val="Arial"/>
        <family val="2"/>
      </rPr>
      <t>Substitution</t>
    </r>
    <r>
      <rPr>
        <sz val="8"/>
        <rFont val="Arial"/>
        <family val="2"/>
      </rPr>
      <t xml:space="preserve">-not possible
3. </t>
    </r>
    <r>
      <rPr>
        <b/>
        <sz val="8"/>
        <rFont val="Arial"/>
        <family val="2"/>
      </rPr>
      <t>Engineering controls</t>
    </r>
    <r>
      <rPr>
        <sz val="8"/>
        <rFont val="Arial"/>
        <family val="2"/>
      </rPr>
      <t xml:space="preserve">-not appliacble
4. </t>
    </r>
    <r>
      <rPr>
        <b/>
        <sz val="8"/>
        <rFont val="Arial"/>
        <family val="2"/>
      </rPr>
      <t>Administrative</t>
    </r>
    <r>
      <rPr>
        <sz val="8"/>
        <rFont val="Arial"/>
        <family val="2"/>
      </rPr>
      <t xml:space="preserve">:-Training and awareness, task specific risk assessment and toolbox talks
5. </t>
    </r>
    <r>
      <rPr>
        <b/>
        <sz val="8"/>
        <rFont val="Arial"/>
        <family val="2"/>
      </rPr>
      <t>PPE</t>
    </r>
    <r>
      <rPr>
        <sz val="8"/>
        <rFont val="Arial"/>
        <family val="2"/>
      </rPr>
      <t>- use of appropriate PPE (long overall pants, Safety shoes)</t>
    </r>
  </si>
  <si>
    <r>
      <t>1.</t>
    </r>
    <r>
      <rPr>
        <b/>
        <sz val="8"/>
        <rFont val="Arial"/>
        <family val="2"/>
      </rPr>
      <t>Elimination</t>
    </r>
    <r>
      <rPr>
        <sz val="8"/>
        <rFont val="Arial"/>
        <family val="2"/>
      </rPr>
      <t xml:space="preserve">- not possible. Its the nature of the job.
2. </t>
    </r>
    <r>
      <rPr>
        <b/>
        <sz val="8"/>
        <rFont val="Arial"/>
        <family val="2"/>
      </rPr>
      <t>Substitution</t>
    </r>
    <r>
      <rPr>
        <sz val="8"/>
        <rFont val="Arial"/>
        <family val="2"/>
      </rPr>
      <t xml:space="preserve">-not possible
3. </t>
    </r>
    <r>
      <rPr>
        <b/>
        <sz val="8"/>
        <rFont val="Arial"/>
        <family val="2"/>
      </rPr>
      <t>Engineering controls</t>
    </r>
    <r>
      <rPr>
        <sz val="8"/>
        <rFont val="Arial"/>
        <family val="2"/>
      </rPr>
      <t>-not appliacble
4.</t>
    </r>
    <r>
      <rPr>
        <b/>
        <sz val="8"/>
        <rFont val="Arial"/>
        <family val="2"/>
      </rPr>
      <t xml:space="preserve"> Administrative</t>
    </r>
    <r>
      <rPr>
        <sz val="8"/>
        <rFont val="Arial"/>
        <family val="2"/>
      </rPr>
      <t xml:space="preserve">:-Training and awareness, task specific risk assessment and toolbox talks
5. </t>
    </r>
    <r>
      <rPr>
        <b/>
        <sz val="8"/>
        <rFont val="Arial"/>
        <family val="2"/>
      </rPr>
      <t>PPE-</t>
    </r>
    <r>
      <rPr>
        <sz val="8"/>
        <rFont val="Arial"/>
        <family val="2"/>
      </rPr>
      <t xml:space="preserve"> use of appropriate PPE (long overall pants, Safety shoes)</t>
    </r>
  </si>
  <si>
    <r>
      <t xml:space="preserve">1. </t>
    </r>
    <r>
      <rPr>
        <b/>
        <sz val="8"/>
        <rFont val="Arial"/>
        <family val="2"/>
      </rPr>
      <t>Elimination</t>
    </r>
    <r>
      <rPr>
        <sz val="8"/>
        <rFont val="Arial"/>
        <family val="2"/>
      </rPr>
      <t xml:space="preserve">- not possible. Its a required tool to do the  job.
2. </t>
    </r>
    <r>
      <rPr>
        <b/>
        <sz val="8"/>
        <rFont val="Arial"/>
        <family val="2"/>
      </rPr>
      <t>Substituion</t>
    </r>
    <r>
      <rPr>
        <sz val="8"/>
        <rFont val="Arial"/>
        <family val="2"/>
      </rPr>
      <t>-cant replace,  technological  evolution.
3</t>
    </r>
    <r>
      <rPr>
        <b/>
        <sz val="8"/>
        <rFont val="Arial"/>
        <family val="2"/>
      </rPr>
      <t>. Engineering controls</t>
    </r>
    <r>
      <rPr>
        <sz val="8"/>
        <rFont val="Arial"/>
        <family val="2"/>
      </rPr>
      <t xml:space="preserve">-not appliacble
4. </t>
    </r>
    <r>
      <rPr>
        <b/>
        <sz val="8"/>
        <rFont val="Arial"/>
        <family val="2"/>
      </rPr>
      <t>Administrative:</t>
    </r>
    <r>
      <rPr>
        <sz val="8"/>
        <rFont val="Arial"/>
        <family val="2"/>
      </rPr>
      <t>-Training and awareness, task specific risk assessment and toolbox talks
5</t>
    </r>
    <r>
      <rPr>
        <b/>
        <sz val="8"/>
        <rFont val="Arial"/>
        <family val="2"/>
      </rPr>
      <t>. PPE</t>
    </r>
    <r>
      <rPr>
        <sz val="8"/>
        <rFont val="Arial"/>
        <family val="2"/>
      </rPr>
      <t>- use of hearing protection</t>
    </r>
  </si>
  <si>
    <t>Includes: Elimination, Substitution, Engineering, Administrative and PPE</t>
  </si>
  <si>
    <r>
      <t xml:space="preserve">1. </t>
    </r>
    <r>
      <rPr>
        <b/>
        <sz val="8"/>
        <rFont val="Arial"/>
        <family val="2"/>
      </rPr>
      <t>Elimination</t>
    </r>
    <r>
      <rPr>
        <sz val="8"/>
        <rFont val="Arial"/>
        <family val="2"/>
      </rPr>
      <t xml:space="preserve">- not possible. Its a required tool to do the  job.
2. </t>
    </r>
    <r>
      <rPr>
        <b/>
        <sz val="8"/>
        <rFont val="Arial"/>
        <family val="2"/>
      </rPr>
      <t>Substituion</t>
    </r>
    <r>
      <rPr>
        <sz val="8"/>
        <rFont val="Arial"/>
        <family val="2"/>
      </rPr>
      <t xml:space="preserve">-cant replace,  technological  evolution.
3. </t>
    </r>
    <r>
      <rPr>
        <b/>
        <sz val="8"/>
        <rFont val="Arial"/>
        <family val="2"/>
      </rPr>
      <t>Engineering controls</t>
    </r>
    <r>
      <rPr>
        <sz val="8"/>
        <rFont val="Arial"/>
        <family val="2"/>
      </rPr>
      <t xml:space="preserve">-not appliacble
4. </t>
    </r>
    <r>
      <rPr>
        <b/>
        <sz val="8"/>
        <rFont val="Arial"/>
        <family val="2"/>
      </rPr>
      <t>Administrative</t>
    </r>
    <r>
      <rPr>
        <sz val="8"/>
        <rFont val="Arial"/>
        <family val="2"/>
      </rPr>
      <t xml:space="preserve">:-Training and awareness, task specific risk assessment and toolbox talks
5. </t>
    </r>
    <r>
      <rPr>
        <b/>
        <sz val="8"/>
        <rFont val="Arial"/>
        <family val="2"/>
      </rPr>
      <t>PPE</t>
    </r>
    <r>
      <rPr>
        <sz val="8"/>
        <rFont val="Arial"/>
        <family val="2"/>
      </rPr>
      <t>- use of hearing protection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</si>
</sst>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76"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color rgb="FFFF0000"/>
      <name val="Calibri"/>
      <family val="2"/>
      <scheme val="minor"/>
    </font>
    <font>
      <sz val="12"/>
      <name val="Arial"/>
      <family val="2"/>
    </font>
    <font>
      <b/>
      <sz val="9"/>
      <color indexed="81"/>
      <name val="Tahoma"/>
      <family val="2"/>
    </font>
    <font>
      <sz val="9"/>
      <color indexed="81"/>
      <name val="Tahoma"/>
      <family val="2"/>
    </font>
    <font>
      <sz val="12"/>
      <color theme="1"/>
      <name val="Calibri"/>
      <family val="2"/>
      <scheme val="minor"/>
    </font>
    <font>
      <b/>
      <sz val="12"/>
      <color theme="1"/>
      <name val="Calibri"/>
      <family val="2"/>
      <scheme val="minor"/>
    </font>
    <font>
      <b/>
      <sz val="12"/>
      <color rgb="FFFF0000"/>
      <name val="Arial"/>
      <family val="2"/>
    </font>
    <font>
      <b/>
      <i/>
      <sz val="10"/>
      <name val="Arial"/>
      <family val="2"/>
    </font>
    <font>
      <sz val="10"/>
      <color theme="1"/>
      <name val="Calibri"/>
      <family val="2"/>
      <scheme val="minor"/>
    </font>
    <font>
      <b/>
      <sz val="10"/>
      <color theme="1"/>
      <name val="Calibri"/>
      <family val="2"/>
      <scheme val="minor"/>
    </font>
    <font>
      <b/>
      <i/>
      <sz val="10"/>
      <color rgb="FFFF0000"/>
      <name val="Arial"/>
      <family val="2"/>
    </font>
    <font>
      <sz val="12"/>
      <color rgb="FFFF0000"/>
      <name val="Arial"/>
      <family val="2"/>
    </font>
    <font>
      <b/>
      <sz val="10"/>
      <color rgb="FFFF0000"/>
      <name val="Arial"/>
      <family val="2"/>
    </font>
    <font>
      <sz val="11"/>
      <color indexed="81"/>
      <name val="Tahoma"/>
      <family val="2"/>
    </font>
    <font>
      <sz val="12"/>
      <color indexed="81"/>
      <name val="Tahoma"/>
      <family val="2"/>
    </font>
    <font>
      <u/>
      <sz val="12"/>
      <name val="Arial"/>
      <family val="2"/>
    </font>
    <font>
      <b/>
      <i/>
      <sz val="12"/>
      <color theme="1"/>
      <name val="Arial Narrow"/>
      <family val="2"/>
    </font>
    <font>
      <b/>
      <sz val="12"/>
      <color theme="1"/>
      <name val="Arial Narrow"/>
      <family val="2"/>
    </font>
    <font>
      <sz val="8"/>
      <color theme="3"/>
      <name val="Arial"/>
      <family val="2"/>
    </font>
    <font>
      <sz val="11"/>
      <color theme="3"/>
      <name val="Calibri"/>
      <family val="2"/>
      <scheme val="minor"/>
    </font>
    <font>
      <b/>
      <i/>
      <sz val="10"/>
      <color theme="3"/>
      <name val="Arial Narrow"/>
      <family val="2"/>
    </font>
    <font>
      <b/>
      <sz val="10"/>
      <color theme="3"/>
      <name val="Arial Narrow"/>
      <family val="2"/>
    </font>
    <font>
      <sz val="12"/>
      <color theme="3"/>
      <name val="Calibri"/>
      <family val="2"/>
      <scheme val="minor"/>
    </font>
    <font>
      <b/>
      <i/>
      <sz val="12"/>
      <color theme="3"/>
      <name val="Arial Narrow"/>
      <family val="2"/>
    </font>
    <font>
      <b/>
      <sz val="12"/>
      <color theme="3"/>
      <name val="Arial Narrow"/>
      <family val="2"/>
    </font>
    <font>
      <b/>
      <i/>
      <sz val="12"/>
      <name val="Arial"/>
      <family val="2"/>
    </font>
    <font>
      <sz val="11"/>
      <name val="Arial"/>
      <family val="2"/>
    </font>
    <font>
      <sz val="8"/>
      <color theme="1"/>
      <name val="Arial"/>
      <family val="2"/>
    </font>
    <font>
      <sz val="8"/>
      <color theme="0" tint="-0.14999847407452621"/>
      <name val="Arial"/>
      <family val="2"/>
    </font>
    <font>
      <sz val="8"/>
      <name val="Calibri"/>
      <family val="2"/>
    </font>
    <font>
      <b/>
      <sz val="8"/>
      <color theme="1"/>
      <name val="Arial"/>
      <family val="2"/>
    </font>
    <font>
      <b/>
      <sz val="8"/>
      <color theme="3"/>
      <name val="Arial"/>
      <family val="2"/>
    </font>
    <font>
      <sz val="8"/>
      <color theme="3"/>
      <name val="Calibri"/>
      <family val="2"/>
      <scheme val="minor"/>
    </font>
    <font>
      <sz val="9.5"/>
      <name val="Arial Narrow"/>
      <family val="2"/>
    </font>
    <font>
      <b/>
      <sz val="9.5"/>
      <name val="Arial Narrow"/>
      <family val="2"/>
    </font>
    <font>
      <sz val="8"/>
      <color rgb="FFFF0000"/>
      <name val="Arial"/>
      <family val="2"/>
    </font>
    <font>
      <b/>
      <sz val="8"/>
      <color rgb="FFFF0000"/>
      <name val="Arial"/>
      <family val="2"/>
    </font>
    <font>
      <b/>
      <i/>
      <sz val="8"/>
      <color rgb="FFFF0000"/>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right/>
      <top style="medium">
        <color indexed="64"/>
      </top>
      <bottom style="thin">
        <color indexed="64"/>
      </bottom>
      <diagonal/>
    </border>
  </borders>
  <cellStyleXfs count="2">
    <xf numFmtId="0" fontId="0" fillId="0" borderId="0"/>
    <xf numFmtId="0" fontId="4" fillId="0" borderId="0"/>
  </cellStyleXfs>
  <cellXfs count="497">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0" fontId="5"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39" fillId="9" borderId="4" xfId="1" applyFont="1" applyFill="1" applyBorder="1" applyAlignment="1">
      <alignment horizontal="center" vertical="center" wrapText="1"/>
    </xf>
    <xf numFmtId="0" fontId="3" fillId="9" borderId="4" xfId="1" applyFont="1" applyFill="1" applyBorder="1" applyAlignment="1">
      <alignment horizontal="center" vertical="center" wrapText="1"/>
    </xf>
    <xf numFmtId="0" fontId="39" fillId="9" borderId="4" xfId="1" applyFont="1" applyFill="1" applyBorder="1" applyAlignment="1" applyProtection="1">
      <alignment horizontal="center" wrapText="1"/>
      <protection locked="0"/>
    </xf>
    <xf numFmtId="0" fontId="39" fillId="9" borderId="3" xfId="1" applyFont="1" applyFill="1" applyBorder="1" applyAlignment="1">
      <alignment horizontal="center" vertical="center" wrapText="1"/>
    </xf>
    <xf numFmtId="17" fontId="3" fillId="5" borderId="4" xfId="1" applyNumberFormat="1" applyFont="1" applyFill="1" applyBorder="1" applyAlignment="1">
      <alignment horizontal="left" vertical="top" wrapText="1"/>
    </xf>
    <xf numFmtId="0" fontId="43" fillId="5" borderId="4" xfId="0" applyFont="1" applyFill="1" applyBorder="1" applyAlignment="1">
      <alignment vertical="top" wrapText="1"/>
    </xf>
    <xf numFmtId="0" fontId="43" fillId="5" borderId="4" xfId="0" applyFont="1" applyFill="1" applyBorder="1" applyAlignment="1">
      <alignment horizontal="right" vertical="top"/>
    </xf>
    <xf numFmtId="0" fontId="43" fillId="5" borderId="4" xfId="0" applyFont="1" applyFill="1" applyBorder="1" applyAlignment="1">
      <alignment wrapText="1"/>
    </xf>
    <xf numFmtId="0" fontId="43" fillId="5" borderId="4" xfId="0" applyFont="1" applyFill="1" applyBorder="1"/>
    <xf numFmtId="15" fontId="43" fillId="5" borderId="4" xfId="0" applyNumberFormat="1" applyFont="1" applyFill="1" applyBorder="1"/>
    <xf numFmtId="0" fontId="42" fillId="5" borderId="4" xfId="0" applyFont="1" applyFill="1" applyBorder="1"/>
    <xf numFmtId="0" fontId="45" fillId="6" borderId="13" xfId="1" applyFont="1" applyFill="1" applyBorder="1" applyAlignment="1">
      <alignment horizontal="center" vertical="center" wrapText="1"/>
    </xf>
    <xf numFmtId="0" fontId="45" fillId="7" borderId="13" xfId="1" applyFont="1" applyFill="1" applyBorder="1" applyAlignment="1">
      <alignment horizontal="center" vertical="center" wrapText="1"/>
    </xf>
    <xf numFmtId="0" fontId="45" fillId="7" borderId="12" xfId="1" applyFont="1" applyFill="1" applyBorder="1" applyAlignment="1">
      <alignment horizontal="center" vertical="center" wrapText="1"/>
    </xf>
    <xf numFmtId="0" fontId="45" fillId="7" borderId="8" xfId="1" applyFont="1" applyFill="1" applyBorder="1" applyAlignment="1">
      <alignment horizontal="center" vertical="center" wrapText="1"/>
    </xf>
    <xf numFmtId="0" fontId="45" fillId="7" borderId="7" xfId="1" applyFont="1" applyFill="1" applyBorder="1" applyAlignment="1">
      <alignment horizontal="center" vertical="center" wrapText="1"/>
    </xf>
    <xf numFmtId="0" fontId="45" fillId="7" borderId="11" xfId="1" applyFont="1" applyFill="1" applyBorder="1" applyAlignment="1">
      <alignment horizontal="center" vertical="center" wrapText="1"/>
    </xf>
    <xf numFmtId="0" fontId="45" fillId="9" borderId="9" xfId="1" applyFont="1" applyFill="1" applyBorder="1" applyAlignment="1">
      <alignment horizontal="center" vertical="center" textRotation="90" wrapText="1"/>
    </xf>
    <xf numFmtId="0" fontId="45" fillId="9" borderId="8" xfId="1" applyFont="1" applyFill="1" applyBorder="1" applyAlignment="1" applyProtection="1">
      <alignment horizontal="center" vertical="center" wrapText="1"/>
    </xf>
    <xf numFmtId="0" fontId="45" fillId="9" borderId="7" xfId="1" applyFont="1" applyFill="1" applyBorder="1" applyAlignment="1">
      <alignment horizontal="center" vertical="center" wrapText="1"/>
    </xf>
    <xf numFmtId="0" fontId="45" fillId="8" borderId="13" xfId="1" applyFont="1" applyFill="1" applyBorder="1" applyAlignment="1">
      <alignment horizontal="center" vertical="center" wrapText="1"/>
    </xf>
    <xf numFmtId="0" fontId="45" fillId="8" borderId="8" xfId="1" applyFont="1" applyFill="1" applyBorder="1" applyAlignment="1">
      <alignment horizontal="center" vertical="center" wrapText="1"/>
    </xf>
    <xf numFmtId="0" fontId="45" fillId="8" borderId="7" xfId="1" applyFont="1" applyFill="1" applyBorder="1" applyAlignment="1">
      <alignment horizontal="center" vertical="center" wrapText="1"/>
    </xf>
    <xf numFmtId="0" fontId="46" fillId="0" borderId="0" xfId="0" applyFont="1"/>
    <xf numFmtId="0" fontId="46" fillId="2" borderId="0" xfId="0" applyFont="1" applyFill="1"/>
    <xf numFmtId="0" fontId="46" fillId="0" borderId="4" xfId="0" applyFont="1" applyBorder="1"/>
    <xf numFmtId="0" fontId="47" fillId="0" borderId="4" xfId="0" applyFont="1" applyFill="1" applyBorder="1"/>
    <xf numFmtId="0" fontId="38" fillId="0" borderId="0" xfId="0" applyFont="1"/>
    <xf numFmtId="0" fontId="44" fillId="5" borderId="4" xfId="1" applyFont="1" applyFill="1" applyBorder="1" applyAlignment="1">
      <alignment horizontal="left" vertical="top" wrapText="1"/>
    </xf>
    <xf numFmtId="0" fontId="48" fillId="8" borderId="8" xfId="1" applyFont="1" applyFill="1" applyBorder="1" applyAlignment="1">
      <alignment horizontal="center" vertical="center" wrapText="1"/>
    </xf>
    <xf numFmtId="0" fontId="50" fillId="9" borderId="4" xfId="1" applyFont="1" applyFill="1" applyBorder="1" applyAlignment="1">
      <alignment horizontal="center" vertical="center" wrapText="1"/>
    </xf>
    <xf numFmtId="0" fontId="6" fillId="9" borderId="4" xfId="1" applyFont="1" applyFill="1" applyBorder="1" applyAlignment="1">
      <alignment horizontal="center" wrapText="1"/>
    </xf>
    <xf numFmtId="0" fontId="39" fillId="9" borderId="3" xfId="1" applyFont="1" applyFill="1" applyBorder="1" applyAlignment="1">
      <alignment horizontal="center" wrapText="1"/>
    </xf>
    <xf numFmtId="0" fontId="0" fillId="2" borderId="0" xfId="0" applyFill="1" applyAlignment="1"/>
    <xf numFmtId="0" fontId="0" fillId="0" borderId="0" xfId="0" applyAlignment="1"/>
    <xf numFmtId="0" fontId="11" fillId="0" borderId="0" xfId="0" applyFont="1" applyAlignment="1">
      <alignment horizontal="center" wrapText="1"/>
    </xf>
    <xf numFmtId="0" fontId="11" fillId="0" borderId="22" xfId="0" applyFont="1" applyBorder="1" applyAlignment="1">
      <alignment horizontal="center" wrapText="1"/>
    </xf>
    <xf numFmtId="0" fontId="39" fillId="6" borderId="25" xfId="1" applyFont="1" applyFill="1" applyBorder="1" applyAlignment="1">
      <alignment horizontal="center" vertical="center" wrapText="1"/>
    </xf>
    <xf numFmtId="0" fontId="39" fillId="7" borderId="29" xfId="1" applyFont="1" applyFill="1" applyBorder="1" applyAlignment="1">
      <alignment horizontal="center" vertical="center" wrapText="1"/>
    </xf>
    <xf numFmtId="0" fontId="39" fillId="7" borderId="25" xfId="1" applyFont="1" applyFill="1" applyBorder="1" applyAlignment="1">
      <alignment horizontal="center" vertical="center" wrapText="1"/>
    </xf>
    <xf numFmtId="0" fontId="39" fillId="7" borderId="28" xfId="1" applyFont="1" applyFill="1" applyBorder="1" applyAlignment="1">
      <alignment horizontal="center" vertical="center" wrapText="1"/>
    </xf>
    <xf numFmtId="0" fontId="39" fillId="7" borderId="26" xfId="1" applyFont="1" applyFill="1" applyBorder="1" applyAlignment="1">
      <alignment horizontal="center" vertical="center" wrapText="1"/>
    </xf>
    <xf numFmtId="0" fontId="39" fillId="7" borderId="28" xfId="1" applyFont="1" applyFill="1" applyBorder="1" applyAlignment="1">
      <alignment horizontal="left" vertical="center" wrapText="1"/>
    </xf>
    <xf numFmtId="0" fontId="39" fillId="7" borderId="0" xfId="1" applyFont="1" applyFill="1" applyBorder="1" applyAlignment="1">
      <alignment horizontal="center" vertical="center" wrapText="1"/>
    </xf>
    <xf numFmtId="0" fontId="39" fillId="7" borderId="28" xfId="1" applyFont="1" applyFill="1" applyBorder="1" applyAlignment="1">
      <alignment horizontal="center" vertical="center" textRotation="90" wrapText="1"/>
    </xf>
    <xf numFmtId="0" fontId="39" fillId="7" borderId="27" xfId="1" applyFont="1" applyFill="1" applyBorder="1" applyAlignment="1">
      <alignment horizontal="center" vertical="center" textRotation="90" wrapText="1"/>
    </xf>
    <xf numFmtId="0" fontId="3" fillId="9" borderId="28" xfId="1" applyFont="1" applyFill="1" applyBorder="1" applyAlignment="1">
      <alignment horizontal="center" vertical="center" wrapText="1"/>
    </xf>
    <xf numFmtId="0" fontId="39" fillId="9" borderId="26" xfId="1" applyFont="1" applyFill="1" applyBorder="1" applyAlignment="1">
      <alignment horizontal="left" vertical="center" wrapText="1"/>
    </xf>
    <xf numFmtId="0" fontId="39" fillId="9" borderId="28" xfId="1" applyFont="1" applyFill="1" applyBorder="1" applyAlignment="1">
      <alignment horizontal="center" vertical="center" wrapText="1"/>
    </xf>
    <xf numFmtId="0" fontId="39" fillId="8" borderId="25" xfId="1" applyFont="1" applyFill="1" applyBorder="1" applyAlignment="1">
      <alignment horizontal="center" vertical="center" wrapText="1"/>
    </xf>
    <xf numFmtId="0" fontId="49" fillId="8" borderId="26" xfId="1" applyFont="1" applyFill="1" applyBorder="1" applyAlignment="1">
      <alignment horizontal="center" vertical="center" wrapText="1"/>
    </xf>
    <xf numFmtId="0" fontId="39" fillId="8" borderId="28" xfId="1" applyFont="1" applyFill="1" applyBorder="1" applyAlignment="1">
      <alignment horizontal="center" vertical="center" wrapText="1"/>
    </xf>
    <xf numFmtId="0" fontId="39" fillId="8" borderId="26" xfId="1" applyFont="1" applyFill="1" applyBorder="1" applyAlignment="1">
      <alignment horizontal="center" vertical="center" wrapText="1"/>
    </xf>
    <xf numFmtId="0" fontId="42" fillId="0" borderId="0" xfId="0" applyFont="1"/>
    <xf numFmtId="0" fontId="42" fillId="2" borderId="0" xfId="0" applyFont="1" applyFill="1"/>
    <xf numFmtId="0" fontId="54" fillId="0" borderId="6" xfId="0" applyFont="1" applyBorder="1" applyAlignment="1">
      <alignment horizontal="center" vertical="center" wrapText="1"/>
    </xf>
    <xf numFmtId="0" fontId="55" fillId="11" borderId="6" xfId="0" applyFont="1" applyFill="1" applyBorder="1" applyAlignment="1">
      <alignment horizontal="center" vertical="center" wrapText="1"/>
    </xf>
    <xf numFmtId="0" fontId="55" fillId="3" borderId="6" xfId="0" applyFont="1" applyFill="1" applyBorder="1" applyAlignment="1">
      <alignment horizontal="center" vertical="center" wrapText="1"/>
    </xf>
    <xf numFmtId="0" fontId="55" fillId="12" borderId="6" xfId="0" applyFont="1" applyFill="1" applyBorder="1" applyAlignment="1">
      <alignment horizontal="center" vertical="center" wrapText="1"/>
    </xf>
    <xf numFmtId="0" fontId="57" fillId="2" borderId="0" xfId="0" applyFont="1" applyFill="1"/>
    <xf numFmtId="0" fontId="57" fillId="0" borderId="0" xfId="0" applyFont="1"/>
    <xf numFmtId="0" fontId="58" fillId="0" borderId="21" xfId="0" applyFont="1" applyBorder="1" applyAlignment="1">
      <alignment horizontal="center" vertical="center" wrapText="1"/>
    </xf>
    <xf numFmtId="0" fontId="59" fillId="13" borderId="21" xfId="0" applyFont="1" applyFill="1" applyBorder="1" applyAlignment="1">
      <alignment horizontal="center" vertical="center" wrapText="1"/>
    </xf>
    <xf numFmtId="0" fontId="59" fillId="11" borderId="21" xfId="0" applyFont="1" applyFill="1" applyBorder="1" applyAlignment="1">
      <alignment horizontal="center" vertical="center" wrapText="1"/>
    </xf>
    <xf numFmtId="0" fontId="59" fillId="3" borderId="21" xfId="0" applyFont="1" applyFill="1" applyBorder="1" applyAlignment="1">
      <alignment horizontal="center" vertical="center" wrapText="1"/>
    </xf>
    <xf numFmtId="0" fontId="59" fillId="12" borderId="21" xfId="0" applyFont="1" applyFill="1" applyBorder="1" applyAlignment="1">
      <alignment horizontal="center" vertical="center" wrapText="1"/>
    </xf>
    <xf numFmtId="0" fontId="60" fillId="2" borderId="0" xfId="0" applyFont="1" applyFill="1"/>
    <xf numFmtId="0" fontId="60" fillId="0" borderId="0" xfId="0" applyFont="1"/>
    <xf numFmtId="0" fontId="61" fillId="0" borderId="21" xfId="0" applyFont="1" applyBorder="1" applyAlignment="1">
      <alignment horizontal="center" vertical="center" wrapText="1"/>
    </xf>
    <xf numFmtId="0" fontId="62" fillId="13" borderId="21" xfId="0" applyFont="1" applyFill="1" applyBorder="1" applyAlignment="1">
      <alignment horizontal="center" vertical="center" wrapText="1"/>
    </xf>
    <xf numFmtId="0" fontId="62" fillId="11" borderId="21" xfId="0" applyFont="1" applyFill="1" applyBorder="1" applyAlignment="1">
      <alignment horizontal="center" vertical="center" wrapText="1"/>
    </xf>
    <xf numFmtId="0" fontId="62" fillId="3" borderId="21" xfId="0" applyFont="1" applyFill="1" applyBorder="1" applyAlignment="1">
      <alignment horizontal="center" vertical="center" wrapText="1"/>
    </xf>
    <xf numFmtId="0" fontId="62" fillId="12" borderId="21" xfId="0" applyFont="1" applyFill="1" applyBorder="1" applyAlignment="1">
      <alignment horizontal="center" vertical="center" wrapText="1"/>
    </xf>
    <xf numFmtId="0" fontId="57" fillId="2" borderId="0" xfId="0" applyFont="1" applyFill="1" applyAlignment="1"/>
    <xf numFmtId="0" fontId="57" fillId="0" borderId="0" xfId="0" applyFont="1" applyAlignment="1"/>
    <xf numFmtId="0" fontId="58" fillId="0" borderId="21" xfId="0" applyFont="1" applyBorder="1" applyAlignment="1">
      <alignment horizontal="center" wrapText="1"/>
    </xf>
    <xf numFmtId="0" fontId="59" fillId="13" borderId="21" xfId="0" applyFont="1" applyFill="1" applyBorder="1" applyAlignment="1">
      <alignment horizontal="center" wrapText="1"/>
    </xf>
    <xf numFmtId="0" fontId="59" fillId="11" borderId="21" xfId="0" applyFont="1" applyFill="1" applyBorder="1" applyAlignment="1">
      <alignment horizontal="center" wrapText="1"/>
    </xf>
    <xf numFmtId="0" fontId="59" fillId="3" borderId="21" xfId="0" applyFont="1" applyFill="1" applyBorder="1" applyAlignment="1">
      <alignment horizontal="center" wrapText="1"/>
    </xf>
    <xf numFmtId="0" fontId="59" fillId="12" borderId="21" xfId="0" applyFont="1" applyFill="1" applyBorder="1" applyAlignment="1">
      <alignment horizontal="center" wrapText="1"/>
    </xf>
    <xf numFmtId="0" fontId="43" fillId="0" borderId="0" xfId="0" applyFont="1"/>
    <xf numFmtId="0" fontId="63" fillId="7" borderId="15" xfId="1" applyFont="1" applyFill="1" applyBorder="1" applyAlignment="1">
      <alignment vertical="center" wrapText="1"/>
    </xf>
    <xf numFmtId="0" fontId="63" fillId="7" borderId="10" xfId="1" applyFont="1" applyFill="1" applyBorder="1" applyAlignment="1">
      <alignment vertical="center" wrapText="1"/>
    </xf>
    <xf numFmtId="0" fontId="57" fillId="2" borderId="0" xfId="0" applyFont="1" applyFill="1" applyAlignment="1">
      <alignment horizontal="left"/>
    </xf>
    <xf numFmtId="0" fontId="57" fillId="0" borderId="0" xfId="0" applyFont="1" applyAlignment="1">
      <alignment horizontal="left"/>
    </xf>
    <xf numFmtId="0" fontId="58" fillId="0" borderId="21" xfId="0" applyFont="1" applyBorder="1" applyAlignment="1">
      <alignment horizontal="left" wrapText="1"/>
    </xf>
    <xf numFmtId="0" fontId="59" fillId="13" borderId="21" xfId="0" applyFont="1" applyFill="1" applyBorder="1" applyAlignment="1">
      <alignment horizontal="left" wrapText="1"/>
    </xf>
    <xf numFmtId="0" fontId="59" fillId="11" borderId="21" xfId="0" applyFont="1" applyFill="1" applyBorder="1" applyAlignment="1">
      <alignment horizontal="left" wrapText="1"/>
    </xf>
    <xf numFmtId="0" fontId="59" fillId="3" borderId="21" xfId="0" applyFont="1" applyFill="1" applyBorder="1" applyAlignment="1">
      <alignment horizontal="left" wrapText="1"/>
    </xf>
    <xf numFmtId="0" fontId="63" fillId="7" borderId="13" xfId="1" applyFont="1" applyFill="1" applyBorder="1" applyAlignment="1">
      <alignment horizontal="center" vertical="center" wrapText="1"/>
    </xf>
    <xf numFmtId="0" fontId="64" fillId="9" borderId="4" xfId="1" applyFont="1" applyFill="1" applyBorder="1" applyAlignment="1">
      <alignment horizontal="center" wrapText="1"/>
    </xf>
    <xf numFmtId="0" fontId="0" fillId="0" borderId="0" xfId="0" applyFont="1" applyAlignment="1">
      <alignment horizontal="center"/>
    </xf>
    <xf numFmtId="0" fontId="20" fillId="7" borderId="13" xfId="1" applyFont="1" applyFill="1" applyBorder="1" applyAlignment="1">
      <alignment horizontal="center" wrapText="1"/>
    </xf>
    <xf numFmtId="0" fontId="64" fillId="7" borderId="29" xfId="1" applyFont="1" applyFill="1" applyBorder="1" applyAlignment="1">
      <alignment horizontal="center" wrapText="1"/>
    </xf>
    <xf numFmtId="0" fontId="54" fillId="0" borderId="21" xfId="0" applyFont="1" applyBorder="1" applyAlignment="1">
      <alignment horizontal="center" vertical="center" wrapText="1"/>
    </xf>
    <xf numFmtId="0" fontId="55" fillId="11" borderId="21" xfId="0" applyFont="1" applyFill="1" applyBorder="1" applyAlignment="1">
      <alignment horizontal="center" vertical="center" wrapText="1"/>
    </xf>
    <xf numFmtId="0" fontId="55" fillId="3" borderId="21" xfId="0" applyFont="1" applyFill="1" applyBorder="1" applyAlignment="1">
      <alignment horizontal="center" vertical="center" wrapText="1"/>
    </xf>
    <xf numFmtId="0" fontId="55" fillId="12" borderId="21" xfId="0" applyFont="1" applyFill="1" applyBorder="1" applyAlignment="1">
      <alignment horizontal="center" vertical="center" wrapText="1"/>
    </xf>
    <xf numFmtId="0" fontId="39" fillId="9" borderId="27" xfId="1" applyFont="1" applyFill="1" applyBorder="1" applyAlignment="1">
      <alignment horizontal="center" vertical="center" textRotation="90" wrapText="1"/>
    </xf>
    <xf numFmtId="0" fontId="65" fillId="9" borderId="4" xfId="0" applyFont="1" applyFill="1" applyBorder="1" applyAlignment="1">
      <alignment horizontal="left" vertical="center" wrapText="1"/>
    </xf>
    <xf numFmtId="0" fontId="65" fillId="9" borderId="1" xfId="0" applyFont="1" applyFill="1" applyBorder="1" applyAlignment="1">
      <alignment horizontal="left" vertical="center"/>
    </xf>
    <xf numFmtId="0" fontId="5" fillId="9" borderId="4" xfId="1" applyFont="1" applyFill="1" applyBorder="1" applyAlignment="1" applyProtection="1">
      <alignment horizontal="left" vertical="center" wrapText="1"/>
      <protection locked="0"/>
    </xf>
    <xf numFmtId="0" fontId="65" fillId="9" borderId="0" xfId="0" applyFont="1" applyFill="1" applyAlignment="1">
      <alignment vertical="center" wrapText="1"/>
    </xf>
    <xf numFmtId="49" fontId="5" fillId="9" borderId="4" xfId="1" applyNumberFormat="1" applyFont="1" applyFill="1" applyBorder="1" applyAlignment="1" applyProtection="1">
      <alignment horizontal="left" vertical="center" wrapText="1"/>
      <protection locked="0"/>
    </xf>
    <xf numFmtId="0" fontId="65" fillId="9" borderId="4" xfId="0" applyFont="1" applyFill="1" applyBorder="1" applyAlignment="1">
      <alignment horizontal="left" vertical="center"/>
    </xf>
    <xf numFmtId="0" fontId="65" fillId="9" borderId="4" xfId="0" applyFont="1" applyFill="1" applyBorder="1" applyAlignment="1" applyProtection="1">
      <alignment horizontal="left" vertical="center" wrapText="1"/>
      <protection locked="0"/>
    </xf>
    <xf numFmtId="0" fontId="6" fillId="9" borderId="4" xfId="1" applyFont="1" applyFill="1" applyBorder="1" applyAlignment="1" applyProtection="1">
      <alignment horizontal="left" vertical="center" wrapText="1"/>
      <protection locked="0"/>
    </xf>
    <xf numFmtId="0" fontId="65" fillId="9" borderId="0" xfId="0" applyFont="1" applyFill="1" applyAlignment="1">
      <alignment horizontal="left" vertical="center" wrapText="1"/>
    </xf>
    <xf numFmtId="0" fontId="65" fillId="9" borderId="0" xfId="0" applyFont="1" applyFill="1" applyAlignment="1">
      <alignment wrapText="1"/>
    </xf>
    <xf numFmtId="0" fontId="65" fillId="9" borderId="4" xfId="0" applyFont="1" applyFill="1" applyBorder="1" applyAlignment="1">
      <alignment vertical="center" wrapText="1"/>
    </xf>
    <xf numFmtId="0" fontId="65" fillId="9" borderId="0" xfId="0" applyFont="1" applyFill="1" applyAlignment="1">
      <alignment horizontal="left" vertical="center"/>
    </xf>
    <xf numFmtId="0" fontId="5" fillId="9" borderId="4" xfId="0" applyFont="1" applyFill="1" applyBorder="1" applyAlignment="1">
      <alignment horizontal="left" vertical="center" wrapText="1"/>
    </xf>
    <xf numFmtId="0" fontId="5" fillId="9" borderId="4" xfId="1" applyFont="1" applyFill="1" applyBorder="1" applyAlignment="1">
      <alignment horizontal="left" vertical="center" wrapText="1"/>
    </xf>
    <xf numFmtId="0" fontId="5" fillId="9" borderId="28" xfId="1" applyFont="1" applyFill="1" applyBorder="1" applyAlignment="1">
      <alignment horizontal="left" vertical="center" wrapText="1"/>
    </xf>
    <xf numFmtId="0" fontId="65" fillId="9" borderId="4" xfId="0" applyFont="1" applyFill="1" applyBorder="1" applyAlignment="1">
      <alignment horizontal="center"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vertical="top" wrapText="1"/>
    </xf>
    <xf numFmtId="49" fontId="5" fillId="9" borderId="4" xfId="1" applyNumberFormat="1" applyFont="1" applyFill="1" applyBorder="1" applyAlignment="1">
      <alignment horizontal="left" vertical="center" wrapText="1"/>
    </xf>
    <xf numFmtId="0" fontId="66" fillId="9" borderId="4" xfId="0" applyFont="1" applyFill="1" applyBorder="1" applyAlignment="1">
      <alignment horizontal="left" vertical="center"/>
    </xf>
    <xf numFmtId="0" fontId="5" fillId="9" borderId="4" xfId="1" applyFont="1" applyFill="1" applyBorder="1" applyAlignment="1" applyProtection="1">
      <alignment horizontal="left" vertical="top" wrapText="1"/>
      <protection locked="0"/>
    </xf>
    <xf numFmtId="0" fontId="8" fillId="9" borderId="4" xfId="1" applyFont="1" applyFill="1" applyBorder="1" applyAlignment="1" applyProtection="1">
      <alignment horizontal="left" vertical="center" wrapText="1"/>
      <protection locked="0"/>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5" fillId="9" borderId="4" xfId="1" applyFont="1" applyFill="1" applyBorder="1" applyAlignment="1" applyProtection="1">
      <alignment vertical="center" wrapText="1"/>
      <protection locked="0"/>
    </xf>
    <xf numFmtId="0" fontId="65" fillId="9" borderId="1" xfId="0" applyFont="1" applyFill="1" applyBorder="1" applyAlignment="1" applyProtection="1">
      <alignment horizontal="left" vertical="center" wrapText="1"/>
      <protection locked="0"/>
    </xf>
    <xf numFmtId="0" fontId="21" fillId="9" borderId="4" xfId="0" applyFont="1" applyFill="1" applyBorder="1" applyAlignment="1">
      <alignment horizontal="left" vertical="center" wrapText="1"/>
    </xf>
    <xf numFmtId="0" fontId="5" fillId="9" borderId="7" xfId="1" applyFont="1" applyFill="1" applyBorder="1" applyAlignment="1" applyProtection="1">
      <alignment horizontal="left" vertical="center" wrapText="1"/>
      <protection locked="0"/>
    </xf>
    <xf numFmtId="0" fontId="21" fillId="9" borderId="4" xfId="0" applyFont="1" applyFill="1" applyBorder="1" applyAlignment="1">
      <alignment horizontal="center" vertical="center" wrapText="1"/>
    </xf>
    <xf numFmtId="0" fontId="5" fillId="9" borderId="4" xfId="1" applyNumberFormat="1" applyFont="1" applyFill="1" applyBorder="1" applyAlignment="1" applyProtection="1">
      <alignment horizontal="left" vertical="center" wrapText="1"/>
      <protection locked="0"/>
    </xf>
    <xf numFmtId="0" fontId="5" fillId="9" borderId="4" xfId="1" applyNumberFormat="1" applyFont="1" applyFill="1" applyBorder="1" applyAlignment="1">
      <alignment horizontal="center" vertical="center" wrapText="1"/>
    </xf>
    <xf numFmtId="4" fontId="65" fillId="9" borderId="4" xfId="0" applyNumberFormat="1" applyFont="1" applyFill="1" applyBorder="1" applyAlignment="1" applyProtection="1">
      <alignment horizontal="left" vertical="center" wrapText="1"/>
      <protection locked="0"/>
    </xf>
    <xf numFmtId="0" fontId="65" fillId="9" borderId="28" xfId="0" applyFont="1" applyFill="1" applyBorder="1" applyAlignment="1">
      <alignment vertical="center" wrapText="1"/>
    </xf>
    <xf numFmtId="0" fontId="5" fillId="9" borderId="4" xfId="1" applyFont="1" applyFill="1" applyBorder="1" applyAlignment="1" applyProtection="1">
      <alignment horizontal="center" wrapText="1"/>
      <protection locked="0"/>
    </xf>
    <xf numFmtId="0" fontId="5" fillId="9" borderId="4" xfId="1" applyFont="1" applyFill="1" applyBorder="1" applyAlignment="1">
      <alignment horizontal="center" wrapText="1"/>
    </xf>
    <xf numFmtId="0" fontId="8" fillId="9" borderId="28" xfId="1" applyFont="1" applyFill="1" applyBorder="1" applyAlignment="1" applyProtection="1">
      <alignment horizontal="center" wrapText="1"/>
      <protection locked="0"/>
    </xf>
    <xf numFmtId="0" fontId="5" fillId="9" borderId="4" xfId="1" applyFont="1" applyFill="1" applyBorder="1" applyAlignment="1" applyProtection="1">
      <alignment horizontal="left" wrapText="1"/>
      <protection locked="0"/>
    </xf>
    <xf numFmtId="49" fontId="5" fillId="9" borderId="4" xfId="1" applyNumberFormat="1" applyFont="1" applyFill="1" applyBorder="1" applyAlignment="1" applyProtection="1">
      <alignment horizontal="center" wrapText="1"/>
      <protection locked="0"/>
    </xf>
    <xf numFmtId="49" fontId="5" fillId="9" borderId="4" xfId="1" applyNumberFormat="1" applyFont="1" applyFill="1" applyBorder="1" applyAlignment="1" applyProtection="1">
      <alignment horizontal="left" wrapText="1"/>
      <protection locked="0"/>
    </xf>
    <xf numFmtId="0" fontId="8" fillId="9" borderId="4" xfId="1" applyFont="1" applyFill="1" applyBorder="1" applyAlignment="1" applyProtection="1">
      <alignment horizontal="center" wrapText="1"/>
      <protection locked="0"/>
    </xf>
    <xf numFmtId="0" fontId="8" fillId="9" borderId="4" xfId="1" applyFont="1" applyFill="1" applyBorder="1" applyAlignment="1" applyProtection="1">
      <alignment horizontal="left" wrapText="1"/>
      <protection locked="0"/>
    </xf>
    <xf numFmtId="0" fontId="5" fillId="9" borderId="4" xfId="0" applyFont="1" applyFill="1" applyBorder="1" applyAlignment="1" applyProtection="1">
      <alignment horizontal="left" wrapText="1"/>
      <protection locked="0"/>
    </xf>
    <xf numFmtId="0" fontId="5" fillId="9" borderId="4" xfId="0" applyFont="1" applyFill="1" applyBorder="1" applyAlignment="1" applyProtection="1">
      <alignment wrapText="1"/>
      <protection locked="0"/>
    </xf>
    <xf numFmtId="0" fontId="5" fillId="9" borderId="4" xfId="1" applyFont="1" applyFill="1" applyBorder="1" applyAlignment="1" applyProtection="1">
      <alignment wrapText="1"/>
      <protection locked="0"/>
    </xf>
    <xf numFmtId="0" fontId="8" fillId="9" borderId="4" xfId="0" applyFont="1" applyFill="1" applyBorder="1" applyAlignment="1" applyProtection="1">
      <alignment horizontal="center" wrapText="1"/>
      <protection locked="0"/>
    </xf>
    <xf numFmtId="0" fontId="67" fillId="9" borderId="4" xfId="0" applyFont="1" applyFill="1" applyBorder="1" applyAlignment="1">
      <alignment horizontal="left" wrapText="1"/>
    </xf>
    <xf numFmtId="0" fontId="21" fillId="9" borderId="4" xfId="0" applyFont="1" applyFill="1" applyBorder="1" applyAlignment="1">
      <alignment wrapText="1"/>
    </xf>
    <xf numFmtId="0" fontId="56" fillId="9" borderId="4" xfId="1" applyFont="1" applyFill="1" applyBorder="1" applyAlignment="1">
      <alignment horizontal="center" wrapText="1"/>
    </xf>
    <xf numFmtId="0" fontId="68" fillId="3" borderId="21" xfId="0" applyFont="1" applyFill="1" applyBorder="1" applyAlignment="1">
      <alignment horizontal="center" vertical="center" wrapText="1"/>
    </xf>
    <xf numFmtId="0" fontId="8" fillId="9" borderId="4" xfId="1" applyFont="1" applyFill="1" applyBorder="1" applyAlignment="1">
      <alignment horizontal="center" wrapText="1"/>
    </xf>
    <xf numFmtId="0" fontId="5" fillId="9" borderId="27" xfId="1" applyFont="1" applyFill="1" applyBorder="1" applyAlignment="1">
      <alignment horizontal="center" vertical="center" textRotation="90" wrapText="1"/>
    </xf>
    <xf numFmtId="0" fontId="68" fillId="9" borderId="4" xfId="0" applyFont="1" applyFill="1" applyBorder="1" applyAlignment="1">
      <alignment horizontal="left" vertical="center"/>
    </xf>
    <xf numFmtId="0" fontId="8" fillId="9" borderId="4" xfId="1" applyFont="1" applyFill="1" applyBorder="1" applyAlignment="1">
      <alignment horizontal="center" vertical="center" wrapText="1"/>
    </xf>
    <xf numFmtId="0" fontId="56" fillId="9" borderId="4" xfId="1" applyFont="1" applyFill="1" applyBorder="1" applyAlignment="1">
      <alignment horizontal="center" vertical="center" wrapText="1"/>
    </xf>
    <xf numFmtId="0" fontId="69" fillId="9" borderId="4" xfId="1" applyFont="1" applyFill="1" applyBorder="1" applyAlignment="1">
      <alignment horizontal="center" vertical="center" wrapText="1"/>
    </xf>
    <xf numFmtId="0" fontId="56" fillId="9" borderId="4" xfId="1" applyFont="1" applyFill="1" applyBorder="1" applyAlignment="1" applyProtection="1">
      <alignment horizontal="center" wrapText="1"/>
      <protection locked="0"/>
    </xf>
    <xf numFmtId="0" fontId="56" fillId="9" borderId="4" xfId="1" applyFont="1" applyFill="1" applyBorder="1" applyAlignment="1" applyProtection="1">
      <alignment horizontal="left" wrapText="1"/>
      <protection locked="0"/>
    </xf>
    <xf numFmtId="0" fontId="5" fillId="9" borderId="28" xfId="1" applyFont="1" applyFill="1" applyBorder="1" applyAlignment="1">
      <alignment horizontal="center" vertical="center" wrapText="1"/>
    </xf>
    <xf numFmtId="0" fontId="5" fillId="9" borderId="3" xfId="1" applyFont="1" applyFill="1" applyBorder="1" applyAlignment="1">
      <alignment horizontal="center" vertical="center" wrapText="1"/>
    </xf>
    <xf numFmtId="0" fontId="70" fillId="2" borderId="0" xfId="0" applyFont="1" applyFill="1"/>
    <xf numFmtId="0" fontId="69" fillId="22" borderId="21" xfId="0" applyFont="1" applyFill="1" applyBorder="1" applyAlignment="1">
      <alignment horizontal="center" vertical="center" wrapText="1"/>
    </xf>
    <xf numFmtId="0" fontId="8" fillId="9" borderId="4" xfId="1" applyFont="1" applyFill="1" applyBorder="1" applyAlignment="1">
      <alignment horizontal="left" wrapText="1"/>
    </xf>
    <xf numFmtId="0" fontId="5" fillId="9" borderId="4" xfId="1" applyFont="1" applyFill="1" applyBorder="1" applyAlignment="1">
      <alignment horizontal="left" wrapText="1"/>
    </xf>
    <xf numFmtId="0" fontId="8" fillId="3" borderId="21" xfId="0" applyFont="1" applyFill="1" applyBorder="1" applyAlignment="1">
      <alignment horizontal="center" vertical="center" wrapText="1"/>
    </xf>
    <xf numFmtId="0" fontId="5" fillId="9" borderId="27" xfId="1" applyFont="1" applyFill="1" applyBorder="1" applyAlignment="1">
      <alignment horizontal="center" vertical="center" wrapText="1"/>
    </xf>
    <xf numFmtId="17" fontId="56" fillId="9" borderId="4" xfId="1" applyNumberFormat="1" applyFont="1" applyFill="1" applyBorder="1" applyAlignment="1">
      <alignment horizontal="center" vertical="center" wrapText="1"/>
    </xf>
    <xf numFmtId="0" fontId="70" fillId="9" borderId="4" xfId="0" applyFont="1" applyFill="1" applyBorder="1"/>
    <xf numFmtId="0" fontId="57" fillId="9" borderId="4" xfId="0" applyFont="1" applyFill="1" applyBorder="1"/>
    <xf numFmtId="0" fontId="60" fillId="9" borderId="4" xfId="0" applyFont="1" applyFill="1" applyBorder="1"/>
    <xf numFmtId="17" fontId="56" fillId="9" borderId="4" xfId="1" applyNumberFormat="1" applyFont="1" applyFill="1" applyBorder="1" applyAlignment="1">
      <alignment horizontal="center" wrapText="1"/>
    </xf>
    <xf numFmtId="0" fontId="57" fillId="9" borderId="4" xfId="0" applyFont="1" applyFill="1" applyBorder="1" applyAlignment="1"/>
    <xf numFmtId="17" fontId="56" fillId="9" borderId="4" xfId="1" applyNumberFormat="1" applyFont="1" applyFill="1" applyBorder="1" applyAlignment="1">
      <alignment horizontal="left" wrapText="1"/>
    </xf>
    <xf numFmtId="0" fontId="57" fillId="9" borderId="4" xfId="0" applyFont="1" applyFill="1" applyBorder="1" applyAlignment="1">
      <alignment horizontal="left"/>
    </xf>
    <xf numFmtId="17" fontId="5" fillId="9" borderId="4" xfId="1" applyNumberFormat="1" applyFont="1" applyFill="1" applyBorder="1" applyAlignment="1">
      <alignment horizontal="center" vertical="center" wrapText="1"/>
    </xf>
    <xf numFmtId="0" fontId="0" fillId="9" borderId="4" xfId="0" applyFill="1" applyBorder="1"/>
    <xf numFmtId="0" fontId="0" fillId="9" borderId="4" xfId="0" applyFill="1" applyBorder="1" applyAlignment="1"/>
    <xf numFmtId="17" fontId="5" fillId="9" borderId="4" xfId="1" applyNumberFormat="1" applyFont="1" applyFill="1" applyBorder="1" applyAlignment="1" applyProtection="1">
      <alignment horizontal="left" vertical="top" wrapText="1"/>
      <protection locked="0"/>
    </xf>
    <xf numFmtId="0" fontId="5" fillId="9" borderId="30" xfId="1" applyFont="1" applyFill="1" applyBorder="1" applyAlignment="1" applyProtection="1">
      <alignment horizontal="left" vertical="center" wrapText="1"/>
      <protection locked="0"/>
    </xf>
    <xf numFmtId="49" fontId="5" fillId="9" borderId="4" xfId="1" applyNumberFormat="1" applyFont="1" applyFill="1" applyBorder="1" applyAlignment="1" applyProtection="1">
      <alignment horizontal="center" vertical="center" wrapText="1"/>
      <protection locked="0"/>
    </xf>
    <xf numFmtId="0" fontId="71" fillId="9" borderId="4" xfId="1" applyFont="1" applyFill="1" applyBorder="1" applyAlignment="1">
      <alignment horizontal="center" vertical="center" wrapText="1"/>
    </xf>
    <xf numFmtId="0" fontId="71" fillId="9" borderId="4" xfId="0" applyFont="1" applyFill="1" applyBorder="1" applyAlignment="1" applyProtection="1">
      <alignment horizontal="center" vertical="center" wrapText="1"/>
      <protection locked="0"/>
    </xf>
    <xf numFmtId="0" fontId="71" fillId="9" borderId="4" xfId="0" applyFont="1" applyFill="1" applyBorder="1" applyAlignment="1" applyProtection="1">
      <alignment horizontal="left" vertical="center" wrapText="1"/>
      <protection locked="0"/>
    </xf>
    <xf numFmtId="0" fontId="71" fillId="9" borderId="4" xfId="1" applyFont="1" applyFill="1" applyBorder="1" applyAlignment="1" applyProtection="1">
      <alignment vertical="center" wrapText="1"/>
      <protection locked="0"/>
    </xf>
    <xf numFmtId="0" fontId="71" fillId="9" borderId="4" xfId="0" applyFont="1" applyFill="1" applyBorder="1" applyAlignment="1" applyProtection="1">
      <alignment vertical="center" wrapText="1"/>
      <protection locked="0"/>
    </xf>
    <xf numFmtId="0" fontId="5" fillId="9" borderId="4" xfId="0" applyFont="1" applyFill="1" applyBorder="1" applyAlignment="1" applyProtection="1">
      <alignment horizontal="center" wrapText="1"/>
      <protection locked="0"/>
    </xf>
    <xf numFmtId="0" fontId="56" fillId="9" borderId="4" xfId="0" applyFont="1" applyFill="1" applyBorder="1"/>
    <xf numFmtId="0" fontId="5" fillId="9" borderId="4" xfId="0" applyFont="1" applyFill="1" applyBorder="1" applyAlignment="1">
      <alignment horizontal="left" wrapText="1"/>
    </xf>
    <xf numFmtId="0" fontId="65" fillId="9" borderId="4" xfId="0" applyFont="1" applyFill="1" applyBorder="1" applyAlignment="1">
      <alignment wrapText="1"/>
    </xf>
    <xf numFmtId="0" fontId="65" fillId="0" borderId="0" xfId="0" applyFont="1"/>
    <xf numFmtId="0" fontId="65" fillId="0" borderId="0" xfId="0" applyFont="1" applyAlignment="1">
      <alignment horizontal="center"/>
    </xf>
    <xf numFmtId="0" fontId="65" fillId="2" borderId="0" xfId="0" applyFont="1" applyFill="1"/>
    <xf numFmtId="0" fontId="68" fillId="0" borderId="0" xfId="0" applyFont="1"/>
    <xf numFmtId="0" fontId="73" fillId="0" borderId="0" xfId="0" applyFont="1"/>
    <xf numFmtId="0" fontId="8" fillId="5" borderId="4" xfId="1" applyFont="1" applyFill="1" applyBorder="1" applyAlignment="1">
      <alignment vertical="center" wrapText="1"/>
    </xf>
    <xf numFmtId="0" fontId="74" fillId="5" borderId="4" xfId="1" applyFont="1" applyFill="1" applyBorder="1" applyAlignment="1">
      <alignment horizontal="left" vertical="top" wrapText="1"/>
    </xf>
    <xf numFmtId="17" fontId="8" fillId="5" borderId="4" xfId="1" applyNumberFormat="1" applyFont="1" applyFill="1" applyBorder="1" applyAlignment="1">
      <alignment horizontal="left" vertical="top" wrapText="1"/>
    </xf>
    <xf numFmtId="0" fontId="68" fillId="5" borderId="4" xfId="0" applyFont="1" applyFill="1" applyBorder="1" applyAlignment="1">
      <alignment vertical="top" wrapText="1"/>
    </xf>
    <xf numFmtId="0" fontId="68" fillId="5" borderId="4" xfId="0" applyFont="1" applyFill="1" applyBorder="1" applyAlignment="1">
      <alignment horizontal="right" vertical="top"/>
    </xf>
    <xf numFmtId="0" fontId="68" fillId="5" borderId="4" xfId="0" applyFont="1" applyFill="1" applyBorder="1" applyAlignment="1">
      <alignment wrapText="1"/>
    </xf>
    <xf numFmtId="0" fontId="68" fillId="5" borderId="4" xfId="0" applyFont="1" applyFill="1" applyBorder="1"/>
    <xf numFmtId="15" fontId="68" fillId="5" borderId="4" xfId="0" applyNumberFormat="1" applyFont="1" applyFill="1" applyBorder="1"/>
    <xf numFmtId="0" fontId="65" fillId="5" borderId="4" xfId="0" applyFont="1" applyFill="1" applyBorder="1"/>
    <xf numFmtId="0" fontId="24" fillId="7" borderId="13" xfId="1" applyFont="1" applyFill="1" applyBorder="1" applyAlignment="1">
      <alignment horizontal="center" wrapText="1"/>
    </xf>
    <xf numFmtId="0" fontId="24" fillId="7" borderId="12"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9" borderId="8" xfId="1" applyFont="1" applyFill="1" applyBorder="1" applyAlignment="1" applyProtection="1">
      <alignment horizontal="center" vertical="center" wrapText="1"/>
    </xf>
    <xf numFmtId="0" fontId="24" fillId="9" borderId="7" xfId="1" applyFont="1" applyFill="1" applyBorder="1" applyAlignment="1">
      <alignment horizontal="center" vertical="center" wrapText="1"/>
    </xf>
    <xf numFmtId="0" fontId="75"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5" fillId="7" borderId="29" xfId="1" applyFont="1" applyFill="1" applyBorder="1" applyAlignment="1">
      <alignment horizont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0" xfId="1" applyFont="1" applyFill="1" applyBorder="1" applyAlignment="1">
      <alignment horizontal="center" vertical="center" wrapText="1"/>
    </xf>
    <xf numFmtId="0" fontId="5" fillId="7" borderId="28" xfId="1" applyFont="1" applyFill="1" applyBorder="1" applyAlignment="1">
      <alignment horizontal="center" vertical="center" textRotation="90" wrapText="1"/>
    </xf>
    <xf numFmtId="0" fontId="5" fillId="9" borderId="26" xfId="1" applyFont="1" applyFill="1" applyBorder="1" applyAlignment="1">
      <alignment horizontal="left" vertical="center" wrapText="1"/>
    </xf>
    <xf numFmtId="0" fontId="73"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68" fillId="12" borderId="6" xfId="0" applyFont="1" applyFill="1" applyBorder="1" applyAlignment="1">
      <alignment horizontal="center" vertical="center" wrapText="1"/>
    </xf>
    <xf numFmtId="0" fontId="8" fillId="9" borderId="7" xfId="1" applyFont="1" applyFill="1" applyBorder="1" applyAlignment="1">
      <alignment horizontal="center" vertical="center" textRotation="90" wrapText="1"/>
    </xf>
    <xf numFmtId="0" fontId="56" fillId="9" borderId="4" xfId="0" applyFont="1" applyFill="1" applyBorder="1" applyAlignment="1"/>
    <xf numFmtId="0" fontId="56" fillId="9" borderId="4" xfId="0" applyFont="1" applyFill="1" applyBorder="1" applyAlignment="1">
      <alignment horizontal="left"/>
    </xf>
    <xf numFmtId="0" fontId="65" fillId="9" borderId="4" xfId="0" applyFont="1" applyFill="1" applyBorder="1"/>
    <xf numFmtId="0" fontId="65" fillId="9" borderId="4" xfId="0" applyFont="1" applyFill="1" applyBorder="1" applyAlignment="1"/>
    <xf numFmtId="0" fontId="5" fillId="9" borderId="4" xfId="0" applyFont="1" applyFill="1" applyBorder="1" applyAlignment="1" applyProtection="1">
      <alignment horizontal="center" vertical="center" wrapText="1"/>
      <protection locked="0"/>
    </xf>
    <xf numFmtId="0" fontId="5" fillId="9" borderId="4" xfId="0" applyFont="1" applyFill="1" applyBorder="1" applyAlignment="1" applyProtection="1">
      <alignment horizontal="left" vertical="center" wrapText="1"/>
      <protection locked="0"/>
    </xf>
    <xf numFmtId="0" fontId="5" fillId="9" borderId="4" xfId="0" applyFont="1" applyFill="1" applyBorder="1" applyAlignment="1" applyProtection="1">
      <alignment vertical="center" wrapText="1"/>
      <protection locked="0"/>
    </xf>
    <xf numFmtId="0" fontId="5" fillId="9" borderId="3" xfId="1" applyFont="1" applyFill="1" applyBorder="1" applyAlignment="1">
      <alignment horizontal="center" wrapText="1"/>
    </xf>
    <xf numFmtId="0" fontId="65" fillId="9" borderId="3" xfId="0" applyFont="1" applyFill="1" applyBorder="1" applyAlignment="1">
      <alignment wrapText="1"/>
    </xf>
    <xf numFmtId="0" fontId="74" fillId="9" borderId="4" xfId="1" applyFont="1" applyFill="1" applyBorder="1" applyAlignment="1">
      <alignment horizontal="center" vertical="center" wrapText="1"/>
    </xf>
    <xf numFmtId="0" fontId="65" fillId="9" borderId="3" xfId="0" applyFont="1" applyFill="1" applyBorder="1" applyAlignment="1">
      <alignment vertical="center"/>
    </xf>
    <xf numFmtId="0" fontId="65" fillId="9" borderId="1" xfId="0" applyFont="1" applyFill="1" applyBorder="1" applyAlignment="1">
      <alignment vertical="center"/>
    </xf>
    <xf numFmtId="0" fontId="5" fillId="9" borderId="4" xfId="1" applyNumberFormat="1" applyFont="1" applyFill="1" applyBorder="1" applyAlignment="1">
      <alignment horizontal="left" vertical="center" wrapText="1"/>
    </xf>
    <xf numFmtId="0" fontId="65" fillId="9" borderId="4" xfId="0" applyFont="1" applyFill="1" applyBorder="1" applyAlignment="1">
      <alignment vertical="top" wrapText="1"/>
    </xf>
    <xf numFmtId="0" fontId="65" fillId="9" borderId="4" xfId="0" applyFont="1" applyFill="1" applyBorder="1" applyAlignment="1" applyProtection="1">
      <alignment horizontal="left" vertical="top" wrapText="1"/>
      <protection locked="0"/>
    </xf>
    <xf numFmtId="0" fontId="39" fillId="5" borderId="27" xfId="1" applyFont="1" applyFill="1" applyBorder="1" applyAlignment="1">
      <alignment horizontal="left" vertical="center" wrapText="1"/>
    </xf>
    <xf numFmtId="0" fontId="39" fillId="5" borderId="31" xfId="1" applyFont="1" applyFill="1" applyBorder="1" applyAlignment="1">
      <alignment horizontal="left" vertical="center" wrapText="1"/>
    </xf>
    <xf numFmtId="0" fontId="39" fillId="5" borderId="11" xfId="1" applyFont="1" applyFill="1" applyBorder="1" applyAlignment="1">
      <alignment horizontal="left" vertical="center" wrapText="1"/>
    </xf>
    <xf numFmtId="0" fontId="5" fillId="5" borderId="27" xfId="1" applyFont="1" applyFill="1" applyBorder="1" applyAlignment="1">
      <alignment horizontal="left" vertical="center" wrapText="1"/>
    </xf>
    <xf numFmtId="0" fontId="5" fillId="5" borderId="31" xfId="1" applyFont="1" applyFill="1" applyBorder="1" applyAlignment="1">
      <alignment horizontal="left" vertical="center" wrapText="1"/>
    </xf>
    <xf numFmtId="0" fontId="5" fillId="5" borderId="11" xfId="1" applyFont="1" applyFill="1" applyBorder="1" applyAlignment="1">
      <alignment horizontal="left" vertical="center" wrapText="1"/>
    </xf>
    <xf numFmtId="0" fontId="8" fillId="7" borderId="4" xfId="1" applyFont="1" applyFill="1" applyBorder="1" applyAlignment="1">
      <alignment horizontal="center" vertical="center" textRotation="90" wrapText="1"/>
    </xf>
    <xf numFmtId="0" fontId="0" fillId="7" borderId="4" xfId="0" applyFill="1" applyBorder="1"/>
    <xf numFmtId="0" fontId="24" fillId="7" borderId="4" xfId="1" applyFont="1" applyFill="1" applyBorder="1" applyAlignment="1">
      <alignment vertical="center" wrapText="1"/>
    </xf>
    <xf numFmtId="0" fontId="8" fillId="9" borderId="1" xfId="1" applyFont="1" applyFill="1" applyBorder="1" applyAlignment="1">
      <alignment horizontal="center" wrapText="1"/>
    </xf>
    <xf numFmtId="0" fontId="68" fillId="3" borderId="22" xfId="0" applyFont="1" applyFill="1" applyBorder="1" applyAlignment="1">
      <alignment horizontal="center" vertical="center" wrapText="1"/>
    </xf>
    <xf numFmtId="0" fontId="68" fillId="3" borderId="4" xfId="0" applyFont="1" applyFill="1" applyBorder="1" applyAlignment="1">
      <alignment horizontal="center" vertical="center" wrapText="1"/>
    </xf>
    <xf numFmtId="0" fontId="3" fillId="7" borderId="28" xfId="1" applyFont="1" applyFill="1" applyBorder="1" applyAlignment="1">
      <alignment horizontal="center" vertical="center" wrapText="1"/>
    </xf>
    <xf numFmtId="0" fontId="56" fillId="9" borderId="3" xfId="1" applyFont="1" applyFill="1" applyBorder="1" applyAlignment="1">
      <alignment horizontal="center" vertical="center" wrapText="1"/>
    </xf>
    <xf numFmtId="0" fontId="8" fillId="9" borderId="1" xfId="1" applyFont="1" applyFill="1" applyBorder="1" applyAlignment="1">
      <alignment horizontal="center" vertical="center" wrapText="1"/>
    </xf>
    <xf numFmtId="0" fontId="6" fillId="9" borderId="1" xfId="1" applyFont="1" applyFill="1" applyBorder="1" applyAlignment="1">
      <alignment horizontal="center" wrapText="1"/>
    </xf>
    <xf numFmtId="0" fontId="33" fillId="3" borderId="4" xfId="0" applyFont="1" applyFill="1" applyBorder="1" applyAlignment="1">
      <alignment horizontal="center" vertical="center" wrapText="1"/>
    </xf>
    <xf numFmtId="0" fontId="33" fillId="12" borderId="4" xfId="0" applyFont="1" applyFill="1" applyBorder="1" applyAlignment="1">
      <alignment horizontal="center" vertical="center"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3" fillId="5" borderId="27" xfId="1" applyFont="1" applyFill="1" applyBorder="1" applyAlignment="1">
      <alignment horizontal="right" vertical="top" wrapText="1"/>
    </xf>
    <xf numFmtId="0" fontId="3" fillId="5" borderId="26" xfId="1" applyFont="1" applyFill="1" applyBorder="1" applyAlignment="1">
      <alignment horizontal="right" vertical="top" wrapText="1"/>
    </xf>
    <xf numFmtId="0" fontId="3" fillId="5" borderId="31" xfId="1" applyFont="1" applyFill="1" applyBorder="1" applyAlignment="1">
      <alignment horizontal="right" vertical="top" wrapText="1"/>
    </xf>
    <xf numFmtId="0" fontId="3" fillId="5" borderId="24" xfId="1" applyFont="1" applyFill="1" applyBorder="1" applyAlignment="1">
      <alignment horizontal="right" vertical="top" wrapText="1"/>
    </xf>
    <xf numFmtId="0" fontId="3" fillId="5" borderId="11" xfId="1" applyFont="1" applyFill="1" applyBorder="1" applyAlignment="1">
      <alignment horizontal="right" vertical="top" wrapText="1"/>
    </xf>
    <xf numFmtId="0" fontId="3" fillId="5" borderId="8" xfId="1" applyFont="1" applyFill="1" applyBorder="1" applyAlignment="1">
      <alignment horizontal="right" vertical="top" wrapText="1"/>
    </xf>
    <xf numFmtId="14" fontId="3" fillId="5" borderId="28" xfId="1" applyNumberFormat="1" applyFont="1" applyFill="1" applyBorder="1" applyAlignment="1">
      <alignment horizontal="right" vertical="top" wrapText="1"/>
    </xf>
    <xf numFmtId="14" fontId="3" fillId="5" borderId="30" xfId="1" applyNumberFormat="1" applyFont="1" applyFill="1" applyBorder="1" applyAlignment="1">
      <alignment horizontal="right" vertical="top" wrapText="1"/>
    </xf>
    <xf numFmtId="14" fontId="3" fillId="5" borderId="7" xfId="1" applyNumberFormat="1" applyFont="1" applyFill="1" applyBorder="1" applyAlignment="1">
      <alignment horizontal="right" vertical="top" wrapText="1"/>
    </xf>
    <xf numFmtId="0" fontId="3" fillId="5" borderId="28" xfId="1" applyFont="1" applyFill="1" applyBorder="1" applyAlignment="1">
      <alignment horizontal="right" vertical="top" wrapText="1"/>
    </xf>
    <xf numFmtId="0" fontId="3" fillId="5" borderId="30" xfId="1" applyFont="1" applyFill="1" applyBorder="1" applyAlignment="1">
      <alignment horizontal="right" vertical="top" wrapText="1"/>
    </xf>
    <xf numFmtId="0" fontId="3" fillId="5" borderId="7" xfId="1" applyFont="1" applyFill="1" applyBorder="1" applyAlignment="1">
      <alignment horizontal="right" vertical="top" wrapText="1"/>
    </xf>
    <xf numFmtId="164" fontId="44" fillId="5" borderId="27" xfId="1" applyNumberFormat="1" applyFont="1" applyFill="1" applyBorder="1" applyAlignment="1">
      <alignment horizontal="left" vertical="top" wrapText="1"/>
    </xf>
    <xf numFmtId="164" fontId="44" fillId="5" borderId="32" xfId="1" applyNumberFormat="1" applyFont="1" applyFill="1" applyBorder="1" applyAlignment="1">
      <alignment horizontal="left" vertical="top" wrapText="1"/>
    </xf>
    <xf numFmtId="164" fontId="44" fillId="5" borderId="26" xfId="1" applyNumberFormat="1" applyFont="1" applyFill="1" applyBorder="1" applyAlignment="1">
      <alignment horizontal="left" vertical="top" wrapText="1"/>
    </xf>
    <xf numFmtId="164" fontId="44" fillId="5" borderId="31" xfId="1" applyNumberFormat="1" applyFont="1" applyFill="1" applyBorder="1" applyAlignment="1">
      <alignment horizontal="left" vertical="top" wrapText="1"/>
    </xf>
    <xf numFmtId="164" fontId="44" fillId="5" borderId="0" xfId="1" applyNumberFormat="1" applyFont="1" applyFill="1" applyBorder="1" applyAlignment="1">
      <alignment horizontal="left" vertical="top" wrapText="1"/>
    </xf>
    <xf numFmtId="164" fontId="44" fillId="5" borderId="24" xfId="1" applyNumberFormat="1" applyFont="1" applyFill="1" applyBorder="1" applyAlignment="1">
      <alignment horizontal="left" vertical="top" wrapText="1"/>
    </xf>
    <xf numFmtId="164" fontId="44" fillId="5" borderId="11" xfId="1" applyNumberFormat="1" applyFont="1" applyFill="1" applyBorder="1" applyAlignment="1">
      <alignment horizontal="left" vertical="top" wrapText="1"/>
    </xf>
    <xf numFmtId="164" fontId="44" fillId="5" borderId="9" xfId="1" applyNumberFormat="1" applyFont="1" applyFill="1" applyBorder="1" applyAlignment="1">
      <alignment horizontal="left" vertical="top" wrapText="1"/>
    </xf>
    <xf numFmtId="164" fontId="44" fillId="5" borderId="8" xfId="1" applyNumberFormat="1" applyFont="1" applyFill="1" applyBorder="1" applyAlignment="1">
      <alignment horizontal="left" vertical="top" wrapText="1"/>
    </xf>
    <xf numFmtId="0" fontId="42" fillId="5" borderId="3" xfId="0" applyFont="1" applyFill="1" applyBorder="1" applyAlignment="1">
      <alignment horizontal="left" vertical="top"/>
    </xf>
    <xf numFmtId="0" fontId="42" fillId="5" borderId="2" xfId="0" applyFont="1" applyFill="1" applyBorder="1" applyAlignment="1">
      <alignment horizontal="left" vertical="top"/>
    </xf>
    <xf numFmtId="0" fontId="42" fillId="5" borderId="1" xfId="0" applyFont="1" applyFill="1" applyBorder="1" applyAlignment="1">
      <alignment horizontal="left" vertical="top"/>
    </xf>
    <xf numFmtId="0" fontId="3" fillId="5" borderId="4" xfId="1" applyFont="1" applyFill="1" applyBorder="1" applyAlignment="1">
      <alignment horizontal="center" vertical="center" wrapText="1"/>
    </xf>
    <xf numFmtId="0" fontId="3" fillId="19" borderId="4" xfId="1" applyFont="1" applyFill="1" applyBorder="1" applyAlignment="1">
      <alignment horizontal="center" vertical="center" wrapText="1"/>
    </xf>
    <xf numFmtId="0" fontId="3" fillId="5" borderId="15" xfId="1" applyFont="1" applyFill="1" applyBorder="1" applyAlignment="1" applyProtection="1">
      <alignment horizontal="left" vertical="center" wrapText="1"/>
    </xf>
    <xf numFmtId="0" fontId="3" fillId="5" borderId="35" xfId="1" applyFont="1" applyFill="1" applyBorder="1" applyAlignment="1" applyProtection="1">
      <alignment horizontal="left" vertical="center" wrapText="1"/>
    </xf>
    <xf numFmtId="0" fontId="3" fillId="5" borderId="10" xfId="1" applyFont="1" applyFill="1" applyBorder="1" applyAlignment="1" applyProtection="1">
      <alignment horizontal="left" vertical="center" wrapText="1"/>
    </xf>
    <xf numFmtId="0" fontId="11" fillId="10" borderId="14" xfId="0" applyFont="1" applyFill="1" applyBorder="1" applyAlignment="1">
      <alignment horizontal="center" wrapText="1"/>
    </xf>
    <xf numFmtId="0" fontId="11" fillId="10" borderId="5" xfId="0" applyFont="1" applyFill="1" applyBorder="1" applyAlignment="1">
      <alignment horizontal="center" wrapText="1"/>
    </xf>
    <xf numFmtId="0" fontId="11" fillId="10" borderId="6" xfId="0" applyFont="1" applyFill="1" applyBorder="1" applyAlignment="1">
      <alignment horizontal="center" wrapText="1"/>
    </xf>
    <xf numFmtId="0" fontId="3" fillId="7" borderId="16" xfId="1" applyFont="1" applyFill="1" applyBorder="1" applyAlignment="1">
      <alignment horizontal="center" vertical="center" textRotation="90" wrapText="1"/>
    </xf>
    <xf numFmtId="0" fontId="3" fillId="7" borderId="7" xfId="1" applyFont="1" applyFill="1" applyBorder="1" applyAlignment="1">
      <alignment horizontal="center" vertical="center" textRotation="90" wrapText="1"/>
    </xf>
    <xf numFmtId="0" fontId="39" fillId="5" borderId="4" xfId="1" applyFont="1" applyFill="1" applyBorder="1" applyAlignment="1">
      <alignment horizontal="left" vertical="center" wrapText="1"/>
    </xf>
    <xf numFmtId="1" fontId="39" fillId="5" borderId="27" xfId="1" applyNumberFormat="1" applyFont="1" applyFill="1" applyBorder="1" applyAlignment="1">
      <alignment horizontal="center" vertical="center" wrapText="1"/>
    </xf>
    <xf numFmtId="1" fontId="39" fillId="5" borderId="32" xfId="1" applyNumberFormat="1" applyFont="1" applyFill="1" applyBorder="1" applyAlignment="1">
      <alignment horizontal="center" vertical="center" wrapText="1"/>
    </xf>
    <xf numFmtId="1" fontId="39" fillId="5" borderId="26" xfId="1" applyNumberFormat="1" applyFont="1" applyFill="1" applyBorder="1" applyAlignment="1">
      <alignment horizontal="center" vertical="center" wrapText="1"/>
    </xf>
    <xf numFmtId="1" fontId="39" fillId="5" borderId="31" xfId="1" applyNumberFormat="1" applyFont="1" applyFill="1" applyBorder="1" applyAlignment="1">
      <alignment horizontal="center" vertical="center" wrapText="1"/>
    </xf>
    <xf numFmtId="1" fontId="39" fillId="5" borderId="0" xfId="1" applyNumberFormat="1" applyFont="1" applyFill="1" applyBorder="1" applyAlignment="1">
      <alignment horizontal="center" vertical="center" wrapText="1"/>
    </xf>
    <xf numFmtId="1" fontId="39" fillId="5" borderId="24" xfId="1" applyNumberFormat="1" applyFont="1" applyFill="1" applyBorder="1" applyAlignment="1">
      <alignment horizontal="center" vertical="center" wrapText="1"/>
    </xf>
    <xf numFmtId="1" fontId="39" fillId="5" borderId="11" xfId="1" applyNumberFormat="1" applyFont="1" applyFill="1" applyBorder="1" applyAlignment="1">
      <alignment horizontal="center" vertical="center" wrapText="1"/>
    </xf>
    <xf numFmtId="1" fontId="39" fillId="5" borderId="9" xfId="1" applyNumberFormat="1" applyFont="1" applyFill="1" applyBorder="1" applyAlignment="1">
      <alignment horizontal="center" vertical="center" wrapText="1"/>
    </xf>
    <xf numFmtId="1" fontId="39" fillId="5" borderId="8"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68" fillId="5" borderId="3" xfId="0" applyFont="1" applyFill="1" applyBorder="1" applyAlignment="1">
      <alignment horizontal="center"/>
    </xf>
    <xf numFmtId="0" fontId="68" fillId="5" borderId="2" xfId="0" applyFont="1" applyFill="1" applyBorder="1" applyAlignment="1">
      <alignment horizontal="center"/>
    </xf>
    <xf numFmtId="0" fontId="68" fillId="5" borderId="1" xfId="0" applyFont="1" applyFill="1" applyBorder="1" applyAlignment="1">
      <alignment horizontal="center"/>
    </xf>
    <xf numFmtId="0" fontId="8" fillId="5" borderId="15" xfId="1" applyFont="1" applyFill="1" applyBorder="1" applyAlignment="1" applyProtection="1">
      <alignment horizontal="left" vertical="center" wrapText="1"/>
    </xf>
    <xf numFmtId="0" fontId="8" fillId="5" borderId="35" xfId="1" applyFont="1" applyFill="1" applyBorder="1" applyAlignment="1" applyProtection="1">
      <alignment horizontal="left" vertical="center" wrapText="1"/>
    </xf>
    <xf numFmtId="0" fontId="8" fillId="5" borderId="10" xfId="1" applyFont="1" applyFill="1" applyBorder="1" applyAlignment="1" applyProtection="1">
      <alignment horizontal="left" vertical="center" wrapText="1"/>
    </xf>
    <xf numFmtId="0" fontId="65" fillId="5" borderId="3" xfId="0" applyFont="1" applyFill="1" applyBorder="1" applyAlignment="1">
      <alignment horizontal="left" vertical="top"/>
    </xf>
    <xf numFmtId="0" fontId="65" fillId="5" borderId="2" xfId="0" applyFont="1" applyFill="1" applyBorder="1" applyAlignment="1">
      <alignment horizontal="left" vertical="top"/>
    </xf>
    <xf numFmtId="0" fontId="65" fillId="5" borderId="1" xfId="0" applyFont="1" applyFill="1" applyBorder="1" applyAlignment="1">
      <alignment horizontal="left" vertical="top"/>
    </xf>
    <xf numFmtId="0" fontId="8" fillId="5" borderId="4" xfId="1" applyFont="1" applyFill="1" applyBorder="1" applyAlignment="1">
      <alignment horizontal="center" vertical="center" wrapText="1"/>
    </xf>
    <xf numFmtId="0" fontId="8" fillId="19" borderId="4" xfId="1" applyFont="1" applyFill="1" applyBorder="1" applyAlignment="1">
      <alignment horizontal="center" vertical="center"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5" fillId="5" borderId="4" xfId="1" applyFont="1" applyFill="1" applyBorder="1" applyAlignment="1">
      <alignment horizontal="left" vertical="center" wrapText="1"/>
    </xf>
    <xf numFmtId="1" fontId="5" fillId="5" borderId="27" xfId="1" applyNumberFormat="1" applyFont="1" applyFill="1" applyBorder="1" applyAlignment="1">
      <alignment horizontal="center" vertical="center" wrapText="1"/>
    </xf>
    <xf numFmtId="1" fontId="5" fillId="5" borderId="32" xfId="1" applyNumberFormat="1" applyFont="1" applyFill="1" applyBorder="1" applyAlignment="1">
      <alignment horizontal="center" vertical="center" wrapText="1"/>
    </xf>
    <xf numFmtId="1" fontId="5" fillId="5" borderId="26" xfId="1" applyNumberFormat="1" applyFont="1" applyFill="1" applyBorder="1" applyAlignment="1">
      <alignment horizontal="center" vertical="center" wrapText="1"/>
    </xf>
    <xf numFmtId="1" fontId="5" fillId="5" borderId="31" xfId="1" applyNumberFormat="1" applyFont="1" applyFill="1" applyBorder="1" applyAlignment="1">
      <alignment horizontal="center" vertical="center" wrapText="1"/>
    </xf>
    <xf numFmtId="1" fontId="5" fillId="5" borderId="0" xfId="1" applyNumberFormat="1" applyFont="1" applyFill="1" applyBorder="1" applyAlignment="1">
      <alignment horizontal="center" vertical="center" wrapText="1"/>
    </xf>
    <xf numFmtId="1" fontId="5" fillId="5" borderId="24" xfId="1" applyNumberFormat="1" applyFont="1" applyFill="1" applyBorder="1" applyAlignment="1">
      <alignment horizontal="center" vertical="center" wrapText="1"/>
    </xf>
    <xf numFmtId="1" fontId="5" fillId="5" borderId="11" xfId="1" applyNumberFormat="1" applyFont="1" applyFill="1" applyBorder="1" applyAlignment="1">
      <alignment horizontal="center" vertical="center" wrapText="1"/>
    </xf>
    <xf numFmtId="1" fontId="5" fillId="5" borderId="9" xfId="1" applyNumberFormat="1" applyFont="1" applyFill="1" applyBorder="1" applyAlignment="1">
      <alignment horizontal="center" vertical="center" wrapText="1"/>
    </xf>
    <xf numFmtId="1" fontId="5" fillId="5" borderId="8" xfId="1" applyNumberFormat="1" applyFont="1" applyFill="1" applyBorder="1" applyAlignment="1">
      <alignment horizontal="center" vertical="center" wrapText="1"/>
    </xf>
    <xf numFmtId="0" fontId="8" fillId="4" borderId="34" xfId="1" applyFont="1" applyFill="1" applyBorder="1" applyAlignment="1">
      <alignment horizontal="center" vertical="center"/>
    </xf>
    <xf numFmtId="0" fontId="8" fillId="4" borderId="32" xfId="1" applyFont="1" applyFill="1" applyBorder="1" applyAlignment="1">
      <alignment horizontal="center" vertical="center"/>
    </xf>
    <xf numFmtId="0" fontId="8" fillId="5" borderId="28" xfId="1" applyFont="1" applyFill="1" applyBorder="1" applyAlignment="1">
      <alignment horizontal="right" vertical="top" wrapText="1"/>
    </xf>
    <xf numFmtId="0" fontId="8" fillId="5" borderId="30" xfId="1" applyFont="1" applyFill="1" applyBorder="1" applyAlignment="1">
      <alignment horizontal="right" vertical="top" wrapText="1"/>
    </xf>
    <xf numFmtId="0" fontId="8" fillId="5" borderId="7" xfId="1" applyFont="1" applyFill="1" applyBorder="1" applyAlignment="1">
      <alignment horizontal="right" vertical="top" wrapText="1"/>
    </xf>
    <xf numFmtId="164" fontId="74" fillId="5" borderId="27" xfId="1" applyNumberFormat="1" applyFont="1" applyFill="1" applyBorder="1" applyAlignment="1">
      <alignment horizontal="left" vertical="top" wrapText="1"/>
    </xf>
    <xf numFmtId="164" fontId="74" fillId="5" borderId="32" xfId="1" applyNumberFormat="1" applyFont="1" applyFill="1" applyBorder="1" applyAlignment="1">
      <alignment horizontal="left" vertical="top" wrapText="1"/>
    </xf>
    <xf numFmtId="164" fontId="74" fillId="5" borderId="26" xfId="1" applyNumberFormat="1" applyFont="1" applyFill="1" applyBorder="1" applyAlignment="1">
      <alignment horizontal="left" vertical="top" wrapText="1"/>
    </xf>
    <xf numFmtId="164" fontId="74" fillId="5" borderId="31" xfId="1" applyNumberFormat="1" applyFont="1" applyFill="1" applyBorder="1" applyAlignment="1">
      <alignment horizontal="left" vertical="top" wrapText="1"/>
    </xf>
    <xf numFmtId="164" fontId="74" fillId="5" borderId="0" xfId="1" applyNumberFormat="1" applyFont="1" applyFill="1" applyBorder="1" applyAlignment="1">
      <alignment horizontal="left" vertical="top" wrapText="1"/>
    </xf>
    <xf numFmtId="164" fontId="74" fillId="5" borderId="24" xfId="1" applyNumberFormat="1" applyFont="1" applyFill="1" applyBorder="1" applyAlignment="1">
      <alignment horizontal="left" vertical="top" wrapText="1"/>
    </xf>
    <xf numFmtId="164" fontId="74" fillId="5" borderId="11" xfId="1" applyNumberFormat="1" applyFont="1" applyFill="1" applyBorder="1" applyAlignment="1">
      <alignment horizontal="left" vertical="top" wrapText="1"/>
    </xf>
    <xf numFmtId="164" fontId="74" fillId="5" borderId="9" xfId="1" applyNumberFormat="1" applyFont="1" applyFill="1" applyBorder="1" applyAlignment="1">
      <alignment horizontal="left" vertical="top" wrapText="1"/>
    </xf>
    <xf numFmtId="164" fontId="74" fillId="5" borderId="8" xfId="1" applyNumberFormat="1" applyFont="1" applyFill="1" applyBorder="1" applyAlignment="1">
      <alignment horizontal="left" vertical="top" wrapText="1"/>
    </xf>
    <xf numFmtId="14" fontId="8" fillId="5" borderId="28" xfId="1" applyNumberFormat="1" applyFont="1" applyFill="1" applyBorder="1" applyAlignment="1">
      <alignment horizontal="right" vertical="top" wrapText="1"/>
    </xf>
    <xf numFmtId="14" fontId="8" fillId="5" borderId="30" xfId="1" applyNumberFormat="1" applyFont="1" applyFill="1" applyBorder="1" applyAlignment="1">
      <alignment horizontal="right" vertical="top" wrapText="1"/>
    </xf>
    <xf numFmtId="14" fontId="8" fillId="5" borderId="7" xfId="1" applyNumberFormat="1" applyFont="1" applyFill="1" applyBorder="1" applyAlignment="1">
      <alignment horizontal="right" vertical="top" wrapText="1"/>
    </xf>
    <xf numFmtId="0" fontId="8" fillId="5" borderId="27" xfId="1" applyFont="1" applyFill="1" applyBorder="1" applyAlignment="1">
      <alignment horizontal="right" vertical="top" wrapText="1"/>
    </xf>
    <xf numFmtId="0" fontId="8" fillId="5" borderId="26" xfId="1" applyFont="1" applyFill="1" applyBorder="1" applyAlignment="1">
      <alignment horizontal="right" vertical="top" wrapText="1"/>
    </xf>
    <xf numFmtId="0" fontId="8" fillId="5" borderId="31" xfId="1" applyFont="1" applyFill="1" applyBorder="1" applyAlignment="1">
      <alignment horizontal="right" vertical="top" wrapText="1"/>
    </xf>
    <xf numFmtId="0" fontId="8" fillId="5" borderId="24" xfId="1" applyFont="1" applyFill="1" applyBorder="1" applyAlignment="1">
      <alignment horizontal="right" vertical="top" wrapText="1"/>
    </xf>
    <xf numFmtId="0" fontId="8" fillId="5" borderId="11" xfId="1" applyFont="1" applyFill="1" applyBorder="1" applyAlignment="1">
      <alignment horizontal="right" vertical="top" wrapText="1"/>
    </xf>
    <xf numFmtId="0" fontId="8" fillId="5" borderId="8" xfId="1" applyFont="1" applyFill="1" applyBorder="1" applyAlignment="1">
      <alignment horizontal="right" vertical="top" wrapText="1"/>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4" xfId="1" applyFont="1" applyFill="1" applyBorder="1" applyAlignment="1">
      <alignment horizontal="center" vertical="center"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0" fontId="2" fillId="5" borderId="32"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9" xfId="1" applyFont="1" applyFill="1" applyBorder="1" applyAlignment="1">
      <alignment horizontal="left" vertical="top" wrapText="1"/>
    </xf>
    <xf numFmtId="0" fontId="1" fillId="5" borderId="4" xfId="1" applyFont="1" applyFill="1" applyBorder="1" applyAlignment="1">
      <alignment horizontal="left" vertical="center" wrapText="1"/>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2">
    <cellStyle name="Normal" xfId="0" builtinId="0"/>
    <cellStyle name="Normal 2" xfId="1" xr:uid="{00000000-0005-0000-0000-000001000000}"/>
  </cellStyles>
  <dxfs count="96">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s>
  <tableStyles count="0" defaultTableStyle="TableStyleMedium2" defaultPivotStyle="PivotStyleLight16"/>
  <colors>
    <mruColors>
      <color rgb="FFFFFFCC"/>
      <color rgb="FF00FF00"/>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348"/>
  <sheetViews>
    <sheetView zoomScale="80" zoomScaleNormal="80" workbookViewId="0">
      <selection activeCell="X13" sqref="X13"/>
    </sheetView>
  </sheetViews>
  <sheetFormatPr defaultRowHeight="15.75" x14ac:dyDescent="0.25"/>
  <cols>
    <col min="1" max="1" width="29.7109375" customWidth="1"/>
    <col min="2" max="2" width="12.140625" style="195" customWidth="1"/>
    <col min="3" max="3" width="8.28515625" customWidth="1"/>
    <col min="4" max="4" width="32" customWidth="1"/>
    <col min="5" max="5" width="7.42578125" customWidth="1"/>
    <col min="6" max="6" width="32.5703125" customWidth="1"/>
    <col min="7" max="7" width="9.140625" style="157" customWidth="1"/>
    <col min="8" max="8" width="53" customWidth="1"/>
    <col min="9" max="9" width="21.5703125" customWidth="1"/>
    <col min="10" max="10" width="17.7109375" customWidth="1"/>
    <col min="11" max="11" width="20" style="1" customWidth="1"/>
    <col min="12" max="13" width="42.28515625" style="2" customWidth="1"/>
    <col min="14" max="14" width="69.42578125" style="2" customWidth="1"/>
    <col min="15" max="15" width="9.42578125" style="157" customWidth="1"/>
    <col min="16" max="16" width="8.28515625" style="157" customWidth="1"/>
    <col min="17" max="17" width="8.7109375" style="184" customWidth="1"/>
    <col min="18" max="18" width="12.42578125" customWidth="1"/>
    <col min="19" max="19" width="41.42578125" customWidth="1"/>
    <col min="20" max="20" width="22.140625" customWidth="1"/>
    <col min="21" max="21" width="21.7109375" customWidth="1"/>
    <col min="22" max="22" width="30.42578125" style="131" customWidth="1"/>
    <col min="23" max="24" width="17" customWidth="1"/>
    <col min="25" max="25" width="25.7109375" customWidth="1"/>
    <col min="26" max="26" width="15" customWidth="1"/>
    <col min="44" max="44" width="17.140625" customWidth="1"/>
  </cols>
  <sheetData>
    <row r="1" spans="1:45" ht="15.75" customHeight="1" x14ac:dyDescent="0.25">
      <c r="K1" s="2"/>
    </row>
    <row r="2" spans="1:45" ht="15.75" customHeight="1" x14ac:dyDescent="0.25">
      <c r="K2" s="2"/>
    </row>
    <row r="3" spans="1:45" ht="19.5" thickBot="1" x14ac:dyDescent="0.35">
      <c r="A3" s="356" t="s">
        <v>57</v>
      </c>
      <c r="B3" s="357"/>
      <c r="C3" s="357"/>
      <c r="D3" s="357"/>
      <c r="E3" s="357"/>
      <c r="F3" s="357"/>
      <c r="G3" s="357"/>
      <c r="H3" s="357"/>
      <c r="I3" s="357"/>
      <c r="J3" s="357"/>
      <c r="K3" s="357"/>
      <c r="L3" s="357"/>
      <c r="M3" s="357"/>
      <c r="N3" s="357"/>
      <c r="O3" s="357"/>
      <c r="P3" s="357"/>
      <c r="Q3" s="357"/>
      <c r="R3" s="357"/>
      <c r="S3" s="357"/>
      <c r="T3" s="357"/>
      <c r="U3" s="357"/>
      <c r="V3" s="357"/>
      <c r="W3" s="357"/>
      <c r="X3" s="357"/>
      <c r="Y3" s="358"/>
    </row>
    <row r="4" spans="1:45" ht="63.75" customHeight="1" x14ac:dyDescent="0.25">
      <c r="A4" s="80" t="s">
        <v>66</v>
      </c>
      <c r="B4" s="385" t="s">
        <v>274</v>
      </c>
      <c r="C4" s="386"/>
      <c r="D4" s="386"/>
      <c r="E4" s="386"/>
      <c r="F4" s="386"/>
      <c r="G4" s="386"/>
      <c r="H4" s="386"/>
      <c r="I4" s="386"/>
      <c r="J4" s="387"/>
      <c r="K4" s="380"/>
      <c r="L4" s="381"/>
      <c r="M4" s="381"/>
      <c r="N4" s="381"/>
      <c r="O4" s="382"/>
      <c r="P4" s="383"/>
      <c r="Q4" s="383"/>
      <c r="R4" s="383"/>
      <c r="S4" s="383"/>
      <c r="T4" s="383"/>
      <c r="U4" s="383"/>
      <c r="V4" s="132" t="s">
        <v>73</v>
      </c>
      <c r="W4" s="108">
        <v>44050</v>
      </c>
      <c r="X4" s="109" t="s">
        <v>122</v>
      </c>
      <c r="Y4" s="110" t="s">
        <v>121</v>
      </c>
      <c r="AA4" s="2"/>
      <c r="AB4" s="2"/>
      <c r="AC4" s="2"/>
    </row>
    <row r="5" spans="1:45" ht="9.75" customHeight="1" x14ac:dyDescent="0.25">
      <c r="A5" s="384"/>
      <c r="B5" s="384"/>
      <c r="C5" s="384"/>
      <c r="D5" s="384"/>
      <c r="E5" s="384"/>
      <c r="F5" s="384"/>
      <c r="G5" s="384"/>
      <c r="H5" s="384"/>
      <c r="I5" s="384"/>
      <c r="J5" s="384"/>
      <c r="K5" s="384"/>
      <c r="L5" s="384"/>
      <c r="M5" s="384"/>
      <c r="N5" s="384"/>
      <c r="O5" s="384"/>
      <c r="P5" s="384"/>
      <c r="Q5" s="384"/>
      <c r="R5" s="384"/>
      <c r="S5" s="384"/>
      <c r="T5" s="384"/>
      <c r="U5" s="384"/>
      <c r="V5" s="384"/>
      <c r="W5" s="384"/>
      <c r="X5" s="384"/>
      <c r="Y5" s="384"/>
      <c r="AA5" s="2"/>
      <c r="AB5" s="2"/>
      <c r="AC5" s="2"/>
    </row>
    <row r="6" spans="1:45" ht="30" customHeight="1" thickBot="1" x14ac:dyDescent="0.3">
      <c r="A6" s="368" t="s">
        <v>1</v>
      </c>
      <c r="B6" s="371">
        <v>43319</v>
      </c>
      <c r="C6" s="372"/>
      <c r="D6" s="372"/>
      <c r="E6" s="372"/>
      <c r="F6" s="372"/>
      <c r="G6" s="372"/>
      <c r="H6" s="372"/>
      <c r="I6" s="373"/>
      <c r="J6" s="365" t="s">
        <v>2</v>
      </c>
      <c r="K6" s="393" t="s">
        <v>275</v>
      </c>
      <c r="L6" s="393"/>
      <c r="M6" s="338"/>
      <c r="N6" s="359" t="s">
        <v>58</v>
      </c>
      <c r="O6" s="360"/>
      <c r="P6" s="393" t="s">
        <v>276</v>
      </c>
      <c r="Q6" s="393"/>
      <c r="R6" s="393"/>
      <c r="S6" s="393"/>
      <c r="T6" s="394"/>
      <c r="U6" s="395"/>
      <c r="V6" s="395"/>
      <c r="W6" s="396"/>
      <c r="X6" s="111" t="s">
        <v>67</v>
      </c>
      <c r="Y6" s="112"/>
      <c r="AA6" s="2"/>
      <c r="AB6" s="2"/>
      <c r="AC6" s="2"/>
      <c r="AN6" s="86" t="s">
        <v>117</v>
      </c>
      <c r="AO6" s="86" t="s">
        <v>55</v>
      </c>
      <c r="AP6" s="86">
        <v>1</v>
      </c>
      <c r="AQ6" s="86" t="s">
        <v>81</v>
      </c>
      <c r="AR6" s="86" t="s">
        <v>48</v>
      </c>
      <c r="AS6" s="31" t="s">
        <v>19</v>
      </c>
    </row>
    <row r="7" spans="1:45" ht="30.75" customHeight="1" thickBot="1" x14ac:dyDescent="0.3">
      <c r="A7" s="369"/>
      <c r="B7" s="374"/>
      <c r="C7" s="375"/>
      <c r="D7" s="375"/>
      <c r="E7" s="375"/>
      <c r="F7" s="375"/>
      <c r="G7" s="375"/>
      <c r="H7" s="375"/>
      <c r="I7" s="376"/>
      <c r="J7" s="366"/>
      <c r="K7" s="393"/>
      <c r="L7" s="393"/>
      <c r="M7" s="339"/>
      <c r="N7" s="361"/>
      <c r="O7" s="362"/>
      <c r="P7" s="393" t="s">
        <v>277</v>
      </c>
      <c r="Q7" s="393"/>
      <c r="R7" s="393"/>
      <c r="S7" s="393"/>
      <c r="T7" s="397"/>
      <c r="U7" s="398"/>
      <c r="V7" s="398"/>
      <c r="W7" s="399"/>
      <c r="X7" s="111" t="s">
        <v>123</v>
      </c>
      <c r="Y7" s="112">
        <v>1</v>
      </c>
      <c r="AA7" s="2"/>
      <c r="AB7" s="2"/>
      <c r="AC7" s="2"/>
      <c r="AN7" s="86" t="s">
        <v>24</v>
      </c>
      <c r="AO7" s="86" t="s">
        <v>56</v>
      </c>
      <c r="AP7" s="86">
        <v>2</v>
      </c>
      <c r="AQ7" s="86" t="s">
        <v>82</v>
      </c>
      <c r="AR7" s="86" t="s">
        <v>76</v>
      </c>
      <c r="AS7" s="29" t="s">
        <v>21</v>
      </c>
    </row>
    <row r="8" spans="1:45" ht="30.75" customHeight="1" thickBot="1" x14ac:dyDescent="0.3">
      <c r="A8" s="369"/>
      <c r="B8" s="374"/>
      <c r="C8" s="375"/>
      <c r="D8" s="375"/>
      <c r="E8" s="375"/>
      <c r="F8" s="375"/>
      <c r="G8" s="375"/>
      <c r="H8" s="375"/>
      <c r="I8" s="376"/>
      <c r="J8" s="366"/>
      <c r="K8" s="393"/>
      <c r="L8" s="393"/>
      <c r="M8" s="339"/>
      <c r="N8" s="361"/>
      <c r="O8" s="362"/>
      <c r="P8" s="393" t="s">
        <v>126</v>
      </c>
      <c r="Q8" s="393"/>
      <c r="R8" s="393"/>
      <c r="S8" s="393"/>
      <c r="T8" s="397"/>
      <c r="U8" s="398"/>
      <c r="V8" s="398"/>
      <c r="W8" s="399"/>
      <c r="X8" s="111" t="s">
        <v>124</v>
      </c>
      <c r="Y8" s="113">
        <v>45443</v>
      </c>
      <c r="AA8" s="2"/>
      <c r="AB8" s="2"/>
      <c r="AC8" s="2"/>
      <c r="AN8" s="87"/>
      <c r="AO8" s="87"/>
      <c r="AP8" s="87">
        <v>3</v>
      </c>
      <c r="AQ8" s="87" t="s">
        <v>83</v>
      </c>
      <c r="AR8" s="86" t="s">
        <v>78</v>
      </c>
      <c r="AS8" s="8" t="s">
        <v>22</v>
      </c>
    </row>
    <row r="9" spans="1:45" ht="27.75" customHeight="1" x14ac:dyDescent="0.25">
      <c r="A9" s="370"/>
      <c r="B9" s="377"/>
      <c r="C9" s="378"/>
      <c r="D9" s="378"/>
      <c r="E9" s="378"/>
      <c r="F9" s="378"/>
      <c r="G9" s="378"/>
      <c r="H9" s="378"/>
      <c r="I9" s="379"/>
      <c r="J9" s="367"/>
      <c r="K9" s="393"/>
      <c r="L9" s="393"/>
      <c r="M9" s="340"/>
      <c r="N9" s="363"/>
      <c r="O9" s="364"/>
      <c r="P9" s="393" t="s">
        <v>127</v>
      </c>
      <c r="Q9" s="393"/>
      <c r="R9" s="393"/>
      <c r="S9" s="393"/>
      <c r="T9" s="400"/>
      <c r="U9" s="401"/>
      <c r="V9" s="401"/>
      <c r="W9" s="402"/>
      <c r="X9" s="111"/>
      <c r="Y9" s="114"/>
      <c r="AA9" s="2"/>
      <c r="AB9" s="2"/>
      <c r="AC9" s="2"/>
      <c r="AN9" s="90"/>
      <c r="AO9" s="90"/>
      <c r="AP9" s="90">
        <v>4</v>
      </c>
      <c r="AQ9" s="90" t="s">
        <v>84</v>
      </c>
      <c r="AR9" s="90" t="s">
        <v>49</v>
      </c>
      <c r="AS9" s="91" t="s">
        <v>23</v>
      </c>
    </row>
    <row r="10" spans="1:45" ht="15.75" customHeight="1" thickBot="1" x14ac:dyDescent="0.3">
      <c r="A10" s="403" t="s">
        <v>54</v>
      </c>
      <c r="B10" s="404"/>
      <c r="C10" s="404"/>
      <c r="D10" s="404"/>
      <c r="E10" s="404"/>
      <c r="F10" s="404"/>
      <c r="G10" s="404"/>
      <c r="H10" s="404"/>
      <c r="I10" s="404"/>
      <c r="J10" s="404"/>
      <c r="K10" s="404"/>
      <c r="L10" s="404"/>
      <c r="M10" s="404"/>
      <c r="N10" s="404"/>
      <c r="O10" s="404"/>
      <c r="P10" s="404"/>
      <c r="Q10" s="404"/>
      <c r="R10" s="404"/>
      <c r="S10" s="404"/>
      <c r="T10" s="404"/>
      <c r="U10" s="404"/>
      <c r="V10" s="404"/>
      <c r="W10" s="404"/>
      <c r="X10" s="404"/>
      <c r="Y10" s="404"/>
      <c r="AA10" s="2"/>
      <c r="AB10" s="2"/>
      <c r="AC10" s="2"/>
      <c r="AN10" s="86"/>
      <c r="AO10" s="86"/>
      <c r="AP10" s="86">
        <v>5</v>
      </c>
      <c r="AQ10" s="86" t="s">
        <v>85</v>
      </c>
      <c r="AR10" s="86"/>
      <c r="AS10" s="86"/>
    </row>
    <row r="11" spans="1:45" s="127" customFormat="1" ht="78" customHeight="1" thickBot="1" x14ac:dyDescent="0.25">
      <c r="A11" s="115" t="s">
        <v>129</v>
      </c>
      <c r="B11" s="196" t="s">
        <v>130</v>
      </c>
      <c r="C11" s="116" t="s">
        <v>131</v>
      </c>
      <c r="D11" s="116" t="s">
        <v>139</v>
      </c>
      <c r="E11" s="116" t="s">
        <v>132</v>
      </c>
      <c r="F11" s="116" t="s">
        <v>140</v>
      </c>
      <c r="G11" s="193" t="s">
        <v>133</v>
      </c>
      <c r="H11" s="117" t="s">
        <v>134</v>
      </c>
      <c r="I11" s="118" t="s">
        <v>135</v>
      </c>
      <c r="J11" s="119" t="s">
        <v>16</v>
      </c>
      <c r="K11" s="119" t="s">
        <v>136</v>
      </c>
      <c r="L11" s="119" t="s">
        <v>137</v>
      </c>
      <c r="M11" s="120" t="s">
        <v>1124</v>
      </c>
      <c r="N11" s="120" t="s">
        <v>3</v>
      </c>
      <c r="O11" s="185" t="s">
        <v>0</v>
      </c>
      <c r="P11" s="186"/>
      <c r="Q11" s="391" t="s">
        <v>4</v>
      </c>
      <c r="R11" s="121"/>
      <c r="S11" s="122" t="s">
        <v>128</v>
      </c>
      <c r="T11" s="123" t="s">
        <v>5</v>
      </c>
      <c r="U11" s="124" t="s">
        <v>6</v>
      </c>
      <c r="V11" s="133" t="s">
        <v>7</v>
      </c>
      <c r="W11" s="126" t="s">
        <v>72</v>
      </c>
      <c r="X11" s="126" t="s">
        <v>8</v>
      </c>
      <c r="Y11" s="125" t="s">
        <v>119</v>
      </c>
      <c r="AA11" s="128"/>
      <c r="AB11" s="128"/>
      <c r="AC11" s="128"/>
      <c r="AN11" s="129"/>
      <c r="AO11" s="129"/>
      <c r="AP11" s="130">
        <v>6</v>
      </c>
      <c r="AQ11" s="129"/>
      <c r="AR11" s="129"/>
      <c r="AS11" s="129"/>
    </row>
    <row r="12" spans="1:45" s="157" customFormat="1" ht="156" customHeight="1" thickBot="1" x14ac:dyDescent="0.3">
      <c r="A12" s="141" t="s">
        <v>50</v>
      </c>
      <c r="B12" s="197" t="s">
        <v>270</v>
      </c>
      <c r="C12" s="142" t="s">
        <v>9</v>
      </c>
      <c r="D12" s="142" t="s">
        <v>239</v>
      </c>
      <c r="E12" s="143" t="s">
        <v>9</v>
      </c>
      <c r="F12" s="144" t="s">
        <v>68</v>
      </c>
      <c r="G12" s="144" t="s">
        <v>18</v>
      </c>
      <c r="H12" s="142" t="s">
        <v>11</v>
      </c>
      <c r="I12" s="145" t="s">
        <v>69</v>
      </c>
      <c r="J12" s="146" t="s">
        <v>10</v>
      </c>
      <c r="K12" s="147" t="s">
        <v>17</v>
      </c>
      <c r="L12" s="144" t="s">
        <v>71</v>
      </c>
      <c r="M12" s="350" t="s">
        <v>1137</v>
      </c>
      <c r="N12" s="146" t="s">
        <v>240</v>
      </c>
      <c r="O12" s="148" t="s">
        <v>20</v>
      </c>
      <c r="P12" s="149" t="s">
        <v>12</v>
      </c>
      <c r="Q12" s="392"/>
      <c r="R12" s="150" t="s">
        <v>241</v>
      </c>
      <c r="S12" s="151" t="s">
        <v>242</v>
      </c>
      <c r="T12" s="152" t="s">
        <v>51</v>
      </c>
      <c r="U12" s="153" t="s">
        <v>52</v>
      </c>
      <c r="V12" s="154" t="s">
        <v>13</v>
      </c>
      <c r="W12" s="155" t="s">
        <v>14</v>
      </c>
      <c r="X12" s="155" t="s">
        <v>15</v>
      </c>
      <c r="Y12" s="156" t="s">
        <v>118</v>
      </c>
      <c r="AA12" s="158"/>
      <c r="AB12" s="158"/>
      <c r="AC12" s="158"/>
      <c r="AE12" s="225" t="s">
        <v>25</v>
      </c>
      <c r="AF12" s="159">
        <v>6</v>
      </c>
      <c r="AG12" s="160" t="s">
        <v>22</v>
      </c>
      <c r="AH12" s="161" t="s">
        <v>21</v>
      </c>
      <c r="AI12" s="162" t="s">
        <v>19</v>
      </c>
      <c r="AJ12" s="162" t="s">
        <v>19</v>
      </c>
      <c r="AK12" s="162" t="s">
        <v>19</v>
      </c>
    </row>
    <row r="13" spans="1:45" s="157" customFormat="1" ht="156" customHeight="1" thickBot="1" x14ac:dyDescent="0.3">
      <c r="A13" s="210" t="s">
        <v>536</v>
      </c>
      <c r="B13" s="194" t="s">
        <v>117</v>
      </c>
      <c r="C13" s="205">
        <v>1.1000000000000001</v>
      </c>
      <c r="D13" s="205" t="s">
        <v>537</v>
      </c>
      <c r="E13" s="207" t="s">
        <v>664</v>
      </c>
      <c r="F13" s="207" t="s">
        <v>396</v>
      </c>
      <c r="G13" s="207" t="s">
        <v>56</v>
      </c>
      <c r="H13" s="207" t="s">
        <v>548</v>
      </c>
      <c r="I13" s="207" t="s">
        <v>513</v>
      </c>
      <c r="J13" s="205" t="s">
        <v>295</v>
      </c>
      <c r="K13" s="207" t="s">
        <v>558</v>
      </c>
      <c r="L13" s="205" t="s">
        <v>559</v>
      </c>
      <c r="M13" s="205" t="s">
        <v>1136</v>
      </c>
      <c r="N13" s="205" t="s">
        <v>585</v>
      </c>
      <c r="O13" s="205">
        <v>4</v>
      </c>
      <c r="P13" s="202" t="s">
        <v>83</v>
      </c>
      <c r="Q13" s="354" t="s">
        <v>21</v>
      </c>
      <c r="R13" s="353" t="s">
        <v>48</v>
      </c>
      <c r="S13" s="205" t="s">
        <v>628</v>
      </c>
      <c r="T13" s="216" t="s">
        <v>643</v>
      </c>
      <c r="U13" s="205" t="s">
        <v>644</v>
      </c>
      <c r="V13" s="205" t="s">
        <v>645</v>
      </c>
      <c r="W13" s="152"/>
      <c r="X13" s="104"/>
      <c r="Y13" s="104"/>
      <c r="AA13" s="158"/>
      <c r="AB13" s="158"/>
      <c r="AC13" s="158"/>
      <c r="AE13" s="226"/>
      <c r="AF13" s="198"/>
      <c r="AG13" s="199"/>
      <c r="AH13" s="200"/>
      <c r="AI13" s="201"/>
      <c r="AJ13" s="201"/>
      <c r="AK13" s="201"/>
    </row>
    <row r="14" spans="1:45" s="157" customFormat="1" ht="156" customHeight="1" thickBot="1" x14ac:dyDescent="0.3">
      <c r="A14" s="104"/>
      <c r="B14" s="194" t="s">
        <v>117</v>
      </c>
      <c r="C14" s="104"/>
      <c r="D14" s="205"/>
      <c r="E14" s="207" t="s">
        <v>665</v>
      </c>
      <c r="F14" s="207" t="s">
        <v>397</v>
      </c>
      <c r="G14" s="207" t="s">
        <v>55</v>
      </c>
      <c r="H14" s="207" t="s">
        <v>549</v>
      </c>
      <c r="I14" s="207" t="s">
        <v>513</v>
      </c>
      <c r="J14" s="205" t="s">
        <v>295</v>
      </c>
      <c r="K14" s="207" t="s">
        <v>558</v>
      </c>
      <c r="L14" s="205" t="s">
        <v>560</v>
      </c>
      <c r="M14" s="205" t="s">
        <v>1138</v>
      </c>
      <c r="N14" s="205" t="s">
        <v>586</v>
      </c>
      <c r="O14" s="205">
        <v>4</v>
      </c>
      <c r="P14" s="202" t="s">
        <v>83</v>
      </c>
      <c r="Q14" s="354" t="s">
        <v>21</v>
      </c>
      <c r="R14" s="353" t="s">
        <v>48</v>
      </c>
      <c r="S14" s="205" t="s">
        <v>629</v>
      </c>
      <c r="T14" s="216" t="s">
        <v>643</v>
      </c>
      <c r="U14" s="205" t="s">
        <v>644</v>
      </c>
      <c r="V14" s="205" t="s">
        <v>646</v>
      </c>
      <c r="W14" s="152"/>
      <c r="X14" s="107"/>
      <c r="Y14" s="107"/>
      <c r="AA14" s="158"/>
      <c r="AB14" s="158"/>
      <c r="AC14" s="158"/>
      <c r="AE14" s="226"/>
      <c r="AF14" s="198"/>
      <c r="AG14" s="199"/>
      <c r="AH14" s="200"/>
      <c r="AI14" s="201"/>
      <c r="AJ14" s="201"/>
      <c r="AK14" s="201"/>
    </row>
    <row r="15" spans="1:45" s="157" customFormat="1" ht="156" customHeight="1" thickBot="1" x14ac:dyDescent="0.3">
      <c r="A15" s="104"/>
      <c r="B15" s="194" t="s">
        <v>117</v>
      </c>
      <c r="C15" s="104"/>
      <c r="D15" s="222"/>
      <c r="E15" s="207" t="s">
        <v>666</v>
      </c>
      <c r="F15" s="205" t="s">
        <v>541</v>
      </c>
      <c r="G15" s="207" t="s">
        <v>56</v>
      </c>
      <c r="H15" s="207" t="s">
        <v>867</v>
      </c>
      <c r="I15" s="207" t="s">
        <v>513</v>
      </c>
      <c r="J15" s="205" t="s">
        <v>295</v>
      </c>
      <c r="K15" s="207" t="s">
        <v>558</v>
      </c>
      <c r="L15" s="206" t="s">
        <v>370</v>
      </c>
      <c r="M15" s="205" t="s">
        <v>1138</v>
      </c>
      <c r="N15" s="205" t="s">
        <v>866</v>
      </c>
      <c r="O15" s="205">
        <v>4</v>
      </c>
      <c r="P15" s="202" t="s">
        <v>83</v>
      </c>
      <c r="Q15" s="354" t="s">
        <v>21</v>
      </c>
      <c r="R15" s="353" t="s">
        <v>48</v>
      </c>
      <c r="S15" s="205" t="s">
        <v>630</v>
      </c>
      <c r="T15" s="216" t="s">
        <v>647</v>
      </c>
      <c r="U15" s="205" t="s">
        <v>644</v>
      </c>
      <c r="V15" s="205" t="s">
        <v>648</v>
      </c>
      <c r="W15" s="152"/>
      <c r="X15" s="107"/>
      <c r="Y15" s="107"/>
      <c r="AA15" s="158"/>
      <c r="AB15" s="158"/>
      <c r="AC15" s="158"/>
      <c r="AE15" s="226"/>
      <c r="AF15" s="198"/>
      <c r="AG15" s="199"/>
      <c r="AH15" s="200"/>
      <c r="AI15" s="201"/>
      <c r="AJ15" s="201"/>
      <c r="AK15" s="201"/>
    </row>
    <row r="16" spans="1:45" s="157" customFormat="1" ht="156" customHeight="1" thickBot="1" x14ac:dyDescent="0.3">
      <c r="A16" s="104"/>
      <c r="B16" s="194" t="s">
        <v>117</v>
      </c>
      <c r="C16" s="104"/>
      <c r="D16" s="222"/>
      <c r="E16" s="207" t="s">
        <v>667</v>
      </c>
      <c r="F16" s="207" t="s">
        <v>542</v>
      </c>
      <c r="G16" s="207" t="s">
        <v>56</v>
      </c>
      <c r="H16" s="207" t="s">
        <v>550</v>
      </c>
      <c r="I16" s="207" t="s">
        <v>513</v>
      </c>
      <c r="J16" s="205" t="s">
        <v>295</v>
      </c>
      <c r="K16" s="207" t="s">
        <v>558</v>
      </c>
      <c r="L16" s="205" t="s">
        <v>561</v>
      </c>
      <c r="M16" s="205" t="s">
        <v>1138</v>
      </c>
      <c r="N16" s="205" t="s">
        <v>587</v>
      </c>
      <c r="O16" s="205">
        <v>4</v>
      </c>
      <c r="P16" s="202" t="s">
        <v>83</v>
      </c>
      <c r="Q16" s="354" t="s">
        <v>21</v>
      </c>
      <c r="R16" s="353" t="s">
        <v>48</v>
      </c>
      <c r="S16" s="205" t="s">
        <v>630</v>
      </c>
      <c r="T16" s="216" t="s">
        <v>647</v>
      </c>
      <c r="U16" s="205" t="s">
        <v>644</v>
      </c>
      <c r="V16" s="205" t="s">
        <v>649</v>
      </c>
      <c r="W16" s="152"/>
      <c r="X16" s="107"/>
      <c r="Y16" s="107"/>
      <c r="AA16" s="158"/>
      <c r="AB16" s="158"/>
      <c r="AC16" s="158"/>
      <c r="AE16" s="226"/>
      <c r="AF16" s="198"/>
      <c r="AG16" s="199"/>
      <c r="AH16" s="200"/>
      <c r="AI16" s="201"/>
      <c r="AJ16" s="201"/>
      <c r="AK16" s="201"/>
    </row>
    <row r="17" spans="1:37" s="157" customFormat="1" ht="156" customHeight="1" thickBot="1" x14ac:dyDescent="0.3">
      <c r="A17" s="104"/>
      <c r="B17" s="194" t="s">
        <v>117</v>
      </c>
      <c r="C17" s="104"/>
      <c r="D17" s="222"/>
      <c r="E17" s="207" t="s">
        <v>668</v>
      </c>
      <c r="F17" s="207" t="s">
        <v>543</v>
      </c>
      <c r="G17" s="207" t="s">
        <v>55</v>
      </c>
      <c r="H17" s="207" t="s">
        <v>551</v>
      </c>
      <c r="I17" s="207" t="s">
        <v>513</v>
      </c>
      <c r="J17" s="205" t="s">
        <v>295</v>
      </c>
      <c r="K17" s="207" t="s">
        <v>558</v>
      </c>
      <c r="L17" s="205" t="s">
        <v>562</v>
      </c>
      <c r="M17" s="205"/>
      <c r="N17" s="205" t="s">
        <v>588</v>
      </c>
      <c r="O17" s="205">
        <v>4</v>
      </c>
      <c r="P17" s="202" t="s">
        <v>83</v>
      </c>
      <c r="Q17" s="354" t="s">
        <v>21</v>
      </c>
      <c r="R17" s="353" t="s">
        <v>48</v>
      </c>
      <c r="S17" s="205" t="s">
        <v>631</v>
      </c>
      <c r="T17" s="216" t="s">
        <v>647</v>
      </c>
      <c r="U17" s="205" t="s">
        <v>644</v>
      </c>
      <c r="V17" s="205" t="s">
        <v>650</v>
      </c>
      <c r="W17" s="152"/>
      <c r="X17" s="107"/>
      <c r="Y17" s="107"/>
      <c r="AA17" s="158"/>
      <c r="AB17" s="158"/>
      <c r="AC17" s="158"/>
      <c r="AE17" s="226"/>
      <c r="AF17" s="198"/>
      <c r="AG17" s="199"/>
      <c r="AH17" s="200"/>
      <c r="AI17" s="201"/>
      <c r="AJ17" s="201"/>
      <c r="AK17" s="201"/>
    </row>
    <row r="18" spans="1:37" s="157" customFormat="1" ht="156" customHeight="1" thickBot="1" x14ac:dyDescent="0.3">
      <c r="A18" s="104"/>
      <c r="B18" s="194" t="s">
        <v>117</v>
      </c>
      <c r="C18" s="104"/>
      <c r="D18" s="214"/>
      <c r="E18" s="207" t="s">
        <v>669</v>
      </c>
      <c r="F18" s="207" t="s">
        <v>544</v>
      </c>
      <c r="G18" s="207" t="s">
        <v>55</v>
      </c>
      <c r="H18" s="207" t="s">
        <v>552</v>
      </c>
      <c r="I18" s="207" t="s">
        <v>513</v>
      </c>
      <c r="J18" s="205" t="s">
        <v>295</v>
      </c>
      <c r="K18" s="207" t="s">
        <v>558</v>
      </c>
      <c r="L18" s="205" t="s">
        <v>297</v>
      </c>
      <c r="M18" s="205"/>
      <c r="N18" s="205" t="s">
        <v>589</v>
      </c>
      <c r="O18" s="205">
        <v>5</v>
      </c>
      <c r="P18" s="202" t="s">
        <v>84</v>
      </c>
      <c r="Q18" s="355" t="s">
        <v>19</v>
      </c>
      <c r="R18" s="353" t="s">
        <v>48</v>
      </c>
      <c r="S18" s="205" t="s">
        <v>632</v>
      </c>
      <c r="T18" s="216" t="s">
        <v>651</v>
      </c>
      <c r="U18" s="205" t="s">
        <v>644</v>
      </c>
      <c r="V18" s="205" t="s">
        <v>652</v>
      </c>
      <c r="W18" s="152"/>
      <c r="X18" s="107"/>
      <c r="Y18" s="107"/>
      <c r="AA18" s="158"/>
      <c r="AB18" s="158"/>
      <c r="AC18" s="158"/>
      <c r="AE18" s="226"/>
      <c r="AF18" s="198"/>
      <c r="AG18" s="199"/>
      <c r="AH18" s="200"/>
      <c r="AI18" s="201"/>
      <c r="AJ18" s="201"/>
      <c r="AK18" s="201"/>
    </row>
    <row r="19" spans="1:37" s="157" customFormat="1" ht="156" customHeight="1" thickBot="1" x14ac:dyDescent="0.3">
      <c r="A19" s="104"/>
      <c r="B19" s="194" t="s">
        <v>117</v>
      </c>
      <c r="C19" s="104"/>
      <c r="D19" s="208"/>
      <c r="E19" s="207" t="s">
        <v>670</v>
      </c>
      <c r="F19" s="207" t="s">
        <v>384</v>
      </c>
      <c r="G19" s="207" t="s">
        <v>55</v>
      </c>
      <c r="H19" s="207" t="s">
        <v>415</v>
      </c>
      <c r="I19" s="207" t="s">
        <v>513</v>
      </c>
      <c r="J19" s="205" t="s">
        <v>295</v>
      </c>
      <c r="K19" s="207" t="s">
        <v>558</v>
      </c>
      <c r="L19" s="205" t="s">
        <v>297</v>
      </c>
      <c r="M19" s="205"/>
      <c r="N19" s="205" t="s">
        <v>590</v>
      </c>
      <c r="O19" s="205">
        <v>5</v>
      </c>
      <c r="P19" s="202" t="s">
        <v>84</v>
      </c>
      <c r="Q19" s="355" t="s">
        <v>19</v>
      </c>
      <c r="R19" s="353" t="s">
        <v>48</v>
      </c>
      <c r="S19" s="205" t="s">
        <v>633</v>
      </c>
      <c r="T19" s="216" t="s">
        <v>647</v>
      </c>
      <c r="U19" s="205" t="s">
        <v>644</v>
      </c>
      <c r="V19" s="205" t="s">
        <v>653</v>
      </c>
      <c r="W19" s="152"/>
      <c r="X19" s="107"/>
      <c r="Y19" s="107"/>
      <c r="AA19" s="158"/>
      <c r="AB19" s="158"/>
      <c r="AC19" s="158"/>
      <c r="AE19" s="226"/>
      <c r="AF19" s="198"/>
      <c r="AG19" s="199"/>
      <c r="AH19" s="200"/>
      <c r="AI19" s="201"/>
      <c r="AJ19" s="201"/>
      <c r="AK19" s="201"/>
    </row>
    <row r="20" spans="1:37" s="157" customFormat="1" ht="156" customHeight="1" thickBot="1" x14ac:dyDescent="0.3">
      <c r="A20" s="104"/>
      <c r="B20" s="194" t="s">
        <v>117</v>
      </c>
      <c r="C20" s="104"/>
      <c r="D20" s="205" t="s">
        <v>285</v>
      </c>
      <c r="E20" s="208" t="s">
        <v>671</v>
      </c>
      <c r="F20" s="205" t="s">
        <v>284</v>
      </c>
      <c r="G20" s="207" t="s">
        <v>56</v>
      </c>
      <c r="H20" s="207" t="s">
        <v>291</v>
      </c>
      <c r="I20" s="207" t="s">
        <v>513</v>
      </c>
      <c r="J20" s="205" t="s">
        <v>295</v>
      </c>
      <c r="K20" s="207" t="s">
        <v>558</v>
      </c>
      <c r="L20" s="205" t="s">
        <v>563</v>
      </c>
      <c r="M20" s="205"/>
      <c r="N20" s="205" t="s">
        <v>591</v>
      </c>
      <c r="O20" s="205">
        <v>4</v>
      </c>
      <c r="P20" s="202" t="s">
        <v>83</v>
      </c>
      <c r="Q20" s="354" t="s">
        <v>21</v>
      </c>
      <c r="R20" s="353" t="s">
        <v>48</v>
      </c>
      <c r="S20" s="209" t="s">
        <v>381</v>
      </c>
      <c r="T20" s="205" t="s">
        <v>654</v>
      </c>
      <c r="U20" s="205" t="s">
        <v>644</v>
      </c>
      <c r="V20" s="205" t="s">
        <v>655</v>
      </c>
      <c r="W20" s="152"/>
      <c r="X20" s="107"/>
      <c r="Y20" s="107"/>
      <c r="AA20" s="158"/>
      <c r="AB20" s="158"/>
      <c r="AC20" s="158"/>
      <c r="AE20" s="226"/>
      <c r="AF20" s="198"/>
      <c r="AG20" s="199"/>
      <c r="AH20" s="200"/>
      <c r="AI20" s="201"/>
      <c r="AJ20" s="201"/>
      <c r="AK20" s="201"/>
    </row>
    <row r="21" spans="1:37" s="157" customFormat="1" ht="156" customHeight="1" thickBot="1" x14ac:dyDescent="0.3">
      <c r="A21" s="104"/>
      <c r="B21" s="194" t="s">
        <v>117</v>
      </c>
      <c r="C21" s="104"/>
      <c r="D21" s="206" t="s">
        <v>287</v>
      </c>
      <c r="E21" s="205" t="s">
        <v>672</v>
      </c>
      <c r="F21" s="206" t="s">
        <v>286</v>
      </c>
      <c r="G21" s="207" t="s">
        <v>56</v>
      </c>
      <c r="H21" s="207" t="s">
        <v>529</v>
      </c>
      <c r="I21" s="207" t="s">
        <v>513</v>
      </c>
      <c r="J21" s="205" t="s">
        <v>295</v>
      </c>
      <c r="K21" s="207" t="s">
        <v>535</v>
      </c>
      <c r="L21" s="209" t="s">
        <v>301</v>
      </c>
      <c r="M21" s="209"/>
      <c r="N21" s="205" t="s">
        <v>592</v>
      </c>
      <c r="O21" s="205">
        <v>5</v>
      </c>
      <c r="P21" s="202" t="s">
        <v>83</v>
      </c>
      <c r="Q21" s="354" t="s">
        <v>21</v>
      </c>
      <c r="R21" s="353" t="s">
        <v>48</v>
      </c>
      <c r="S21" s="205" t="s">
        <v>634</v>
      </c>
      <c r="T21" s="205" t="s">
        <v>654</v>
      </c>
      <c r="U21" s="205" t="s">
        <v>644</v>
      </c>
      <c r="V21" s="205" t="s">
        <v>655</v>
      </c>
      <c r="W21" s="152"/>
      <c r="X21" s="107"/>
      <c r="Y21" s="107"/>
      <c r="AA21" s="158"/>
      <c r="AB21" s="158"/>
      <c r="AC21" s="158"/>
      <c r="AE21" s="226"/>
      <c r="AF21" s="198"/>
      <c r="AG21" s="199"/>
      <c r="AH21" s="200"/>
      <c r="AI21" s="201"/>
      <c r="AJ21" s="201"/>
      <c r="AK21" s="201"/>
    </row>
    <row r="22" spans="1:37" s="157" customFormat="1" ht="156" customHeight="1" thickBot="1" x14ac:dyDescent="0.3">
      <c r="A22" s="104"/>
      <c r="B22" s="194" t="s">
        <v>117</v>
      </c>
      <c r="C22" s="104"/>
      <c r="D22" s="205" t="s">
        <v>538</v>
      </c>
      <c r="E22" s="207" t="s">
        <v>673</v>
      </c>
      <c r="F22" s="207" t="s">
        <v>396</v>
      </c>
      <c r="G22" s="207" t="s">
        <v>56</v>
      </c>
      <c r="H22" s="207" t="s">
        <v>553</v>
      </c>
      <c r="I22" s="207" t="s">
        <v>513</v>
      </c>
      <c r="J22" s="205" t="s">
        <v>295</v>
      </c>
      <c r="K22" s="207" t="s">
        <v>535</v>
      </c>
      <c r="L22" s="205" t="s">
        <v>564</v>
      </c>
      <c r="M22" s="205"/>
      <c r="N22" s="205" t="s">
        <v>593</v>
      </c>
      <c r="O22" s="205">
        <v>4</v>
      </c>
      <c r="P22" s="202" t="s">
        <v>83</v>
      </c>
      <c r="Q22" s="354" t="s">
        <v>21</v>
      </c>
      <c r="R22" s="353" t="s">
        <v>48</v>
      </c>
      <c r="S22" s="205" t="s">
        <v>635</v>
      </c>
      <c r="T22" s="216" t="s">
        <v>656</v>
      </c>
      <c r="U22" s="205" t="s">
        <v>644</v>
      </c>
      <c r="V22" s="205" t="s">
        <v>645</v>
      </c>
      <c r="W22" s="152"/>
      <c r="X22" s="107"/>
      <c r="Y22" s="107"/>
      <c r="AA22" s="158"/>
      <c r="AB22" s="158"/>
      <c r="AC22" s="158"/>
      <c r="AE22" s="226"/>
      <c r="AF22" s="198"/>
      <c r="AG22" s="199"/>
      <c r="AH22" s="200"/>
      <c r="AI22" s="201"/>
      <c r="AJ22" s="201"/>
      <c r="AK22" s="201"/>
    </row>
    <row r="23" spans="1:37" s="157" customFormat="1" ht="156" customHeight="1" thickBot="1" x14ac:dyDescent="0.3">
      <c r="A23" s="104"/>
      <c r="B23" s="194" t="s">
        <v>117</v>
      </c>
      <c r="C23" s="104"/>
      <c r="D23" s="205"/>
      <c r="E23" s="207" t="s">
        <v>674</v>
      </c>
      <c r="F23" s="207" t="s">
        <v>545</v>
      </c>
      <c r="G23" s="207" t="s">
        <v>55</v>
      </c>
      <c r="H23" s="207" t="s">
        <v>549</v>
      </c>
      <c r="I23" s="207" t="s">
        <v>513</v>
      </c>
      <c r="J23" s="205" t="s">
        <v>295</v>
      </c>
      <c r="K23" s="207" t="s">
        <v>535</v>
      </c>
      <c r="L23" s="205" t="s">
        <v>560</v>
      </c>
      <c r="M23" s="205"/>
      <c r="N23" s="205" t="s">
        <v>594</v>
      </c>
      <c r="O23" s="205">
        <v>4</v>
      </c>
      <c r="P23" s="202" t="s">
        <v>83</v>
      </c>
      <c r="Q23" s="354" t="s">
        <v>21</v>
      </c>
      <c r="R23" s="353" t="s">
        <v>48</v>
      </c>
      <c r="S23" s="205" t="s">
        <v>636</v>
      </c>
      <c r="T23" s="216" t="s">
        <v>656</v>
      </c>
      <c r="U23" s="205" t="s">
        <v>644</v>
      </c>
      <c r="V23" s="205" t="s">
        <v>646</v>
      </c>
      <c r="W23" s="152"/>
      <c r="X23" s="107"/>
      <c r="Y23" s="107"/>
      <c r="AA23" s="158"/>
      <c r="AB23" s="158"/>
      <c r="AC23" s="158"/>
      <c r="AE23" s="226"/>
      <c r="AF23" s="198"/>
      <c r="AG23" s="199"/>
      <c r="AH23" s="200"/>
      <c r="AI23" s="201"/>
      <c r="AJ23" s="201"/>
      <c r="AK23" s="201"/>
    </row>
    <row r="24" spans="1:37" s="157" customFormat="1" ht="156" customHeight="1" thickBot="1" x14ac:dyDescent="0.3">
      <c r="A24" s="104"/>
      <c r="B24" s="194" t="s">
        <v>117</v>
      </c>
      <c r="C24" s="104"/>
      <c r="D24" s="208"/>
      <c r="E24" s="207" t="s">
        <v>675</v>
      </c>
      <c r="F24" s="205" t="s">
        <v>541</v>
      </c>
      <c r="G24" s="207" t="s">
        <v>56</v>
      </c>
      <c r="H24" s="207" t="s">
        <v>554</v>
      </c>
      <c r="I24" s="207" t="s">
        <v>513</v>
      </c>
      <c r="J24" s="205" t="s">
        <v>295</v>
      </c>
      <c r="K24" s="207" t="s">
        <v>535</v>
      </c>
      <c r="L24" s="206" t="s">
        <v>370</v>
      </c>
      <c r="M24" s="206"/>
      <c r="N24" s="205" t="s">
        <v>595</v>
      </c>
      <c r="O24" s="205">
        <v>4</v>
      </c>
      <c r="P24" s="202" t="s">
        <v>83</v>
      </c>
      <c r="Q24" s="68" t="s">
        <v>21</v>
      </c>
      <c r="R24" s="135" t="s">
        <v>48</v>
      </c>
      <c r="S24" s="205" t="s">
        <v>637</v>
      </c>
      <c r="T24" s="216" t="s">
        <v>647</v>
      </c>
      <c r="U24" s="205" t="s">
        <v>644</v>
      </c>
      <c r="V24" s="205" t="s">
        <v>648</v>
      </c>
      <c r="W24" s="152"/>
      <c r="X24" s="107"/>
      <c r="Y24" s="107"/>
      <c r="AA24" s="158"/>
      <c r="AB24" s="158"/>
      <c r="AC24" s="158"/>
      <c r="AE24" s="226"/>
      <c r="AF24" s="198"/>
      <c r="AG24" s="199"/>
      <c r="AH24" s="200"/>
      <c r="AI24" s="201"/>
      <c r="AJ24" s="201"/>
      <c r="AK24" s="201"/>
    </row>
    <row r="25" spans="1:37" s="157" customFormat="1" ht="156" customHeight="1" thickBot="1" x14ac:dyDescent="0.3">
      <c r="A25" s="104"/>
      <c r="B25" s="194" t="s">
        <v>117</v>
      </c>
      <c r="C25" s="104"/>
      <c r="D25" s="208"/>
      <c r="E25" s="207" t="s">
        <v>676</v>
      </c>
      <c r="F25" s="207" t="s">
        <v>546</v>
      </c>
      <c r="G25" s="207" t="s">
        <v>56</v>
      </c>
      <c r="H25" s="207" t="s">
        <v>554</v>
      </c>
      <c r="I25" s="207" t="s">
        <v>513</v>
      </c>
      <c r="J25" s="205" t="s">
        <v>295</v>
      </c>
      <c r="K25" s="207" t="s">
        <v>535</v>
      </c>
      <c r="L25" s="205" t="s">
        <v>561</v>
      </c>
      <c r="M25" s="205"/>
      <c r="N25" s="205" t="s">
        <v>596</v>
      </c>
      <c r="O25" s="205">
        <v>4</v>
      </c>
      <c r="P25" s="202" t="s">
        <v>83</v>
      </c>
      <c r="Q25" s="68" t="s">
        <v>21</v>
      </c>
      <c r="R25" s="135" t="s">
        <v>48</v>
      </c>
      <c r="S25" s="205" t="s">
        <v>638</v>
      </c>
      <c r="T25" s="216" t="s">
        <v>647</v>
      </c>
      <c r="U25" s="205" t="s">
        <v>644</v>
      </c>
      <c r="V25" s="205" t="s">
        <v>657</v>
      </c>
      <c r="W25" s="152"/>
      <c r="X25" s="107"/>
      <c r="Y25" s="107"/>
      <c r="AA25" s="158"/>
      <c r="AB25" s="158"/>
      <c r="AC25" s="158"/>
      <c r="AE25" s="226"/>
      <c r="AF25" s="198"/>
      <c r="AG25" s="199"/>
      <c r="AH25" s="200"/>
      <c r="AI25" s="201"/>
      <c r="AJ25" s="201"/>
      <c r="AK25" s="201"/>
    </row>
    <row r="26" spans="1:37" s="157" customFormat="1" ht="156" customHeight="1" thickBot="1" x14ac:dyDescent="0.3">
      <c r="A26" s="104"/>
      <c r="B26" s="194" t="s">
        <v>117</v>
      </c>
      <c r="C26" s="104"/>
      <c r="D26" s="208"/>
      <c r="E26" s="207" t="s">
        <v>677</v>
      </c>
      <c r="F26" s="207" t="s">
        <v>398</v>
      </c>
      <c r="G26" s="207" t="s">
        <v>55</v>
      </c>
      <c r="H26" s="207" t="s">
        <v>555</v>
      </c>
      <c r="I26" s="207" t="s">
        <v>513</v>
      </c>
      <c r="J26" s="205" t="s">
        <v>295</v>
      </c>
      <c r="K26" s="207" t="s">
        <v>535</v>
      </c>
      <c r="L26" s="205" t="s">
        <v>562</v>
      </c>
      <c r="M26" s="205"/>
      <c r="N26" s="205" t="s">
        <v>597</v>
      </c>
      <c r="O26" s="205">
        <v>4</v>
      </c>
      <c r="P26" s="202" t="s">
        <v>83</v>
      </c>
      <c r="Q26" s="68" t="s">
        <v>21</v>
      </c>
      <c r="R26" s="135" t="s">
        <v>48</v>
      </c>
      <c r="S26" s="205" t="s">
        <v>382</v>
      </c>
      <c r="T26" s="216" t="s">
        <v>647</v>
      </c>
      <c r="U26" s="205" t="s">
        <v>644</v>
      </c>
      <c r="V26" s="205" t="s">
        <v>655</v>
      </c>
      <c r="W26" s="152"/>
      <c r="X26" s="107"/>
      <c r="Y26" s="107"/>
      <c r="AA26" s="158"/>
      <c r="AB26" s="158"/>
      <c r="AC26" s="158"/>
      <c r="AE26" s="226"/>
      <c r="AF26" s="198"/>
      <c r="AG26" s="199"/>
      <c r="AH26" s="200"/>
      <c r="AI26" s="201"/>
      <c r="AJ26" s="201"/>
      <c r="AK26" s="201"/>
    </row>
    <row r="27" spans="1:37" s="157" customFormat="1" ht="156" customHeight="1" thickBot="1" x14ac:dyDescent="0.3">
      <c r="A27" s="104"/>
      <c r="B27" s="194" t="s">
        <v>117</v>
      </c>
      <c r="C27" s="104"/>
      <c r="D27" s="205" t="s">
        <v>285</v>
      </c>
      <c r="E27" s="208" t="s">
        <v>678</v>
      </c>
      <c r="F27" s="205" t="s">
        <v>284</v>
      </c>
      <c r="G27" s="207" t="s">
        <v>56</v>
      </c>
      <c r="H27" s="207" t="s">
        <v>291</v>
      </c>
      <c r="I27" s="207" t="s">
        <v>513</v>
      </c>
      <c r="J27" s="205" t="s">
        <v>295</v>
      </c>
      <c r="K27" s="207" t="s">
        <v>535</v>
      </c>
      <c r="L27" s="205" t="s">
        <v>563</v>
      </c>
      <c r="M27" s="205"/>
      <c r="N27" s="205" t="s">
        <v>598</v>
      </c>
      <c r="O27" s="205">
        <v>4</v>
      </c>
      <c r="P27" s="202" t="s">
        <v>83</v>
      </c>
      <c r="Q27" s="68" t="s">
        <v>21</v>
      </c>
      <c r="R27" s="135" t="s">
        <v>48</v>
      </c>
      <c r="S27" s="209" t="s">
        <v>639</v>
      </c>
      <c r="T27" s="205" t="s">
        <v>658</v>
      </c>
      <c r="U27" s="205" t="s">
        <v>644</v>
      </c>
      <c r="V27" s="205" t="s">
        <v>659</v>
      </c>
      <c r="W27" s="152"/>
      <c r="X27" s="107"/>
      <c r="Y27" s="107"/>
      <c r="AA27" s="158"/>
      <c r="AB27" s="158"/>
      <c r="AC27" s="158"/>
      <c r="AE27" s="226"/>
      <c r="AF27" s="198"/>
      <c r="AG27" s="199"/>
      <c r="AH27" s="200"/>
      <c r="AI27" s="201"/>
      <c r="AJ27" s="201"/>
      <c r="AK27" s="201"/>
    </row>
    <row r="28" spans="1:37" s="157" customFormat="1" ht="156" customHeight="1" thickBot="1" x14ac:dyDescent="0.3">
      <c r="A28" s="104"/>
      <c r="B28" s="194" t="s">
        <v>117</v>
      </c>
      <c r="C28" s="104"/>
      <c r="D28" s="213" t="s">
        <v>539</v>
      </c>
      <c r="E28" s="205" t="s">
        <v>679</v>
      </c>
      <c r="F28" s="207" t="s">
        <v>547</v>
      </c>
      <c r="G28" s="207" t="s">
        <v>55</v>
      </c>
      <c r="H28" s="207" t="s">
        <v>556</v>
      </c>
      <c r="I28" s="207" t="s">
        <v>513</v>
      </c>
      <c r="J28" s="205" t="s">
        <v>295</v>
      </c>
      <c r="K28" s="207" t="s">
        <v>362</v>
      </c>
      <c r="L28" s="209" t="s">
        <v>565</v>
      </c>
      <c r="M28" s="209"/>
      <c r="N28" s="205" t="s">
        <v>599</v>
      </c>
      <c r="O28" s="205">
        <v>5</v>
      </c>
      <c r="P28" s="202" t="s">
        <v>84</v>
      </c>
      <c r="Q28" s="66" t="s">
        <v>19</v>
      </c>
      <c r="R28" s="135" t="s">
        <v>48</v>
      </c>
      <c r="S28" s="205" t="s">
        <v>640</v>
      </c>
      <c r="T28" s="205" t="s">
        <v>660</v>
      </c>
      <c r="U28" s="205" t="s">
        <v>661</v>
      </c>
      <c r="V28" s="205" t="s">
        <v>662</v>
      </c>
      <c r="W28" s="152"/>
      <c r="X28" s="107"/>
      <c r="Y28" s="107"/>
      <c r="AA28" s="158"/>
      <c r="AB28" s="158"/>
      <c r="AC28" s="158"/>
      <c r="AE28" s="226"/>
      <c r="AF28" s="198"/>
      <c r="AG28" s="199"/>
      <c r="AH28" s="200"/>
      <c r="AI28" s="201"/>
      <c r="AJ28" s="201"/>
      <c r="AK28" s="201"/>
    </row>
    <row r="29" spans="1:37" s="157" customFormat="1" ht="156" customHeight="1" thickBot="1" x14ac:dyDescent="0.3">
      <c r="A29" s="104"/>
      <c r="B29" s="194" t="s">
        <v>117</v>
      </c>
      <c r="C29" s="104"/>
      <c r="D29" s="213" t="s">
        <v>540</v>
      </c>
      <c r="E29" s="205" t="s">
        <v>680</v>
      </c>
      <c r="F29" s="213" t="s">
        <v>547</v>
      </c>
      <c r="G29" s="207" t="s">
        <v>55</v>
      </c>
      <c r="H29" s="207" t="s">
        <v>557</v>
      </c>
      <c r="I29" s="207" t="s">
        <v>513</v>
      </c>
      <c r="J29" s="205" t="s">
        <v>295</v>
      </c>
      <c r="K29" s="207" t="s">
        <v>362</v>
      </c>
      <c r="L29" s="209" t="s">
        <v>566</v>
      </c>
      <c r="M29" s="209"/>
      <c r="N29" s="205" t="s">
        <v>600</v>
      </c>
      <c r="O29" s="205">
        <v>5</v>
      </c>
      <c r="P29" s="202" t="s">
        <v>84</v>
      </c>
      <c r="Q29" s="66" t="s">
        <v>19</v>
      </c>
      <c r="R29" s="135" t="s">
        <v>48</v>
      </c>
      <c r="S29" s="205" t="s">
        <v>641</v>
      </c>
      <c r="T29" s="205" t="s">
        <v>658</v>
      </c>
      <c r="U29" s="205" t="s">
        <v>661</v>
      </c>
      <c r="V29" s="205" t="s">
        <v>663</v>
      </c>
      <c r="W29" s="152"/>
      <c r="X29" s="107"/>
      <c r="Y29" s="107"/>
      <c r="AA29" s="158"/>
      <c r="AB29" s="158"/>
      <c r="AC29" s="158"/>
      <c r="AE29" s="226"/>
      <c r="AF29" s="198"/>
      <c r="AG29" s="199"/>
      <c r="AH29" s="200"/>
      <c r="AI29" s="201"/>
      <c r="AJ29" s="201"/>
      <c r="AK29" s="201"/>
    </row>
    <row r="30" spans="1:37" s="157" customFormat="1" ht="156" customHeight="1" thickBot="1" x14ac:dyDescent="0.3">
      <c r="A30" s="104"/>
      <c r="B30" s="194" t="s">
        <v>117</v>
      </c>
      <c r="C30" s="104"/>
      <c r="D30" s="206" t="s">
        <v>287</v>
      </c>
      <c r="E30" s="205" t="s">
        <v>681</v>
      </c>
      <c r="F30" s="206" t="s">
        <v>286</v>
      </c>
      <c r="G30" s="207" t="s">
        <v>56</v>
      </c>
      <c r="H30" s="207" t="s">
        <v>529</v>
      </c>
      <c r="I30" s="207" t="s">
        <v>513</v>
      </c>
      <c r="J30" s="205" t="s">
        <v>295</v>
      </c>
      <c r="K30" s="207" t="s">
        <v>535</v>
      </c>
      <c r="L30" s="209" t="s">
        <v>567</v>
      </c>
      <c r="M30" s="209"/>
      <c r="N30" s="205" t="s">
        <v>601</v>
      </c>
      <c r="O30" s="205">
        <v>5</v>
      </c>
      <c r="P30" s="202" t="s">
        <v>84</v>
      </c>
      <c r="Q30" s="66" t="s">
        <v>19</v>
      </c>
      <c r="R30" s="135" t="s">
        <v>48</v>
      </c>
      <c r="S30" s="205" t="s">
        <v>642</v>
      </c>
      <c r="T30" s="205" t="s">
        <v>658</v>
      </c>
      <c r="U30" s="205" t="s">
        <v>644</v>
      </c>
      <c r="V30" s="205" t="s">
        <v>655</v>
      </c>
      <c r="W30" s="152"/>
      <c r="X30" s="107"/>
      <c r="Y30" s="107"/>
      <c r="AA30" s="158"/>
      <c r="AB30" s="158"/>
      <c r="AC30" s="158"/>
      <c r="AE30" s="226"/>
      <c r="AF30" s="198"/>
      <c r="AG30" s="199"/>
      <c r="AH30" s="200"/>
      <c r="AI30" s="201"/>
      <c r="AJ30" s="201"/>
      <c r="AK30" s="201"/>
    </row>
    <row r="31" spans="1:37" s="157" customFormat="1" ht="156" customHeight="1" thickBot="1" x14ac:dyDescent="0.3">
      <c r="A31" s="210" t="s">
        <v>517</v>
      </c>
      <c r="B31" s="194" t="s">
        <v>117</v>
      </c>
      <c r="C31" s="209">
        <v>3.1</v>
      </c>
      <c r="D31" s="205" t="s">
        <v>518</v>
      </c>
      <c r="E31" s="207" t="s">
        <v>698</v>
      </c>
      <c r="F31" s="207" t="s">
        <v>396</v>
      </c>
      <c r="G31" s="207" t="s">
        <v>56</v>
      </c>
      <c r="H31" s="207" t="s">
        <v>524</v>
      </c>
      <c r="I31" s="207" t="s">
        <v>513</v>
      </c>
      <c r="J31" s="205" t="s">
        <v>295</v>
      </c>
      <c r="K31" s="207" t="s">
        <v>431</v>
      </c>
      <c r="L31" s="205" t="s">
        <v>568</v>
      </c>
      <c r="M31" s="205"/>
      <c r="N31" s="205" t="s">
        <v>602</v>
      </c>
      <c r="O31" s="205">
        <v>4</v>
      </c>
      <c r="P31" s="202" t="s">
        <v>83</v>
      </c>
      <c r="Q31" s="68" t="s">
        <v>21</v>
      </c>
      <c r="R31" s="135" t="s">
        <v>48</v>
      </c>
      <c r="S31" s="205" t="s">
        <v>682</v>
      </c>
      <c r="T31" s="216" t="s">
        <v>656</v>
      </c>
      <c r="U31" s="205" t="s">
        <v>644</v>
      </c>
      <c r="V31" s="205" t="s">
        <v>691</v>
      </c>
      <c r="W31" s="152"/>
      <c r="X31" s="107"/>
      <c r="Y31" s="107"/>
      <c r="AA31" s="158"/>
      <c r="AB31" s="158"/>
      <c r="AC31" s="158"/>
      <c r="AE31" s="226"/>
      <c r="AF31" s="198"/>
      <c r="AG31" s="199"/>
      <c r="AH31" s="200"/>
      <c r="AI31" s="201"/>
      <c r="AJ31" s="201"/>
      <c r="AK31" s="201"/>
    </row>
    <row r="32" spans="1:37" s="157" customFormat="1" ht="156" customHeight="1" thickBot="1" x14ac:dyDescent="0.3">
      <c r="A32" s="104"/>
      <c r="B32" s="194" t="s">
        <v>117</v>
      </c>
      <c r="C32" s="209"/>
      <c r="D32" s="205"/>
      <c r="E32" s="207" t="s">
        <v>699</v>
      </c>
      <c r="F32" s="207" t="s">
        <v>397</v>
      </c>
      <c r="G32" s="207" t="s">
        <v>55</v>
      </c>
      <c r="H32" s="207" t="s">
        <v>412</v>
      </c>
      <c r="I32" s="207" t="s">
        <v>513</v>
      </c>
      <c r="J32" s="205" t="s">
        <v>295</v>
      </c>
      <c r="K32" s="207" t="s">
        <v>431</v>
      </c>
      <c r="L32" s="205" t="s">
        <v>569</v>
      </c>
      <c r="M32" s="205"/>
      <c r="N32" s="205" t="s">
        <v>603</v>
      </c>
      <c r="O32" s="205">
        <v>4</v>
      </c>
      <c r="P32" s="202" t="s">
        <v>83</v>
      </c>
      <c r="Q32" s="68" t="s">
        <v>21</v>
      </c>
      <c r="R32" s="135" t="s">
        <v>48</v>
      </c>
      <c r="S32" s="205" t="s">
        <v>683</v>
      </c>
      <c r="T32" s="216" t="s">
        <v>656</v>
      </c>
      <c r="U32" s="205" t="s">
        <v>644</v>
      </c>
      <c r="V32" s="205" t="s">
        <v>691</v>
      </c>
      <c r="W32" s="152"/>
      <c r="X32" s="107"/>
      <c r="Y32" s="107"/>
      <c r="AA32" s="158"/>
      <c r="AB32" s="158"/>
      <c r="AC32" s="158"/>
      <c r="AE32" s="226"/>
      <c r="AF32" s="198"/>
      <c r="AG32" s="199"/>
      <c r="AH32" s="200"/>
      <c r="AI32" s="201"/>
      <c r="AJ32" s="201"/>
      <c r="AK32" s="201"/>
    </row>
    <row r="33" spans="1:37" s="157" customFormat="1" ht="156" customHeight="1" thickBot="1" x14ac:dyDescent="0.3">
      <c r="A33" s="104"/>
      <c r="B33" s="194" t="s">
        <v>117</v>
      </c>
      <c r="C33" s="209"/>
      <c r="D33" s="205"/>
      <c r="E33" s="207" t="s">
        <v>700</v>
      </c>
      <c r="F33" s="207" t="s">
        <v>398</v>
      </c>
      <c r="G33" s="207" t="s">
        <v>55</v>
      </c>
      <c r="H33" s="207" t="s">
        <v>525</v>
      </c>
      <c r="I33" s="207" t="s">
        <v>513</v>
      </c>
      <c r="J33" s="205" t="s">
        <v>295</v>
      </c>
      <c r="K33" s="207" t="s">
        <v>431</v>
      </c>
      <c r="L33" s="205" t="s">
        <v>447</v>
      </c>
      <c r="M33" s="205"/>
      <c r="N33" s="205" t="s">
        <v>604</v>
      </c>
      <c r="O33" s="205">
        <v>4</v>
      </c>
      <c r="P33" s="202" t="s">
        <v>83</v>
      </c>
      <c r="Q33" s="68" t="s">
        <v>21</v>
      </c>
      <c r="R33" s="135" t="s">
        <v>48</v>
      </c>
      <c r="S33" s="205" t="s">
        <v>684</v>
      </c>
      <c r="T33" s="205" t="s">
        <v>647</v>
      </c>
      <c r="U33" s="205" t="s">
        <v>644</v>
      </c>
      <c r="V33" s="205" t="s">
        <v>692</v>
      </c>
      <c r="W33" s="152"/>
      <c r="X33" s="107"/>
      <c r="Y33" s="107"/>
      <c r="AA33" s="158"/>
      <c r="AB33" s="158"/>
      <c r="AC33" s="158"/>
      <c r="AE33" s="226"/>
      <c r="AF33" s="198"/>
      <c r="AG33" s="199"/>
      <c r="AH33" s="200"/>
      <c r="AI33" s="201"/>
      <c r="AJ33" s="201"/>
      <c r="AK33" s="201"/>
    </row>
    <row r="34" spans="1:37" s="157" customFormat="1" ht="156" customHeight="1" thickBot="1" x14ac:dyDescent="0.3">
      <c r="A34" s="104"/>
      <c r="B34" s="194" t="s">
        <v>117</v>
      </c>
      <c r="C34" s="209"/>
      <c r="D34" s="208"/>
      <c r="E34" s="207" t="s">
        <v>701</v>
      </c>
      <c r="F34" s="209" t="s">
        <v>280</v>
      </c>
      <c r="G34" s="207" t="s">
        <v>55</v>
      </c>
      <c r="H34" s="209" t="s">
        <v>414</v>
      </c>
      <c r="I34" s="207" t="s">
        <v>513</v>
      </c>
      <c r="J34" s="205" t="s">
        <v>295</v>
      </c>
      <c r="K34" s="207" t="s">
        <v>431</v>
      </c>
      <c r="L34" s="209" t="s">
        <v>570</v>
      </c>
      <c r="M34" s="209"/>
      <c r="N34" s="205" t="s">
        <v>605</v>
      </c>
      <c r="O34" s="205">
        <v>5</v>
      </c>
      <c r="P34" s="202" t="s">
        <v>84</v>
      </c>
      <c r="Q34" s="66" t="s">
        <v>19</v>
      </c>
      <c r="R34" s="135" t="s">
        <v>48</v>
      </c>
      <c r="S34" s="209" t="s">
        <v>685</v>
      </c>
      <c r="T34" s="205" t="s">
        <v>647</v>
      </c>
      <c r="U34" s="205" t="s">
        <v>644</v>
      </c>
      <c r="V34" s="205" t="s">
        <v>691</v>
      </c>
      <c r="W34" s="152"/>
      <c r="X34" s="107"/>
      <c r="Y34" s="107"/>
      <c r="AA34" s="158"/>
      <c r="AB34" s="158"/>
      <c r="AC34" s="158"/>
      <c r="AE34" s="226"/>
      <c r="AF34" s="198"/>
      <c r="AG34" s="199"/>
      <c r="AH34" s="200"/>
      <c r="AI34" s="201"/>
      <c r="AJ34" s="201"/>
      <c r="AK34" s="201"/>
    </row>
    <row r="35" spans="1:37" s="157" customFormat="1" ht="156" customHeight="1" thickBot="1" x14ac:dyDescent="0.3">
      <c r="A35" s="104"/>
      <c r="B35" s="194" t="s">
        <v>117</v>
      </c>
      <c r="C35" s="229">
        <v>3.2</v>
      </c>
      <c r="D35" s="208" t="s">
        <v>519</v>
      </c>
      <c r="E35" s="207" t="s">
        <v>702</v>
      </c>
      <c r="F35" s="209" t="s">
        <v>398</v>
      </c>
      <c r="G35" s="207" t="s">
        <v>55</v>
      </c>
      <c r="H35" s="209" t="s">
        <v>526</v>
      </c>
      <c r="I35" s="207" t="s">
        <v>513</v>
      </c>
      <c r="J35" s="205" t="s">
        <v>295</v>
      </c>
      <c r="K35" s="207" t="s">
        <v>530</v>
      </c>
      <c r="L35" s="209" t="s">
        <v>571</v>
      </c>
      <c r="M35" s="209"/>
      <c r="N35" s="205" t="s">
        <v>606</v>
      </c>
      <c r="O35" s="205">
        <v>4</v>
      </c>
      <c r="P35" s="202" t="s">
        <v>83</v>
      </c>
      <c r="Q35" s="68" t="s">
        <v>21</v>
      </c>
      <c r="R35" s="135" t="s">
        <v>48</v>
      </c>
      <c r="S35" s="209" t="s">
        <v>686</v>
      </c>
      <c r="T35" s="205" t="s">
        <v>647</v>
      </c>
      <c r="U35" s="205" t="s">
        <v>644</v>
      </c>
      <c r="V35" s="205" t="s">
        <v>691</v>
      </c>
      <c r="W35" s="152"/>
      <c r="X35" s="107"/>
      <c r="Y35" s="107"/>
      <c r="AA35" s="158"/>
      <c r="AB35" s="158"/>
      <c r="AC35" s="158"/>
      <c r="AE35" s="226"/>
      <c r="AF35" s="198"/>
      <c r="AG35" s="199"/>
      <c r="AH35" s="200"/>
      <c r="AI35" s="201"/>
      <c r="AJ35" s="201"/>
      <c r="AK35" s="201"/>
    </row>
    <row r="36" spans="1:37" s="157" customFormat="1" ht="156" customHeight="1" thickBot="1" x14ac:dyDescent="0.3">
      <c r="A36" s="104"/>
      <c r="B36" s="194" t="s">
        <v>117</v>
      </c>
      <c r="C36" s="204">
        <v>3.2</v>
      </c>
      <c r="D36" s="205" t="s">
        <v>285</v>
      </c>
      <c r="E36" s="208" t="s">
        <v>702</v>
      </c>
      <c r="F36" s="205" t="s">
        <v>284</v>
      </c>
      <c r="G36" s="207" t="s">
        <v>55</v>
      </c>
      <c r="H36" s="207" t="s">
        <v>291</v>
      </c>
      <c r="I36" s="207" t="s">
        <v>513</v>
      </c>
      <c r="J36" s="205" t="s">
        <v>295</v>
      </c>
      <c r="K36" s="207" t="s">
        <v>531</v>
      </c>
      <c r="L36" s="205" t="s">
        <v>437</v>
      </c>
      <c r="M36" s="205"/>
      <c r="N36" s="205" t="s">
        <v>607</v>
      </c>
      <c r="O36" s="205">
        <v>4</v>
      </c>
      <c r="P36" s="202" t="s">
        <v>83</v>
      </c>
      <c r="Q36" s="68" t="s">
        <v>21</v>
      </c>
      <c r="R36" s="135" t="s">
        <v>48</v>
      </c>
      <c r="S36" s="209" t="s">
        <v>687</v>
      </c>
      <c r="T36" s="203" t="s">
        <v>654</v>
      </c>
      <c r="U36" s="205" t="s">
        <v>644</v>
      </c>
      <c r="V36" s="205" t="s">
        <v>655</v>
      </c>
      <c r="W36" s="152"/>
      <c r="X36" s="107"/>
      <c r="Y36" s="107"/>
      <c r="AA36" s="158"/>
      <c r="AB36" s="158"/>
      <c r="AC36" s="158"/>
      <c r="AE36" s="226"/>
      <c r="AF36" s="198"/>
      <c r="AG36" s="199"/>
      <c r="AH36" s="200"/>
      <c r="AI36" s="201"/>
      <c r="AJ36" s="201"/>
      <c r="AK36" s="201"/>
    </row>
    <row r="37" spans="1:37" s="157" customFormat="1" ht="156" customHeight="1" thickBot="1" x14ac:dyDescent="0.3">
      <c r="A37" s="104"/>
      <c r="B37" s="194" t="s">
        <v>24</v>
      </c>
      <c r="C37" s="230">
        <v>3.3</v>
      </c>
      <c r="D37" s="203" t="s">
        <v>520</v>
      </c>
      <c r="E37" s="203" t="s">
        <v>703</v>
      </c>
      <c r="F37" s="218" t="s">
        <v>522</v>
      </c>
      <c r="G37" s="203" t="s">
        <v>55</v>
      </c>
      <c r="H37" s="203" t="s">
        <v>527</v>
      </c>
      <c r="I37" s="207" t="s">
        <v>513</v>
      </c>
      <c r="J37" s="205" t="s">
        <v>295</v>
      </c>
      <c r="K37" s="207" t="s">
        <v>531</v>
      </c>
      <c r="L37" s="218" t="s">
        <v>572</v>
      </c>
      <c r="M37" s="218"/>
      <c r="N37" s="203" t="s">
        <v>608</v>
      </c>
      <c r="O37" s="205">
        <v>5</v>
      </c>
      <c r="P37" s="202" t="s">
        <v>84</v>
      </c>
      <c r="Q37" s="66" t="s">
        <v>19</v>
      </c>
      <c r="R37" s="135" t="s">
        <v>48</v>
      </c>
      <c r="S37" s="218" t="s">
        <v>688</v>
      </c>
      <c r="T37" s="218" t="s">
        <v>693</v>
      </c>
      <c r="U37" s="205" t="s">
        <v>644</v>
      </c>
      <c r="V37" s="205" t="s">
        <v>655</v>
      </c>
      <c r="W37" s="152"/>
      <c r="X37" s="107"/>
      <c r="Y37" s="107"/>
      <c r="AA37" s="158"/>
      <c r="AB37" s="158"/>
      <c r="AC37" s="158"/>
      <c r="AE37" s="226"/>
      <c r="AF37" s="198"/>
      <c r="AG37" s="199"/>
      <c r="AH37" s="200"/>
      <c r="AI37" s="201"/>
      <c r="AJ37" s="201"/>
      <c r="AK37" s="201"/>
    </row>
    <row r="38" spans="1:37" s="157" customFormat="1" ht="156" customHeight="1" thickBot="1" x14ac:dyDescent="0.3">
      <c r="A38" s="104"/>
      <c r="B38" s="194" t="s">
        <v>117</v>
      </c>
      <c r="C38" s="203">
        <v>3.4</v>
      </c>
      <c r="D38" s="218" t="s">
        <v>521</v>
      </c>
      <c r="E38" s="203" t="s">
        <v>704</v>
      </c>
      <c r="F38" s="218" t="s">
        <v>523</v>
      </c>
      <c r="G38" s="203" t="s">
        <v>55</v>
      </c>
      <c r="H38" s="203" t="s">
        <v>528</v>
      </c>
      <c r="I38" s="207" t="s">
        <v>513</v>
      </c>
      <c r="J38" s="205" t="s">
        <v>295</v>
      </c>
      <c r="K38" s="207" t="s">
        <v>531</v>
      </c>
      <c r="L38" s="218" t="s">
        <v>573</v>
      </c>
      <c r="M38" s="218"/>
      <c r="N38" s="203" t="s">
        <v>609</v>
      </c>
      <c r="O38" s="205">
        <v>5</v>
      </c>
      <c r="P38" s="202" t="s">
        <v>84</v>
      </c>
      <c r="Q38" s="66" t="s">
        <v>19</v>
      </c>
      <c r="R38" s="135" t="s">
        <v>48</v>
      </c>
      <c r="S38" s="218" t="s">
        <v>689</v>
      </c>
      <c r="T38" s="6" t="s">
        <v>694</v>
      </c>
      <c r="U38" s="205" t="s">
        <v>644</v>
      </c>
      <c r="V38" s="205" t="s">
        <v>695</v>
      </c>
      <c r="W38" s="152"/>
      <c r="X38" s="107"/>
      <c r="Y38" s="107"/>
      <c r="AA38" s="158"/>
      <c r="AB38" s="158"/>
      <c r="AC38" s="158"/>
      <c r="AE38" s="226"/>
      <c r="AF38" s="198"/>
      <c r="AG38" s="199"/>
      <c r="AH38" s="200"/>
      <c r="AI38" s="201"/>
      <c r="AJ38" s="201"/>
      <c r="AK38" s="201"/>
    </row>
    <row r="39" spans="1:37" s="157" customFormat="1" ht="156" customHeight="1" thickBot="1" x14ac:dyDescent="0.3">
      <c r="A39" s="104"/>
      <c r="B39" s="194" t="s">
        <v>117</v>
      </c>
      <c r="C39" s="204">
        <v>3.5</v>
      </c>
      <c r="D39" s="206" t="s">
        <v>287</v>
      </c>
      <c r="E39" s="231" t="s">
        <v>705</v>
      </c>
      <c r="F39" s="206" t="s">
        <v>286</v>
      </c>
      <c r="G39" s="207" t="s">
        <v>56</v>
      </c>
      <c r="H39" s="207" t="s">
        <v>529</v>
      </c>
      <c r="I39" s="207" t="s">
        <v>513</v>
      </c>
      <c r="J39" s="205" t="s">
        <v>295</v>
      </c>
      <c r="K39" s="207" t="s">
        <v>362</v>
      </c>
      <c r="L39" s="209" t="s">
        <v>301</v>
      </c>
      <c r="M39" s="209"/>
      <c r="N39" s="223" t="s">
        <v>601</v>
      </c>
      <c r="O39" s="205">
        <v>5</v>
      </c>
      <c r="P39" s="202" t="s">
        <v>84</v>
      </c>
      <c r="Q39" s="66" t="s">
        <v>19</v>
      </c>
      <c r="R39" s="135" t="s">
        <v>76</v>
      </c>
      <c r="S39" s="205" t="s">
        <v>690</v>
      </c>
      <c r="T39" s="218" t="s">
        <v>696</v>
      </c>
      <c r="U39" s="205" t="s">
        <v>644</v>
      </c>
      <c r="V39" s="228" t="s">
        <v>697</v>
      </c>
      <c r="W39" s="152"/>
      <c r="X39" s="107"/>
      <c r="Y39" s="107"/>
      <c r="AA39" s="158"/>
      <c r="AB39" s="158"/>
      <c r="AC39" s="158"/>
      <c r="AE39" s="226"/>
      <c r="AF39" s="198"/>
      <c r="AG39" s="199"/>
      <c r="AH39" s="200"/>
      <c r="AI39" s="201"/>
      <c r="AJ39" s="201"/>
      <c r="AK39" s="201"/>
    </row>
    <row r="40" spans="1:37" s="157" customFormat="1" ht="156" customHeight="1" thickBot="1" x14ac:dyDescent="0.3">
      <c r="A40" s="210" t="s">
        <v>508</v>
      </c>
      <c r="B40" s="194" t="s">
        <v>117</v>
      </c>
      <c r="C40" s="209">
        <v>4.0999999999999996</v>
      </c>
      <c r="D40" s="205" t="s">
        <v>509</v>
      </c>
      <c r="E40" s="233" t="s">
        <v>731</v>
      </c>
      <c r="F40" s="207" t="s">
        <v>510</v>
      </c>
      <c r="G40" s="207" t="s">
        <v>56</v>
      </c>
      <c r="H40" s="209" t="s">
        <v>514</v>
      </c>
      <c r="I40" s="207" t="s">
        <v>513</v>
      </c>
      <c r="J40" s="205" t="s">
        <v>295</v>
      </c>
      <c r="K40" s="207" t="s">
        <v>532</v>
      </c>
      <c r="L40" s="209" t="s">
        <v>574</v>
      </c>
      <c r="M40" s="209"/>
      <c r="N40" s="205" t="s">
        <v>610</v>
      </c>
      <c r="O40" s="205">
        <v>4</v>
      </c>
      <c r="P40" s="202" t="s">
        <v>83</v>
      </c>
      <c r="Q40" s="68" t="s">
        <v>21</v>
      </c>
      <c r="R40" s="135" t="s">
        <v>48</v>
      </c>
      <c r="S40" s="209" t="s">
        <v>706</v>
      </c>
      <c r="T40" s="205" t="s">
        <v>713</v>
      </c>
      <c r="U40" s="205" t="s">
        <v>644</v>
      </c>
      <c r="V40" s="205" t="s">
        <v>657</v>
      </c>
      <c r="W40" s="152"/>
      <c r="X40" s="107"/>
      <c r="Y40" s="107"/>
      <c r="AA40" s="158"/>
      <c r="AB40" s="158"/>
      <c r="AC40" s="158"/>
      <c r="AE40" s="226"/>
      <c r="AF40" s="198"/>
      <c r="AG40" s="199"/>
      <c r="AH40" s="200"/>
      <c r="AI40" s="201"/>
      <c r="AJ40" s="201"/>
      <c r="AK40" s="201"/>
    </row>
    <row r="41" spans="1:37" s="157" customFormat="1" ht="156" customHeight="1" thickBot="1" x14ac:dyDescent="0.3">
      <c r="A41" s="104"/>
      <c r="B41" s="194" t="s">
        <v>117</v>
      </c>
      <c r="C41" s="209"/>
      <c r="D41" s="104"/>
      <c r="E41" s="233" t="s">
        <v>732</v>
      </c>
      <c r="F41" s="207" t="s">
        <v>511</v>
      </c>
      <c r="G41" s="207" t="s">
        <v>56</v>
      </c>
      <c r="H41" s="209" t="s">
        <v>515</v>
      </c>
      <c r="I41" s="207" t="s">
        <v>513</v>
      </c>
      <c r="J41" s="205" t="s">
        <v>295</v>
      </c>
      <c r="K41" s="207" t="s">
        <v>532</v>
      </c>
      <c r="L41" s="205" t="s">
        <v>439</v>
      </c>
      <c r="M41" s="205"/>
      <c r="N41" s="205" t="s">
        <v>610</v>
      </c>
      <c r="O41" s="205">
        <v>4</v>
      </c>
      <c r="P41" s="202" t="s">
        <v>83</v>
      </c>
      <c r="Q41" s="68" t="s">
        <v>21</v>
      </c>
      <c r="R41" s="135" t="s">
        <v>48</v>
      </c>
      <c r="S41" s="209" t="s">
        <v>706</v>
      </c>
      <c r="T41" s="205" t="s">
        <v>713</v>
      </c>
      <c r="U41" s="205" t="s">
        <v>644</v>
      </c>
      <c r="V41" s="205" t="s">
        <v>657</v>
      </c>
      <c r="W41" s="152"/>
      <c r="X41" s="107"/>
      <c r="Y41" s="107"/>
      <c r="AA41" s="158"/>
      <c r="AB41" s="158"/>
      <c r="AC41" s="158"/>
      <c r="AE41" s="226"/>
      <c r="AF41" s="198"/>
      <c r="AG41" s="199"/>
      <c r="AH41" s="200"/>
      <c r="AI41" s="201"/>
      <c r="AJ41" s="201"/>
      <c r="AK41" s="201"/>
    </row>
    <row r="42" spans="1:37" s="157" customFormat="1" ht="156" customHeight="1" thickBot="1" x14ac:dyDescent="0.3">
      <c r="A42" s="104"/>
      <c r="B42" s="194" t="s">
        <v>117</v>
      </c>
      <c r="C42" s="209"/>
      <c r="D42" s="104"/>
      <c r="E42" s="233" t="s">
        <v>733</v>
      </c>
      <c r="F42" s="207" t="s">
        <v>512</v>
      </c>
      <c r="G42" s="207" t="s">
        <v>55</v>
      </c>
      <c r="H42" s="209" t="s">
        <v>516</v>
      </c>
      <c r="I42" s="207" t="s">
        <v>513</v>
      </c>
      <c r="J42" s="205" t="s">
        <v>295</v>
      </c>
      <c r="K42" s="207" t="s">
        <v>532</v>
      </c>
      <c r="L42" s="209" t="s">
        <v>575</v>
      </c>
      <c r="M42" s="209"/>
      <c r="N42" s="205" t="s">
        <v>611</v>
      </c>
      <c r="O42" s="205">
        <v>4</v>
      </c>
      <c r="P42" s="202" t="s">
        <v>83</v>
      </c>
      <c r="Q42" s="68" t="s">
        <v>21</v>
      </c>
      <c r="R42" s="135" t="s">
        <v>48</v>
      </c>
      <c r="S42" s="209" t="s">
        <v>687</v>
      </c>
      <c r="T42" s="205" t="s">
        <v>647</v>
      </c>
      <c r="U42" s="205" t="s">
        <v>644</v>
      </c>
      <c r="V42" s="205" t="s">
        <v>714</v>
      </c>
      <c r="W42" s="152"/>
      <c r="X42" s="107"/>
      <c r="Y42" s="107"/>
      <c r="AA42" s="158"/>
      <c r="AB42" s="158"/>
      <c r="AC42" s="158"/>
      <c r="AE42" s="226"/>
      <c r="AF42" s="198"/>
      <c r="AG42" s="199"/>
      <c r="AH42" s="200"/>
      <c r="AI42" s="201"/>
      <c r="AJ42" s="201"/>
      <c r="AK42" s="201"/>
    </row>
    <row r="43" spans="1:37" s="157" customFormat="1" ht="156" customHeight="1" thickBot="1" x14ac:dyDescent="0.3">
      <c r="A43" s="210" t="s">
        <v>503</v>
      </c>
      <c r="B43" s="194" t="s">
        <v>117</v>
      </c>
      <c r="C43" s="209">
        <v>5.0999999999999996</v>
      </c>
      <c r="D43" s="209" t="s">
        <v>504</v>
      </c>
      <c r="E43" s="207" t="s">
        <v>734</v>
      </c>
      <c r="F43" s="207" t="s">
        <v>505</v>
      </c>
      <c r="G43" s="207" t="s">
        <v>55</v>
      </c>
      <c r="H43" s="207" t="s">
        <v>415</v>
      </c>
      <c r="I43" s="207" t="s">
        <v>507</v>
      </c>
      <c r="J43" s="205" t="s">
        <v>295</v>
      </c>
      <c r="K43" s="207" t="s">
        <v>533</v>
      </c>
      <c r="L43" s="205" t="s">
        <v>576</v>
      </c>
      <c r="M43" s="205"/>
      <c r="N43" s="205" t="s">
        <v>612</v>
      </c>
      <c r="O43" s="205">
        <v>5</v>
      </c>
      <c r="P43" s="202" t="s">
        <v>84</v>
      </c>
      <c r="Q43" s="66" t="s">
        <v>19</v>
      </c>
      <c r="R43" s="135" t="s">
        <v>48</v>
      </c>
      <c r="S43" s="209" t="s">
        <v>687</v>
      </c>
      <c r="T43" s="218" t="s">
        <v>715</v>
      </c>
      <c r="U43" s="205" t="s">
        <v>644</v>
      </c>
      <c r="V43" s="205" t="s">
        <v>716</v>
      </c>
      <c r="W43" s="152"/>
      <c r="X43" s="107"/>
      <c r="Y43" s="107"/>
      <c r="AA43" s="158"/>
      <c r="AB43" s="158"/>
      <c r="AC43" s="158"/>
      <c r="AE43" s="226"/>
      <c r="AF43" s="198"/>
      <c r="AG43" s="199"/>
      <c r="AH43" s="200"/>
      <c r="AI43" s="201"/>
      <c r="AJ43" s="201"/>
      <c r="AK43" s="201"/>
    </row>
    <row r="44" spans="1:37" s="157" customFormat="1" ht="156" customHeight="1" thickBot="1" x14ac:dyDescent="0.3">
      <c r="A44" s="104"/>
      <c r="B44" s="194" t="s">
        <v>117</v>
      </c>
      <c r="C44" s="209"/>
      <c r="D44" s="104"/>
      <c r="E44" s="207" t="s">
        <v>735</v>
      </c>
      <c r="F44" s="209" t="s">
        <v>280</v>
      </c>
      <c r="G44" s="207" t="s">
        <v>55</v>
      </c>
      <c r="H44" s="207" t="s">
        <v>506</v>
      </c>
      <c r="I44" s="207" t="s">
        <v>507</v>
      </c>
      <c r="J44" s="205" t="s">
        <v>295</v>
      </c>
      <c r="K44" s="207" t="s">
        <v>533</v>
      </c>
      <c r="L44" s="209" t="s">
        <v>577</v>
      </c>
      <c r="M44" s="209"/>
      <c r="N44" s="205" t="s">
        <v>613</v>
      </c>
      <c r="O44" s="205">
        <v>5</v>
      </c>
      <c r="P44" s="202" t="s">
        <v>84</v>
      </c>
      <c r="Q44" s="66" t="s">
        <v>19</v>
      </c>
      <c r="R44" s="135" t="s">
        <v>48</v>
      </c>
      <c r="S44" s="209" t="s">
        <v>687</v>
      </c>
      <c r="T44" s="218" t="s">
        <v>715</v>
      </c>
      <c r="U44" s="205" t="s">
        <v>644</v>
      </c>
      <c r="V44" s="205" t="s">
        <v>717</v>
      </c>
      <c r="W44" s="152"/>
      <c r="X44" s="107"/>
      <c r="Y44" s="107"/>
      <c r="AA44" s="158"/>
      <c r="AB44" s="158"/>
      <c r="AC44" s="158"/>
      <c r="AE44" s="226"/>
      <c r="AF44" s="198"/>
      <c r="AG44" s="199"/>
      <c r="AH44" s="200"/>
      <c r="AI44" s="201"/>
      <c r="AJ44" s="201"/>
      <c r="AK44" s="201"/>
    </row>
    <row r="45" spans="1:37" s="157" customFormat="1" ht="156" customHeight="1" thickBot="1" x14ac:dyDescent="0.3">
      <c r="A45" s="104"/>
      <c r="B45" s="194" t="s">
        <v>117</v>
      </c>
      <c r="C45" s="209"/>
      <c r="D45" s="104"/>
      <c r="E45" s="207" t="s">
        <v>736</v>
      </c>
      <c r="F45" s="209" t="s">
        <v>285</v>
      </c>
      <c r="G45" s="207" t="s">
        <v>56</v>
      </c>
      <c r="H45" s="207" t="s">
        <v>291</v>
      </c>
      <c r="I45" s="207" t="s">
        <v>507</v>
      </c>
      <c r="J45" s="205" t="s">
        <v>295</v>
      </c>
      <c r="K45" s="207" t="s">
        <v>533</v>
      </c>
      <c r="L45" s="205" t="s">
        <v>578</v>
      </c>
      <c r="M45" s="205"/>
      <c r="N45" s="205" t="s">
        <v>614</v>
      </c>
      <c r="O45" s="205">
        <v>4</v>
      </c>
      <c r="P45" s="202" t="s">
        <v>83</v>
      </c>
      <c r="Q45" s="68" t="s">
        <v>21</v>
      </c>
      <c r="R45" s="135" t="s">
        <v>48</v>
      </c>
      <c r="S45" s="209" t="s">
        <v>687</v>
      </c>
      <c r="T45" s="203" t="s">
        <v>654</v>
      </c>
      <c r="U45" s="205" t="s">
        <v>644</v>
      </c>
      <c r="V45" s="205" t="s">
        <v>718</v>
      </c>
      <c r="W45" s="152"/>
      <c r="X45" s="107"/>
      <c r="Y45" s="107"/>
      <c r="AA45" s="158"/>
      <c r="AB45" s="158"/>
      <c r="AC45" s="158"/>
      <c r="AE45" s="226"/>
      <c r="AF45" s="198"/>
      <c r="AG45" s="199"/>
      <c r="AH45" s="200"/>
      <c r="AI45" s="201"/>
      <c r="AJ45" s="201"/>
      <c r="AK45" s="201"/>
    </row>
    <row r="46" spans="1:37" s="157" customFormat="1" ht="156" customHeight="1" thickBot="1" x14ac:dyDescent="0.3">
      <c r="A46" s="210" t="s">
        <v>485</v>
      </c>
      <c r="B46" s="194" t="s">
        <v>117</v>
      </c>
      <c r="C46" s="209">
        <v>6.1</v>
      </c>
      <c r="D46" s="209" t="s">
        <v>478</v>
      </c>
      <c r="E46" s="209" t="s">
        <v>737</v>
      </c>
      <c r="F46" s="209" t="s">
        <v>486</v>
      </c>
      <c r="G46" s="207" t="s">
        <v>55</v>
      </c>
      <c r="H46" s="218" t="s">
        <v>502</v>
      </c>
      <c r="I46" s="207" t="s">
        <v>513</v>
      </c>
      <c r="J46" s="205" t="s">
        <v>295</v>
      </c>
      <c r="K46" s="207" t="s">
        <v>296</v>
      </c>
      <c r="L46" s="205" t="s">
        <v>579</v>
      </c>
      <c r="M46" s="205"/>
      <c r="N46" s="209" t="s">
        <v>615</v>
      </c>
      <c r="O46" s="205">
        <v>5</v>
      </c>
      <c r="P46" s="202" t="s">
        <v>84</v>
      </c>
      <c r="Q46" s="66" t="s">
        <v>19</v>
      </c>
      <c r="R46" s="135" t="s">
        <v>76</v>
      </c>
      <c r="S46" s="209" t="s">
        <v>687</v>
      </c>
      <c r="T46" s="6" t="s">
        <v>719</v>
      </c>
      <c r="U46" s="205" t="s">
        <v>644</v>
      </c>
      <c r="V46" s="205" t="s">
        <v>720</v>
      </c>
      <c r="W46" s="152"/>
      <c r="X46" s="107"/>
      <c r="Y46" s="107"/>
      <c r="AA46" s="158"/>
      <c r="AB46" s="158"/>
      <c r="AC46" s="158"/>
      <c r="AE46" s="226"/>
      <c r="AF46" s="198"/>
      <c r="AG46" s="199"/>
      <c r="AH46" s="200"/>
      <c r="AI46" s="201"/>
      <c r="AJ46" s="201"/>
      <c r="AK46" s="201"/>
    </row>
    <row r="47" spans="1:37" s="157" customFormat="1" ht="156" customHeight="1" thickBot="1" x14ac:dyDescent="0.3">
      <c r="A47" s="104"/>
      <c r="B47" s="194" t="s">
        <v>117</v>
      </c>
      <c r="C47" s="209">
        <v>6.2</v>
      </c>
      <c r="D47" s="209" t="s">
        <v>479</v>
      </c>
      <c r="E47" s="209" t="s">
        <v>738</v>
      </c>
      <c r="F47" s="209" t="s">
        <v>486</v>
      </c>
      <c r="G47" s="207" t="s">
        <v>55</v>
      </c>
      <c r="H47" s="209" t="s">
        <v>494</v>
      </c>
      <c r="I47" s="207" t="s">
        <v>513</v>
      </c>
      <c r="J47" s="205" t="s">
        <v>295</v>
      </c>
      <c r="K47" s="207" t="s">
        <v>296</v>
      </c>
      <c r="L47" s="205" t="s">
        <v>579</v>
      </c>
      <c r="M47" s="205"/>
      <c r="N47" s="209" t="s">
        <v>616</v>
      </c>
      <c r="O47" s="205">
        <v>5</v>
      </c>
      <c r="P47" s="202" t="s">
        <v>84</v>
      </c>
      <c r="Q47" s="66" t="s">
        <v>19</v>
      </c>
      <c r="R47" s="135" t="s">
        <v>76</v>
      </c>
      <c r="S47" s="218" t="s">
        <v>707</v>
      </c>
      <c r="T47" s="203" t="s">
        <v>654</v>
      </c>
      <c r="U47" s="205" t="s">
        <v>644</v>
      </c>
      <c r="V47" s="205" t="s">
        <v>721</v>
      </c>
      <c r="W47" s="152"/>
      <c r="X47" s="107"/>
      <c r="Y47" s="107"/>
      <c r="AA47" s="158"/>
      <c r="AB47" s="158"/>
      <c r="AC47" s="158"/>
      <c r="AE47" s="226"/>
      <c r="AF47" s="198"/>
      <c r="AG47" s="199"/>
      <c r="AH47" s="200"/>
      <c r="AI47" s="201"/>
      <c r="AJ47" s="201"/>
      <c r="AK47" s="201"/>
    </row>
    <row r="48" spans="1:37" s="157" customFormat="1" ht="156" customHeight="1" thickBot="1" x14ac:dyDescent="0.3">
      <c r="A48" s="104"/>
      <c r="B48" s="194" t="s">
        <v>117</v>
      </c>
      <c r="C48" s="209"/>
      <c r="D48" s="209"/>
      <c r="E48" s="209" t="s">
        <v>739</v>
      </c>
      <c r="F48" s="209" t="s">
        <v>487</v>
      </c>
      <c r="G48" s="207" t="s">
        <v>56</v>
      </c>
      <c r="H48" s="209" t="s">
        <v>495</v>
      </c>
      <c r="I48" s="207" t="s">
        <v>513</v>
      </c>
      <c r="J48" s="205" t="s">
        <v>295</v>
      </c>
      <c r="K48" s="207" t="s">
        <v>296</v>
      </c>
      <c r="L48" s="205" t="s">
        <v>580</v>
      </c>
      <c r="M48" s="205"/>
      <c r="N48" s="209" t="s">
        <v>617</v>
      </c>
      <c r="O48" s="205">
        <v>4</v>
      </c>
      <c r="P48" s="202" t="s">
        <v>84</v>
      </c>
      <c r="Q48" s="66" t="s">
        <v>19</v>
      </c>
      <c r="R48" s="135" t="s">
        <v>76</v>
      </c>
      <c r="S48" s="209" t="s">
        <v>687</v>
      </c>
      <c r="T48" s="6" t="s">
        <v>719</v>
      </c>
      <c r="U48" s="205" t="s">
        <v>644</v>
      </c>
      <c r="V48" s="205" t="s">
        <v>722</v>
      </c>
      <c r="W48" s="152"/>
      <c r="X48" s="107"/>
      <c r="Y48" s="107"/>
      <c r="AA48" s="158"/>
      <c r="AB48" s="158"/>
      <c r="AC48" s="158"/>
      <c r="AE48" s="226"/>
      <c r="AF48" s="198"/>
      <c r="AG48" s="199"/>
      <c r="AH48" s="200"/>
      <c r="AI48" s="201"/>
      <c r="AJ48" s="201"/>
      <c r="AK48" s="201"/>
    </row>
    <row r="49" spans="1:37" s="157" customFormat="1" ht="156" customHeight="1" thickBot="1" x14ac:dyDescent="0.3">
      <c r="A49" s="104"/>
      <c r="B49" s="194" t="s">
        <v>117</v>
      </c>
      <c r="C49" s="209">
        <v>6.3</v>
      </c>
      <c r="D49" s="209" t="s">
        <v>480</v>
      </c>
      <c r="E49" s="209" t="s">
        <v>740</v>
      </c>
      <c r="F49" s="209" t="s">
        <v>488</v>
      </c>
      <c r="G49" s="207" t="s">
        <v>55</v>
      </c>
      <c r="H49" s="209" t="s">
        <v>496</v>
      </c>
      <c r="I49" s="207" t="s">
        <v>513</v>
      </c>
      <c r="J49" s="205" t="s">
        <v>295</v>
      </c>
      <c r="K49" s="207" t="s">
        <v>296</v>
      </c>
      <c r="L49" s="205" t="s">
        <v>581</v>
      </c>
      <c r="M49" s="205"/>
      <c r="N49" s="209" t="s">
        <v>618</v>
      </c>
      <c r="O49" s="205">
        <v>4</v>
      </c>
      <c r="P49" s="202" t="s">
        <v>83</v>
      </c>
      <c r="Q49" s="68" t="s">
        <v>21</v>
      </c>
      <c r="R49" s="135" t="s">
        <v>48</v>
      </c>
      <c r="S49" s="209" t="s">
        <v>687</v>
      </c>
      <c r="T49" s="6" t="s">
        <v>719</v>
      </c>
      <c r="U49" s="205" t="s">
        <v>644</v>
      </c>
      <c r="V49" s="205" t="s">
        <v>723</v>
      </c>
      <c r="W49" s="152"/>
      <c r="X49" s="107"/>
      <c r="Y49" s="107"/>
      <c r="AA49" s="158"/>
      <c r="AB49" s="158"/>
      <c r="AC49" s="158"/>
      <c r="AE49" s="226"/>
      <c r="AF49" s="198"/>
      <c r="AG49" s="199"/>
      <c r="AH49" s="200"/>
      <c r="AI49" s="201"/>
      <c r="AJ49" s="201"/>
      <c r="AK49" s="201"/>
    </row>
    <row r="50" spans="1:37" s="157" customFormat="1" ht="156" customHeight="1" thickBot="1" x14ac:dyDescent="0.3">
      <c r="A50" s="104"/>
      <c r="B50" s="194" t="s">
        <v>24</v>
      </c>
      <c r="C50" s="230">
        <v>6.4</v>
      </c>
      <c r="D50" s="203" t="s">
        <v>481</v>
      </c>
      <c r="E50" s="203" t="s">
        <v>741</v>
      </c>
      <c r="F50" s="218" t="s">
        <v>489</v>
      </c>
      <c r="G50" s="203" t="s">
        <v>55</v>
      </c>
      <c r="H50" s="203" t="s">
        <v>497</v>
      </c>
      <c r="I50" s="218" t="s">
        <v>747</v>
      </c>
      <c r="J50" s="205" t="s">
        <v>295</v>
      </c>
      <c r="K50" s="207" t="s">
        <v>534</v>
      </c>
      <c r="L50" s="6" t="s">
        <v>582</v>
      </c>
      <c r="M50" s="6"/>
      <c r="N50" s="203" t="s">
        <v>619</v>
      </c>
      <c r="O50" s="205">
        <v>5</v>
      </c>
      <c r="P50" s="202" t="s">
        <v>84</v>
      </c>
      <c r="Q50" s="66" t="s">
        <v>19</v>
      </c>
      <c r="R50" s="135" t="s">
        <v>76</v>
      </c>
      <c r="S50" s="232" t="s">
        <v>708</v>
      </c>
      <c r="T50" s="6" t="s">
        <v>719</v>
      </c>
      <c r="U50" s="205" t="s">
        <v>644</v>
      </c>
      <c r="V50" s="205" t="s">
        <v>724</v>
      </c>
      <c r="W50" s="152"/>
      <c r="X50" s="107"/>
      <c r="Y50" s="107"/>
      <c r="AA50" s="158"/>
      <c r="AB50" s="158"/>
      <c r="AC50" s="158"/>
      <c r="AE50" s="226"/>
      <c r="AF50" s="198"/>
      <c r="AG50" s="199"/>
      <c r="AH50" s="200"/>
      <c r="AI50" s="201"/>
      <c r="AJ50" s="201"/>
      <c r="AK50" s="201"/>
    </row>
    <row r="51" spans="1:37" s="157" customFormat="1" ht="156" customHeight="1" thickBot="1" x14ac:dyDescent="0.3">
      <c r="A51" s="104"/>
      <c r="B51" s="194" t="s">
        <v>24</v>
      </c>
      <c r="C51" s="216">
        <v>6.5</v>
      </c>
      <c r="D51" s="215" t="s">
        <v>482</v>
      </c>
      <c r="E51" s="221" t="s">
        <v>742</v>
      </c>
      <c r="F51" s="219" t="s">
        <v>490</v>
      </c>
      <c r="G51" s="221" t="s">
        <v>746</v>
      </c>
      <c r="H51" s="219" t="s">
        <v>498</v>
      </c>
      <c r="I51" s="219" t="s">
        <v>747</v>
      </c>
      <c r="J51" s="205" t="s">
        <v>295</v>
      </c>
      <c r="K51" s="207" t="s">
        <v>296</v>
      </c>
      <c r="L51" s="6" t="s">
        <v>582</v>
      </c>
      <c r="M51" s="6"/>
      <c r="N51" s="216" t="s">
        <v>620</v>
      </c>
      <c r="O51" s="205">
        <v>5</v>
      </c>
      <c r="P51" s="202" t="s">
        <v>84</v>
      </c>
      <c r="Q51" s="66" t="s">
        <v>19</v>
      </c>
      <c r="R51" s="135" t="s">
        <v>76</v>
      </c>
      <c r="S51" s="6" t="s">
        <v>709</v>
      </c>
      <c r="T51" s="6" t="s">
        <v>725</v>
      </c>
      <c r="U51" s="205" t="s">
        <v>644</v>
      </c>
      <c r="V51" s="205" t="s">
        <v>726</v>
      </c>
      <c r="W51" s="152"/>
      <c r="X51" s="107"/>
      <c r="Y51" s="107"/>
      <c r="AA51" s="158"/>
      <c r="AB51" s="158"/>
      <c r="AC51" s="158"/>
      <c r="AE51" s="226"/>
      <c r="AF51" s="198"/>
      <c r="AG51" s="199"/>
      <c r="AH51" s="200"/>
      <c r="AI51" s="201"/>
      <c r="AJ51" s="201"/>
      <c r="AK51" s="201"/>
    </row>
    <row r="52" spans="1:37" s="157" customFormat="1" ht="156" customHeight="1" thickBot="1" x14ac:dyDescent="0.3">
      <c r="A52" s="104"/>
      <c r="B52" s="194" t="s">
        <v>24</v>
      </c>
      <c r="C52" s="216">
        <v>6.6</v>
      </c>
      <c r="D52" s="216" t="s">
        <v>200</v>
      </c>
      <c r="E52" s="221" t="s">
        <v>743</v>
      </c>
      <c r="F52" s="219" t="s">
        <v>491</v>
      </c>
      <c r="G52" s="219" t="s">
        <v>55</v>
      </c>
      <c r="H52" s="221" t="s">
        <v>499</v>
      </c>
      <c r="I52" s="219" t="s">
        <v>748</v>
      </c>
      <c r="J52" s="205" t="s">
        <v>295</v>
      </c>
      <c r="K52" s="207" t="s">
        <v>296</v>
      </c>
      <c r="L52" s="6" t="s">
        <v>582</v>
      </c>
      <c r="M52" s="6"/>
      <c r="N52" s="6" t="s">
        <v>621</v>
      </c>
      <c r="O52" s="205">
        <v>5</v>
      </c>
      <c r="P52" s="202" t="s">
        <v>84</v>
      </c>
      <c r="Q52" s="66" t="s">
        <v>19</v>
      </c>
      <c r="R52" s="135" t="s">
        <v>76</v>
      </c>
      <c r="S52" s="6" t="s">
        <v>710</v>
      </c>
      <c r="T52" s="6" t="s">
        <v>727</v>
      </c>
      <c r="U52" s="205" t="s">
        <v>644</v>
      </c>
      <c r="V52" s="205" t="s">
        <v>728</v>
      </c>
      <c r="W52" s="152"/>
      <c r="X52" s="107"/>
      <c r="Y52" s="107"/>
      <c r="AA52" s="158"/>
      <c r="AB52" s="158"/>
      <c r="AC52" s="158"/>
      <c r="AE52" s="226"/>
      <c r="AF52" s="198"/>
      <c r="AG52" s="199"/>
      <c r="AH52" s="200"/>
      <c r="AI52" s="201"/>
      <c r="AJ52" s="201"/>
      <c r="AK52" s="201"/>
    </row>
    <row r="53" spans="1:37" s="157" customFormat="1" ht="156" customHeight="1" thickBot="1" x14ac:dyDescent="0.3">
      <c r="A53" s="104"/>
      <c r="B53" s="194" t="s">
        <v>24</v>
      </c>
      <c r="C53" s="217">
        <v>6.7</v>
      </c>
      <c r="D53" s="217" t="s">
        <v>483</v>
      </c>
      <c r="E53" s="216" t="s">
        <v>744</v>
      </c>
      <c r="F53" s="220" t="s">
        <v>492</v>
      </c>
      <c r="G53" s="6" t="s">
        <v>55</v>
      </c>
      <c r="H53" s="220" t="s">
        <v>500</v>
      </c>
      <c r="I53" s="6" t="s">
        <v>748</v>
      </c>
      <c r="J53" s="205" t="s">
        <v>295</v>
      </c>
      <c r="K53" s="207" t="s">
        <v>362</v>
      </c>
      <c r="L53" s="218" t="s">
        <v>583</v>
      </c>
      <c r="M53" s="218"/>
      <c r="N53" s="218" t="s">
        <v>622</v>
      </c>
      <c r="O53" s="205">
        <v>4</v>
      </c>
      <c r="P53" s="202" t="s">
        <v>84</v>
      </c>
      <c r="Q53" s="66" t="s">
        <v>19</v>
      </c>
      <c r="R53" s="135" t="s">
        <v>76</v>
      </c>
      <c r="S53" s="218" t="s">
        <v>711</v>
      </c>
      <c r="T53" s="6" t="s">
        <v>729</v>
      </c>
      <c r="U53" s="205" t="s">
        <v>644</v>
      </c>
      <c r="V53" s="205" t="s">
        <v>655</v>
      </c>
      <c r="W53" s="152"/>
      <c r="X53" s="107"/>
      <c r="Y53" s="107"/>
      <c r="AA53" s="158"/>
      <c r="AB53" s="158"/>
      <c r="AC53" s="158"/>
      <c r="AE53" s="226"/>
      <c r="AF53" s="198"/>
      <c r="AG53" s="199"/>
      <c r="AH53" s="200"/>
      <c r="AI53" s="201"/>
      <c r="AJ53" s="201"/>
      <c r="AK53" s="201"/>
    </row>
    <row r="54" spans="1:37" s="157" customFormat="1" ht="156" customHeight="1" thickBot="1" x14ac:dyDescent="0.3">
      <c r="A54" s="104"/>
      <c r="B54" s="194" t="s">
        <v>24</v>
      </c>
      <c r="C54" s="216">
        <v>6.8</v>
      </c>
      <c r="D54" s="216" t="s">
        <v>484</v>
      </c>
      <c r="E54" s="234" t="s">
        <v>745</v>
      </c>
      <c r="F54" s="219" t="s">
        <v>493</v>
      </c>
      <c r="G54" s="219" t="s">
        <v>55</v>
      </c>
      <c r="H54" s="221" t="s">
        <v>501</v>
      </c>
      <c r="I54" s="219" t="s">
        <v>747</v>
      </c>
      <c r="J54" s="205" t="s">
        <v>295</v>
      </c>
      <c r="K54" s="207" t="s">
        <v>296</v>
      </c>
      <c r="L54" s="6" t="s">
        <v>582</v>
      </c>
      <c r="M54" s="6"/>
      <c r="N54" s="6" t="s">
        <v>623</v>
      </c>
      <c r="O54" s="205">
        <v>4</v>
      </c>
      <c r="P54" s="202" t="s">
        <v>84</v>
      </c>
      <c r="Q54" s="66" t="s">
        <v>19</v>
      </c>
      <c r="R54" s="135" t="s">
        <v>76</v>
      </c>
      <c r="S54" s="6" t="s">
        <v>712</v>
      </c>
      <c r="T54" s="205" t="s">
        <v>730</v>
      </c>
      <c r="U54" s="205" t="s">
        <v>644</v>
      </c>
      <c r="V54" s="205" t="s">
        <v>720</v>
      </c>
      <c r="W54" s="152"/>
      <c r="X54" s="107"/>
      <c r="Y54" s="107"/>
      <c r="AA54" s="158"/>
      <c r="AB54" s="158"/>
      <c r="AC54" s="158"/>
      <c r="AE54" s="226"/>
      <c r="AF54" s="198"/>
      <c r="AG54" s="199"/>
      <c r="AH54" s="200"/>
      <c r="AI54" s="201"/>
      <c r="AJ54" s="201"/>
      <c r="AK54" s="201"/>
    </row>
    <row r="55" spans="1:37" s="157" customFormat="1" ht="156" customHeight="1" thickBot="1" x14ac:dyDescent="0.3">
      <c r="A55" s="210" t="s">
        <v>474</v>
      </c>
      <c r="B55" s="194" t="s">
        <v>117</v>
      </c>
      <c r="C55" s="209">
        <v>7.1</v>
      </c>
      <c r="D55" s="209" t="s">
        <v>474</v>
      </c>
      <c r="E55" s="209" t="s">
        <v>777</v>
      </c>
      <c r="F55" s="207" t="s">
        <v>475</v>
      </c>
      <c r="G55" s="207" t="s">
        <v>55</v>
      </c>
      <c r="H55" s="209" t="s">
        <v>822</v>
      </c>
      <c r="I55" s="207" t="s">
        <v>477</v>
      </c>
      <c r="J55" s="205" t="s">
        <v>295</v>
      </c>
      <c r="K55" s="207" t="s">
        <v>535</v>
      </c>
      <c r="L55" s="205" t="s">
        <v>562</v>
      </c>
      <c r="M55" s="205"/>
      <c r="N55" s="209" t="s">
        <v>624</v>
      </c>
      <c r="O55" s="205">
        <v>4</v>
      </c>
      <c r="P55" s="202" t="s">
        <v>83</v>
      </c>
      <c r="Q55" s="68" t="s">
        <v>21</v>
      </c>
      <c r="R55" s="135" t="s">
        <v>48</v>
      </c>
      <c r="S55" s="209" t="s">
        <v>687</v>
      </c>
      <c r="T55" s="6" t="s">
        <v>727</v>
      </c>
      <c r="U55" s="205" t="s">
        <v>644</v>
      </c>
      <c r="V55" s="205" t="s">
        <v>757</v>
      </c>
      <c r="W55" s="152"/>
      <c r="X55" s="107"/>
      <c r="Y55" s="107"/>
      <c r="AA55" s="158"/>
      <c r="AB55" s="158"/>
      <c r="AC55" s="158"/>
      <c r="AE55" s="226"/>
      <c r="AF55" s="198"/>
      <c r="AG55" s="199"/>
      <c r="AH55" s="200"/>
      <c r="AI55" s="201"/>
      <c r="AJ55" s="201"/>
      <c r="AK55" s="201"/>
    </row>
    <row r="56" spans="1:37" s="157" customFormat="1" ht="156" customHeight="1" thickBot="1" x14ac:dyDescent="0.3">
      <c r="A56" s="104"/>
      <c r="B56" s="194" t="s">
        <v>117</v>
      </c>
      <c r="C56" s="209"/>
      <c r="D56" s="209"/>
      <c r="E56" s="209" t="s">
        <v>778</v>
      </c>
      <c r="F56" s="209" t="s">
        <v>476</v>
      </c>
      <c r="G56" s="207" t="s">
        <v>55</v>
      </c>
      <c r="H56" s="209" t="s">
        <v>822</v>
      </c>
      <c r="I56" s="207" t="s">
        <v>477</v>
      </c>
      <c r="J56" s="205" t="s">
        <v>295</v>
      </c>
      <c r="K56" s="207" t="s">
        <v>535</v>
      </c>
      <c r="L56" s="209" t="s">
        <v>584</v>
      </c>
      <c r="M56" s="209"/>
      <c r="N56" s="209" t="s">
        <v>625</v>
      </c>
      <c r="O56" s="205">
        <v>4</v>
      </c>
      <c r="P56" s="202" t="s">
        <v>83</v>
      </c>
      <c r="Q56" s="68" t="s">
        <v>21</v>
      </c>
      <c r="R56" s="135" t="s">
        <v>48</v>
      </c>
      <c r="S56" s="209" t="s">
        <v>687</v>
      </c>
      <c r="T56" s="6" t="s">
        <v>758</v>
      </c>
      <c r="U56" s="205" t="s">
        <v>644</v>
      </c>
      <c r="V56" s="205" t="s">
        <v>759</v>
      </c>
      <c r="W56" s="152"/>
      <c r="X56" s="107"/>
      <c r="Y56" s="107"/>
      <c r="AA56" s="158"/>
      <c r="AB56" s="158"/>
      <c r="AC56" s="158"/>
      <c r="AE56" s="226"/>
      <c r="AF56" s="198"/>
      <c r="AG56" s="199"/>
      <c r="AH56" s="200"/>
      <c r="AI56" s="201"/>
      <c r="AJ56" s="201"/>
      <c r="AK56" s="201"/>
    </row>
    <row r="57" spans="1:37" s="157" customFormat="1" ht="156" customHeight="1" thickBot="1" x14ac:dyDescent="0.3">
      <c r="A57" s="104"/>
      <c r="B57" s="194" t="s">
        <v>117</v>
      </c>
      <c r="C57" s="204">
        <v>7.2</v>
      </c>
      <c r="D57" s="205" t="s">
        <v>285</v>
      </c>
      <c r="E57" s="208" t="s">
        <v>779</v>
      </c>
      <c r="F57" s="205" t="s">
        <v>284</v>
      </c>
      <c r="G57" s="207" t="s">
        <v>55</v>
      </c>
      <c r="H57" s="207" t="s">
        <v>291</v>
      </c>
      <c r="I57" s="207" t="s">
        <v>477</v>
      </c>
      <c r="J57" s="205" t="s">
        <v>295</v>
      </c>
      <c r="K57" s="207" t="s">
        <v>362</v>
      </c>
      <c r="L57" s="205" t="s">
        <v>437</v>
      </c>
      <c r="M57" s="205"/>
      <c r="N57" s="205" t="s">
        <v>626</v>
      </c>
      <c r="O57" s="205">
        <v>4</v>
      </c>
      <c r="P57" s="202" t="s">
        <v>83</v>
      </c>
      <c r="Q57" s="68" t="s">
        <v>21</v>
      </c>
      <c r="R57" s="135" t="s">
        <v>48</v>
      </c>
      <c r="S57" s="209" t="s">
        <v>687</v>
      </c>
      <c r="T57" s="6" t="s">
        <v>727</v>
      </c>
      <c r="U57" s="205" t="s">
        <v>644</v>
      </c>
      <c r="V57" s="205" t="s">
        <v>760</v>
      </c>
      <c r="W57" s="152"/>
      <c r="X57" s="107"/>
      <c r="Y57" s="107"/>
      <c r="AA57" s="158"/>
      <c r="AB57" s="158"/>
      <c r="AC57" s="158"/>
      <c r="AE57" s="226"/>
      <c r="AF57" s="198"/>
      <c r="AG57" s="199"/>
      <c r="AH57" s="200"/>
      <c r="AI57" s="201"/>
      <c r="AJ57" s="201"/>
      <c r="AK57" s="201"/>
    </row>
    <row r="58" spans="1:37" s="157" customFormat="1" ht="156" customHeight="1" thickBot="1" x14ac:dyDescent="0.3">
      <c r="A58" s="104"/>
      <c r="B58" s="194" t="s">
        <v>117</v>
      </c>
      <c r="C58" s="204">
        <v>7.3</v>
      </c>
      <c r="D58" s="206" t="s">
        <v>287</v>
      </c>
      <c r="E58" s="205" t="s">
        <v>780</v>
      </c>
      <c r="F58" s="206" t="s">
        <v>286</v>
      </c>
      <c r="G58" s="207" t="s">
        <v>56</v>
      </c>
      <c r="H58" s="207" t="s">
        <v>529</v>
      </c>
      <c r="I58" s="207" t="s">
        <v>477</v>
      </c>
      <c r="J58" s="205" t="s">
        <v>295</v>
      </c>
      <c r="K58" s="207" t="s">
        <v>362</v>
      </c>
      <c r="L58" s="209" t="s">
        <v>301</v>
      </c>
      <c r="M58" s="209"/>
      <c r="N58" s="205" t="s">
        <v>627</v>
      </c>
      <c r="O58" s="205">
        <v>5</v>
      </c>
      <c r="P58" s="202" t="s">
        <v>83</v>
      </c>
      <c r="Q58" s="68" t="s">
        <v>21</v>
      </c>
      <c r="R58" s="135" t="s">
        <v>48</v>
      </c>
      <c r="S58" s="205" t="s">
        <v>642</v>
      </c>
      <c r="T58" s="6" t="s">
        <v>727</v>
      </c>
      <c r="U58" s="205" t="s">
        <v>644</v>
      </c>
      <c r="V58" s="205" t="s">
        <v>760</v>
      </c>
      <c r="W58" s="152"/>
      <c r="X58" s="107"/>
      <c r="Y58" s="107"/>
      <c r="AA58" s="158"/>
      <c r="AB58" s="158"/>
      <c r="AC58" s="158"/>
      <c r="AE58" s="226"/>
      <c r="AF58" s="198"/>
      <c r="AG58" s="199"/>
      <c r="AH58" s="200"/>
      <c r="AI58" s="201"/>
      <c r="AJ58" s="201"/>
      <c r="AK58" s="201"/>
    </row>
    <row r="59" spans="1:37" s="157" customFormat="1" ht="156" customHeight="1" thickBot="1" x14ac:dyDescent="0.3">
      <c r="A59" s="210" t="s">
        <v>395</v>
      </c>
      <c r="B59" s="194" t="s">
        <v>117</v>
      </c>
      <c r="C59" s="209">
        <v>8.1</v>
      </c>
      <c r="D59" s="205" t="s">
        <v>383</v>
      </c>
      <c r="E59" s="207" t="s">
        <v>781</v>
      </c>
      <c r="F59" s="207" t="s">
        <v>396</v>
      </c>
      <c r="G59" s="207" t="s">
        <v>56</v>
      </c>
      <c r="H59" s="207" t="s">
        <v>412</v>
      </c>
      <c r="I59" s="207" t="s">
        <v>430</v>
      </c>
      <c r="J59" s="205" t="s">
        <v>295</v>
      </c>
      <c r="K59" s="207" t="s">
        <v>431</v>
      </c>
      <c r="L59" s="205" t="s">
        <v>434</v>
      </c>
      <c r="M59" s="205"/>
      <c r="N59" s="205" t="s">
        <v>448</v>
      </c>
      <c r="O59" s="205">
        <v>4</v>
      </c>
      <c r="P59" s="202" t="s">
        <v>83</v>
      </c>
      <c r="Q59" s="68" t="s">
        <v>21</v>
      </c>
      <c r="R59" s="135" t="s">
        <v>48</v>
      </c>
      <c r="S59" s="205" t="s">
        <v>749</v>
      </c>
      <c r="T59" s="216" t="s">
        <v>656</v>
      </c>
      <c r="U59" s="205" t="s">
        <v>644</v>
      </c>
      <c r="V59" s="205" t="s">
        <v>761</v>
      </c>
      <c r="W59" s="152"/>
      <c r="X59" s="107"/>
      <c r="Y59" s="107"/>
      <c r="AA59" s="158"/>
      <c r="AB59" s="158"/>
      <c r="AC59" s="158"/>
      <c r="AE59" s="226"/>
      <c r="AF59" s="198"/>
      <c r="AG59" s="199"/>
      <c r="AH59" s="200"/>
      <c r="AI59" s="201"/>
      <c r="AJ59" s="201"/>
      <c r="AK59" s="201"/>
    </row>
    <row r="60" spans="1:37" s="157" customFormat="1" ht="156" customHeight="1" thickBot="1" x14ac:dyDescent="0.3">
      <c r="A60" s="104"/>
      <c r="B60" s="194" t="s">
        <v>117</v>
      </c>
      <c r="C60" s="209"/>
      <c r="D60" s="205"/>
      <c r="E60" s="207" t="s">
        <v>782</v>
      </c>
      <c r="F60" s="207" t="s">
        <v>397</v>
      </c>
      <c r="G60" s="207" t="s">
        <v>55</v>
      </c>
      <c r="H60" s="207" t="s">
        <v>412</v>
      </c>
      <c r="I60" s="207" t="s">
        <v>430</v>
      </c>
      <c r="J60" s="205" t="s">
        <v>295</v>
      </c>
      <c r="K60" s="207" t="s">
        <v>431</v>
      </c>
      <c r="L60" s="205" t="s">
        <v>435</v>
      </c>
      <c r="M60" s="205"/>
      <c r="N60" s="205" t="s">
        <v>449</v>
      </c>
      <c r="O60" s="205">
        <v>4</v>
      </c>
      <c r="P60" s="202" t="s">
        <v>83</v>
      </c>
      <c r="Q60" s="68" t="s">
        <v>21</v>
      </c>
      <c r="R60" s="135" t="s">
        <v>48</v>
      </c>
      <c r="S60" s="205" t="s">
        <v>749</v>
      </c>
      <c r="T60" s="216" t="s">
        <v>647</v>
      </c>
      <c r="U60" s="205" t="s">
        <v>644</v>
      </c>
      <c r="V60" s="205" t="s">
        <v>762</v>
      </c>
      <c r="W60" s="152"/>
      <c r="X60" s="107"/>
      <c r="Y60" s="107"/>
      <c r="AA60" s="158"/>
      <c r="AB60" s="158"/>
      <c r="AC60" s="158"/>
      <c r="AE60" s="226"/>
      <c r="AF60" s="198"/>
      <c r="AG60" s="199"/>
      <c r="AH60" s="200"/>
      <c r="AI60" s="201"/>
      <c r="AJ60" s="201"/>
      <c r="AK60" s="201"/>
    </row>
    <row r="61" spans="1:37" s="157" customFormat="1" ht="156" customHeight="1" thickBot="1" x14ac:dyDescent="0.3">
      <c r="A61" s="104"/>
      <c r="B61" s="194" t="s">
        <v>117</v>
      </c>
      <c r="C61" s="209"/>
      <c r="D61" s="205"/>
      <c r="E61" s="207" t="s">
        <v>783</v>
      </c>
      <c r="F61" s="207" t="s">
        <v>398</v>
      </c>
      <c r="G61" s="207" t="s">
        <v>55</v>
      </c>
      <c r="H61" s="207" t="s">
        <v>413</v>
      </c>
      <c r="I61" s="207" t="s">
        <v>430</v>
      </c>
      <c r="J61" s="205" t="s">
        <v>295</v>
      </c>
      <c r="K61" s="207" t="s">
        <v>431</v>
      </c>
      <c r="L61" s="205" t="s">
        <v>299</v>
      </c>
      <c r="M61" s="205"/>
      <c r="N61" s="205" t="s">
        <v>450</v>
      </c>
      <c r="O61" s="205">
        <v>4</v>
      </c>
      <c r="P61" s="202" t="s">
        <v>83</v>
      </c>
      <c r="Q61" s="68" t="s">
        <v>21</v>
      </c>
      <c r="R61" s="135" t="s">
        <v>48</v>
      </c>
      <c r="S61" s="205" t="s">
        <v>749</v>
      </c>
      <c r="T61" s="216" t="s">
        <v>647</v>
      </c>
      <c r="U61" s="205" t="s">
        <v>644</v>
      </c>
      <c r="V61" s="205" t="s">
        <v>691</v>
      </c>
      <c r="W61" s="152"/>
      <c r="X61" s="107"/>
      <c r="Y61" s="107"/>
      <c r="AA61" s="158"/>
      <c r="AB61" s="158"/>
      <c r="AC61" s="158"/>
      <c r="AE61" s="226"/>
      <c r="AF61" s="198"/>
      <c r="AG61" s="199"/>
      <c r="AH61" s="200"/>
      <c r="AI61" s="201"/>
      <c r="AJ61" s="201"/>
      <c r="AK61" s="201"/>
    </row>
    <row r="62" spans="1:37" s="157" customFormat="1" ht="156" customHeight="1" thickBot="1" x14ac:dyDescent="0.3">
      <c r="A62" s="104"/>
      <c r="B62" s="194" t="s">
        <v>117</v>
      </c>
      <c r="C62" s="209"/>
      <c r="D62" s="208"/>
      <c r="E62" s="207" t="s">
        <v>784</v>
      </c>
      <c r="F62" s="209" t="s">
        <v>280</v>
      </c>
      <c r="G62" s="207" t="s">
        <v>55</v>
      </c>
      <c r="H62" s="209" t="s">
        <v>414</v>
      </c>
      <c r="I62" s="207" t="s">
        <v>430</v>
      </c>
      <c r="J62" s="205" t="s">
        <v>295</v>
      </c>
      <c r="K62" s="207" t="s">
        <v>431</v>
      </c>
      <c r="L62" s="209" t="s">
        <v>436</v>
      </c>
      <c r="M62" s="209"/>
      <c r="N62" s="205" t="s">
        <v>451</v>
      </c>
      <c r="O62" s="205">
        <v>5</v>
      </c>
      <c r="P62" s="202" t="s">
        <v>83</v>
      </c>
      <c r="Q62" s="68" t="s">
        <v>21</v>
      </c>
      <c r="R62" s="135" t="s">
        <v>48</v>
      </c>
      <c r="S62" s="205" t="s">
        <v>749</v>
      </c>
      <c r="T62" s="216" t="s">
        <v>647</v>
      </c>
      <c r="U62" s="205" t="s">
        <v>644</v>
      </c>
      <c r="V62" s="205" t="s">
        <v>691</v>
      </c>
      <c r="W62" s="152"/>
      <c r="X62" s="107"/>
      <c r="Y62" s="107"/>
      <c r="AA62" s="158"/>
      <c r="AB62" s="158"/>
      <c r="AC62" s="158"/>
      <c r="AE62" s="226"/>
      <c r="AF62" s="198"/>
      <c r="AG62" s="199"/>
      <c r="AH62" s="200"/>
      <c r="AI62" s="201"/>
      <c r="AJ62" s="201"/>
      <c r="AK62" s="201"/>
    </row>
    <row r="63" spans="1:37" s="157" customFormat="1" ht="156" customHeight="1" thickBot="1" x14ac:dyDescent="0.3">
      <c r="A63" s="104"/>
      <c r="B63" s="194" t="s">
        <v>117</v>
      </c>
      <c r="C63" s="209">
        <v>8.1999999999999993</v>
      </c>
      <c r="D63" s="214" t="s">
        <v>384</v>
      </c>
      <c r="E63" s="207" t="s">
        <v>785</v>
      </c>
      <c r="F63" s="209" t="s">
        <v>399</v>
      </c>
      <c r="G63" s="207" t="s">
        <v>55</v>
      </c>
      <c r="H63" s="207" t="s">
        <v>415</v>
      </c>
      <c r="I63" s="207" t="s">
        <v>430</v>
      </c>
      <c r="J63" s="205" t="s">
        <v>295</v>
      </c>
      <c r="K63" s="207" t="s">
        <v>362</v>
      </c>
      <c r="L63" s="205" t="s">
        <v>337</v>
      </c>
      <c r="M63" s="205"/>
      <c r="N63" s="205" t="s">
        <v>452</v>
      </c>
      <c r="O63" s="205">
        <v>5</v>
      </c>
      <c r="P63" s="202" t="s">
        <v>83</v>
      </c>
      <c r="Q63" s="68" t="s">
        <v>21</v>
      </c>
      <c r="R63" s="135" t="s">
        <v>48</v>
      </c>
      <c r="S63" s="209" t="s">
        <v>750</v>
      </c>
      <c r="T63" s="216" t="s">
        <v>647</v>
      </c>
      <c r="U63" s="205" t="s">
        <v>644</v>
      </c>
      <c r="V63" s="205" t="s">
        <v>763</v>
      </c>
      <c r="W63" s="152"/>
      <c r="X63" s="107"/>
      <c r="Y63" s="107"/>
      <c r="AA63" s="158"/>
      <c r="AB63" s="158"/>
      <c r="AC63" s="158"/>
      <c r="AE63" s="226"/>
      <c r="AF63" s="198"/>
      <c r="AG63" s="199"/>
      <c r="AH63" s="200"/>
      <c r="AI63" s="201"/>
      <c r="AJ63" s="201"/>
      <c r="AK63" s="201"/>
    </row>
    <row r="64" spans="1:37" s="157" customFormat="1" ht="156" customHeight="1" thickBot="1" x14ac:dyDescent="0.3">
      <c r="A64" s="104"/>
      <c r="B64" s="194" t="s">
        <v>117</v>
      </c>
      <c r="C64" s="209"/>
      <c r="D64" s="208"/>
      <c r="E64" s="207" t="s">
        <v>786</v>
      </c>
      <c r="F64" s="209" t="s">
        <v>285</v>
      </c>
      <c r="G64" s="207" t="s">
        <v>56</v>
      </c>
      <c r="H64" s="207" t="s">
        <v>291</v>
      </c>
      <c r="I64" s="207" t="s">
        <v>430</v>
      </c>
      <c r="J64" s="205" t="s">
        <v>295</v>
      </c>
      <c r="K64" s="207" t="s">
        <v>362</v>
      </c>
      <c r="L64" s="205" t="s">
        <v>437</v>
      </c>
      <c r="M64" s="205"/>
      <c r="N64" s="205" t="s">
        <v>453</v>
      </c>
      <c r="O64" s="205">
        <v>4</v>
      </c>
      <c r="P64" s="202" t="s">
        <v>83</v>
      </c>
      <c r="Q64" s="68" t="s">
        <v>21</v>
      </c>
      <c r="R64" s="135" t="s">
        <v>48</v>
      </c>
      <c r="S64" s="209" t="s">
        <v>750</v>
      </c>
      <c r="T64" s="216" t="s">
        <v>647</v>
      </c>
      <c r="U64" s="205" t="s">
        <v>644</v>
      </c>
      <c r="V64" s="205" t="s">
        <v>764</v>
      </c>
      <c r="W64" s="152"/>
      <c r="X64" s="107"/>
      <c r="Y64" s="107"/>
      <c r="AA64" s="158"/>
      <c r="AB64" s="158"/>
      <c r="AC64" s="158"/>
      <c r="AE64" s="226"/>
      <c r="AF64" s="198"/>
      <c r="AG64" s="199"/>
      <c r="AH64" s="200"/>
      <c r="AI64" s="201"/>
      <c r="AJ64" s="201"/>
      <c r="AK64" s="201"/>
    </row>
    <row r="65" spans="1:37" s="157" customFormat="1" ht="156" customHeight="1" thickBot="1" x14ac:dyDescent="0.3">
      <c r="A65" s="104"/>
      <c r="B65" s="194" t="s">
        <v>117</v>
      </c>
      <c r="C65" s="209">
        <v>8.3000000000000007</v>
      </c>
      <c r="D65" s="205" t="s">
        <v>385</v>
      </c>
      <c r="E65" s="207" t="s">
        <v>787</v>
      </c>
      <c r="F65" s="209" t="s">
        <v>400</v>
      </c>
      <c r="G65" s="207" t="s">
        <v>55</v>
      </c>
      <c r="H65" s="207" t="s">
        <v>416</v>
      </c>
      <c r="I65" s="207" t="s">
        <v>360</v>
      </c>
      <c r="J65" s="205" t="s">
        <v>295</v>
      </c>
      <c r="K65" s="207" t="s">
        <v>362</v>
      </c>
      <c r="L65" s="205" t="s">
        <v>437</v>
      </c>
      <c r="M65" s="205"/>
      <c r="N65" s="205" t="s">
        <v>454</v>
      </c>
      <c r="O65" s="205">
        <v>4</v>
      </c>
      <c r="P65" s="202" t="s">
        <v>83</v>
      </c>
      <c r="Q65" s="68" t="s">
        <v>21</v>
      </c>
      <c r="R65" s="135" t="s">
        <v>76</v>
      </c>
      <c r="S65" s="209" t="s">
        <v>381</v>
      </c>
      <c r="T65" s="205" t="s">
        <v>765</v>
      </c>
      <c r="U65" s="205" t="s">
        <v>644</v>
      </c>
      <c r="V65" s="205" t="s">
        <v>655</v>
      </c>
      <c r="W65" s="152"/>
      <c r="X65" s="107"/>
      <c r="Y65" s="107"/>
      <c r="AA65" s="158"/>
      <c r="AB65" s="158"/>
      <c r="AC65" s="158"/>
      <c r="AE65" s="226"/>
      <c r="AF65" s="198"/>
      <c r="AG65" s="199"/>
      <c r="AH65" s="200"/>
      <c r="AI65" s="201"/>
      <c r="AJ65" s="201"/>
      <c r="AK65" s="201"/>
    </row>
    <row r="66" spans="1:37" s="157" customFormat="1" ht="156" customHeight="1" thickBot="1" x14ac:dyDescent="0.3">
      <c r="A66" s="104"/>
      <c r="B66" s="194" t="s">
        <v>117</v>
      </c>
      <c r="C66" s="209"/>
      <c r="D66" s="205"/>
      <c r="E66" s="207" t="s">
        <v>788</v>
      </c>
      <c r="F66" s="209" t="s">
        <v>401</v>
      </c>
      <c r="G66" s="207" t="s">
        <v>55</v>
      </c>
      <c r="H66" s="207" t="s">
        <v>417</v>
      </c>
      <c r="I66" s="207" t="s">
        <v>360</v>
      </c>
      <c r="J66" s="205" t="s">
        <v>295</v>
      </c>
      <c r="K66" s="207" t="s">
        <v>362</v>
      </c>
      <c r="L66" s="205" t="s">
        <v>337</v>
      </c>
      <c r="M66" s="205"/>
      <c r="N66" s="205" t="s">
        <v>455</v>
      </c>
      <c r="O66" s="205">
        <v>5</v>
      </c>
      <c r="P66" s="202" t="s">
        <v>83</v>
      </c>
      <c r="Q66" s="68" t="s">
        <v>21</v>
      </c>
      <c r="R66" s="135" t="s">
        <v>48</v>
      </c>
      <c r="S66" s="209" t="s">
        <v>381</v>
      </c>
      <c r="T66" s="205" t="s">
        <v>765</v>
      </c>
      <c r="U66" s="205" t="s">
        <v>644</v>
      </c>
      <c r="V66" s="205" t="s">
        <v>655</v>
      </c>
      <c r="W66" s="152"/>
      <c r="X66" s="107"/>
      <c r="Y66" s="107"/>
      <c r="AA66" s="158"/>
      <c r="AB66" s="158"/>
      <c r="AC66" s="158"/>
      <c r="AE66" s="226"/>
      <c r="AF66" s="198"/>
      <c r="AG66" s="199"/>
      <c r="AH66" s="200"/>
      <c r="AI66" s="201"/>
      <c r="AJ66" s="201"/>
      <c r="AK66" s="201"/>
    </row>
    <row r="67" spans="1:37" s="157" customFormat="1" ht="156" customHeight="1" thickBot="1" x14ac:dyDescent="0.3">
      <c r="A67" s="104"/>
      <c r="B67" s="194" t="s">
        <v>117</v>
      </c>
      <c r="C67" s="209"/>
      <c r="D67" s="205"/>
      <c r="E67" s="207" t="s">
        <v>789</v>
      </c>
      <c r="F67" s="209" t="s">
        <v>402</v>
      </c>
      <c r="G67" s="207" t="s">
        <v>55</v>
      </c>
      <c r="H67" s="207" t="s">
        <v>418</v>
      </c>
      <c r="I67" s="207" t="s">
        <v>360</v>
      </c>
      <c r="J67" s="205" t="s">
        <v>295</v>
      </c>
      <c r="K67" s="207" t="s">
        <v>362</v>
      </c>
      <c r="L67" s="205" t="s">
        <v>438</v>
      </c>
      <c r="M67" s="205"/>
      <c r="N67" s="205" t="s">
        <v>456</v>
      </c>
      <c r="O67" s="205">
        <v>5</v>
      </c>
      <c r="P67" s="202" t="s">
        <v>83</v>
      </c>
      <c r="Q67" s="68" t="s">
        <v>21</v>
      </c>
      <c r="R67" s="135" t="s">
        <v>48</v>
      </c>
      <c r="S67" s="209" t="s">
        <v>381</v>
      </c>
      <c r="T67" s="205" t="s">
        <v>765</v>
      </c>
      <c r="U67" s="205" t="s">
        <v>644</v>
      </c>
      <c r="V67" s="205" t="s">
        <v>655</v>
      </c>
      <c r="W67" s="152"/>
      <c r="X67" s="107"/>
      <c r="Y67" s="107"/>
      <c r="AA67" s="158"/>
      <c r="AB67" s="158"/>
      <c r="AC67" s="158"/>
      <c r="AE67" s="226"/>
      <c r="AF67" s="198"/>
      <c r="AG67" s="199"/>
      <c r="AH67" s="200"/>
      <c r="AI67" s="201"/>
      <c r="AJ67" s="201"/>
      <c r="AK67" s="201"/>
    </row>
    <row r="68" spans="1:37" s="157" customFormat="1" ht="156" customHeight="1" thickBot="1" x14ac:dyDescent="0.3">
      <c r="A68" s="104"/>
      <c r="B68" s="194" t="s">
        <v>117</v>
      </c>
      <c r="C68" s="209"/>
      <c r="D68" s="205"/>
      <c r="E68" s="207" t="s">
        <v>790</v>
      </c>
      <c r="F68" s="209" t="s">
        <v>403</v>
      </c>
      <c r="G68" s="207" t="s">
        <v>55</v>
      </c>
      <c r="H68" s="207" t="s">
        <v>419</v>
      </c>
      <c r="I68" s="207" t="s">
        <v>360</v>
      </c>
      <c r="J68" s="205" t="s">
        <v>295</v>
      </c>
      <c r="K68" s="207" t="s">
        <v>362</v>
      </c>
      <c r="L68" s="205" t="s">
        <v>438</v>
      </c>
      <c r="M68" s="205"/>
      <c r="N68" s="205" t="s">
        <v>457</v>
      </c>
      <c r="O68" s="205">
        <v>5</v>
      </c>
      <c r="P68" s="202" t="s">
        <v>83</v>
      </c>
      <c r="Q68" s="68" t="s">
        <v>21</v>
      </c>
      <c r="R68" s="135" t="s">
        <v>48</v>
      </c>
      <c r="S68" s="209" t="s">
        <v>381</v>
      </c>
      <c r="T68" s="205" t="s">
        <v>765</v>
      </c>
      <c r="U68" s="205" t="s">
        <v>644</v>
      </c>
      <c r="V68" s="205" t="s">
        <v>655</v>
      </c>
      <c r="W68" s="152"/>
      <c r="X68" s="107"/>
      <c r="Y68" s="107"/>
      <c r="AA68" s="158"/>
      <c r="AB68" s="158"/>
      <c r="AC68" s="158"/>
      <c r="AE68" s="226"/>
      <c r="AF68" s="198"/>
      <c r="AG68" s="199"/>
      <c r="AH68" s="200"/>
      <c r="AI68" s="201"/>
      <c r="AJ68" s="201"/>
      <c r="AK68" s="201"/>
    </row>
    <row r="69" spans="1:37" s="157" customFormat="1" ht="156" customHeight="1" thickBot="1" x14ac:dyDescent="0.3">
      <c r="A69" s="104"/>
      <c r="B69" s="194" t="s">
        <v>117</v>
      </c>
      <c r="C69" s="209">
        <v>8.4</v>
      </c>
      <c r="D69" s="208" t="s">
        <v>386</v>
      </c>
      <c r="E69" s="207" t="s">
        <v>791</v>
      </c>
      <c r="F69" s="209" t="s">
        <v>404</v>
      </c>
      <c r="G69" s="207" t="s">
        <v>56</v>
      </c>
      <c r="H69" s="207" t="s">
        <v>420</v>
      </c>
      <c r="I69" s="207" t="s">
        <v>360</v>
      </c>
      <c r="J69" s="205" t="s">
        <v>295</v>
      </c>
      <c r="K69" s="207" t="s">
        <v>432</v>
      </c>
      <c r="L69" s="205" t="s">
        <v>439</v>
      </c>
      <c r="M69" s="205"/>
      <c r="N69" s="205" t="s">
        <v>458</v>
      </c>
      <c r="O69" s="205">
        <v>4</v>
      </c>
      <c r="P69" s="202" t="s">
        <v>83</v>
      </c>
      <c r="Q69" s="68" t="s">
        <v>21</v>
      </c>
      <c r="R69" s="135" t="s">
        <v>48</v>
      </c>
      <c r="S69" s="209" t="s">
        <v>381</v>
      </c>
      <c r="T69" s="205" t="s">
        <v>765</v>
      </c>
      <c r="U69" s="205" t="s">
        <v>644</v>
      </c>
      <c r="V69" s="205" t="s">
        <v>655</v>
      </c>
      <c r="W69" s="152"/>
      <c r="X69" s="107"/>
      <c r="Y69" s="107"/>
      <c r="AA69" s="158"/>
      <c r="AB69" s="158"/>
      <c r="AC69" s="158"/>
      <c r="AE69" s="226"/>
      <c r="AF69" s="198"/>
      <c r="AG69" s="199"/>
      <c r="AH69" s="200"/>
      <c r="AI69" s="201"/>
      <c r="AJ69" s="201"/>
      <c r="AK69" s="201"/>
    </row>
    <row r="70" spans="1:37" s="157" customFormat="1" ht="156" customHeight="1" thickBot="1" x14ac:dyDescent="0.3">
      <c r="A70" s="104"/>
      <c r="B70" s="194" t="s">
        <v>117</v>
      </c>
      <c r="C70" s="209"/>
      <c r="D70" s="208"/>
      <c r="E70" s="207" t="s">
        <v>792</v>
      </c>
      <c r="F70" s="209" t="s">
        <v>323</v>
      </c>
      <c r="G70" s="207" t="s">
        <v>55</v>
      </c>
      <c r="H70" s="207" t="s">
        <v>421</v>
      </c>
      <c r="I70" s="207" t="s">
        <v>360</v>
      </c>
      <c r="J70" s="205" t="s">
        <v>295</v>
      </c>
      <c r="K70" s="207" t="s">
        <v>432</v>
      </c>
      <c r="L70" s="205" t="s">
        <v>435</v>
      </c>
      <c r="M70" s="205"/>
      <c r="N70" s="205" t="s">
        <v>458</v>
      </c>
      <c r="O70" s="205">
        <v>4</v>
      </c>
      <c r="P70" s="202" t="s">
        <v>83</v>
      </c>
      <c r="Q70" s="68" t="s">
        <v>21</v>
      </c>
      <c r="R70" s="135" t="s">
        <v>48</v>
      </c>
      <c r="S70" s="209" t="s">
        <v>381</v>
      </c>
      <c r="T70" s="205" t="s">
        <v>765</v>
      </c>
      <c r="U70" s="205" t="s">
        <v>644</v>
      </c>
      <c r="V70" s="205" t="s">
        <v>655</v>
      </c>
      <c r="W70" s="152"/>
      <c r="X70" s="107"/>
      <c r="Y70" s="107"/>
      <c r="AA70" s="158"/>
      <c r="AB70" s="158"/>
      <c r="AC70" s="158"/>
      <c r="AE70" s="226"/>
      <c r="AF70" s="198"/>
      <c r="AG70" s="199"/>
      <c r="AH70" s="200"/>
      <c r="AI70" s="201"/>
      <c r="AJ70" s="201"/>
      <c r="AK70" s="201"/>
    </row>
    <row r="71" spans="1:37" s="157" customFormat="1" ht="156" customHeight="1" thickBot="1" x14ac:dyDescent="0.3">
      <c r="A71" s="104"/>
      <c r="B71" s="194" t="s">
        <v>117</v>
      </c>
      <c r="C71" s="209">
        <v>8.5</v>
      </c>
      <c r="D71" s="208" t="s">
        <v>387</v>
      </c>
      <c r="E71" s="207" t="s">
        <v>793</v>
      </c>
      <c r="F71" s="209" t="s">
        <v>405</v>
      </c>
      <c r="G71" s="207" t="s">
        <v>56</v>
      </c>
      <c r="H71" s="207" t="s">
        <v>422</v>
      </c>
      <c r="I71" s="207" t="s">
        <v>360</v>
      </c>
      <c r="J71" s="205" t="s">
        <v>295</v>
      </c>
      <c r="K71" s="207" t="s">
        <v>432</v>
      </c>
      <c r="L71" s="206" t="s">
        <v>338</v>
      </c>
      <c r="M71" s="206"/>
      <c r="N71" s="205" t="s">
        <v>459</v>
      </c>
      <c r="O71" s="205">
        <v>4</v>
      </c>
      <c r="P71" s="202" t="s">
        <v>83</v>
      </c>
      <c r="Q71" s="68" t="s">
        <v>21</v>
      </c>
      <c r="R71" s="135" t="s">
        <v>48</v>
      </c>
      <c r="S71" s="209" t="s">
        <v>381</v>
      </c>
      <c r="T71" s="205" t="s">
        <v>765</v>
      </c>
      <c r="U71" s="205" t="s">
        <v>644</v>
      </c>
      <c r="V71" s="205" t="s">
        <v>766</v>
      </c>
      <c r="W71" s="152"/>
      <c r="X71" s="107"/>
      <c r="Y71" s="107"/>
      <c r="AA71" s="158"/>
      <c r="AB71" s="158"/>
      <c r="AC71" s="158"/>
      <c r="AE71" s="226"/>
      <c r="AF71" s="198"/>
      <c r="AG71" s="199"/>
      <c r="AH71" s="200"/>
      <c r="AI71" s="201"/>
      <c r="AJ71" s="201"/>
      <c r="AK71" s="201"/>
    </row>
    <row r="72" spans="1:37" s="157" customFormat="1" ht="156" customHeight="1" thickBot="1" x14ac:dyDescent="0.3">
      <c r="A72" s="104"/>
      <c r="B72" s="194" t="s">
        <v>117</v>
      </c>
      <c r="C72" s="209"/>
      <c r="D72" s="208"/>
      <c r="E72" s="207" t="s">
        <v>794</v>
      </c>
      <c r="F72" s="209" t="s">
        <v>406</v>
      </c>
      <c r="G72" s="207" t="s">
        <v>56</v>
      </c>
      <c r="H72" s="207" t="s">
        <v>423</v>
      </c>
      <c r="I72" s="207" t="s">
        <v>360</v>
      </c>
      <c r="J72" s="205" t="s">
        <v>295</v>
      </c>
      <c r="K72" s="207" t="s">
        <v>432</v>
      </c>
      <c r="L72" s="205" t="s">
        <v>440</v>
      </c>
      <c r="M72" s="205"/>
      <c r="N72" s="205" t="s">
        <v>460</v>
      </c>
      <c r="O72" s="205">
        <v>4</v>
      </c>
      <c r="P72" s="202" t="s">
        <v>83</v>
      </c>
      <c r="Q72" s="68" t="s">
        <v>21</v>
      </c>
      <c r="R72" s="135" t="s">
        <v>48</v>
      </c>
      <c r="S72" s="209" t="s">
        <v>381</v>
      </c>
      <c r="T72" s="205" t="s">
        <v>765</v>
      </c>
      <c r="U72" s="205" t="s">
        <v>644</v>
      </c>
      <c r="V72" s="205" t="s">
        <v>767</v>
      </c>
      <c r="W72" s="152"/>
      <c r="X72" s="107"/>
      <c r="Y72" s="107"/>
      <c r="AA72" s="158"/>
      <c r="AB72" s="158"/>
      <c r="AC72" s="158"/>
      <c r="AE72" s="226"/>
      <c r="AF72" s="198"/>
      <c r="AG72" s="199"/>
      <c r="AH72" s="200"/>
      <c r="AI72" s="201"/>
      <c r="AJ72" s="201"/>
      <c r="AK72" s="201"/>
    </row>
    <row r="73" spans="1:37" s="157" customFormat="1" ht="156" customHeight="1" thickBot="1" x14ac:dyDescent="0.3">
      <c r="A73" s="104"/>
      <c r="B73" s="194" t="s">
        <v>117</v>
      </c>
      <c r="C73" s="209"/>
      <c r="D73" s="208"/>
      <c r="E73" s="207" t="s">
        <v>795</v>
      </c>
      <c r="F73" s="209" t="s">
        <v>407</v>
      </c>
      <c r="G73" s="207" t="s">
        <v>55</v>
      </c>
      <c r="H73" s="207" t="s">
        <v>424</v>
      </c>
      <c r="I73" s="207" t="s">
        <v>360</v>
      </c>
      <c r="J73" s="205" t="s">
        <v>295</v>
      </c>
      <c r="K73" s="207" t="s">
        <v>432</v>
      </c>
      <c r="L73" s="205" t="s">
        <v>441</v>
      </c>
      <c r="M73" s="205"/>
      <c r="N73" s="205" t="s">
        <v>461</v>
      </c>
      <c r="O73" s="205">
        <v>5</v>
      </c>
      <c r="P73" s="202" t="s">
        <v>83</v>
      </c>
      <c r="Q73" s="68" t="s">
        <v>21</v>
      </c>
      <c r="R73" s="135" t="s">
        <v>48</v>
      </c>
      <c r="S73" s="209" t="s">
        <v>381</v>
      </c>
      <c r="T73" s="205" t="s">
        <v>765</v>
      </c>
      <c r="U73" s="205" t="s">
        <v>644</v>
      </c>
      <c r="V73" s="205" t="s">
        <v>767</v>
      </c>
      <c r="W73" s="152"/>
      <c r="X73" s="107"/>
      <c r="Y73" s="107"/>
      <c r="AA73" s="158"/>
      <c r="AB73" s="158"/>
      <c r="AC73" s="158"/>
      <c r="AE73" s="226"/>
      <c r="AF73" s="198"/>
      <c r="AG73" s="199"/>
      <c r="AH73" s="200"/>
      <c r="AI73" s="201"/>
      <c r="AJ73" s="201"/>
      <c r="AK73" s="201"/>
    </row>
    <row r="74" spans="1:37" s="157" customFormat="1" ht="156" customHeight="1" thickBot="1" x14ac:dyDescent="0.3">
      <c r="A74" s="104"/>
      <c r="B74" s="194" t="s">
        <v>117</v>
      </c>
      <c r="C74" s="209">
        <v>8.6</v>
      </c>
      <c r="D74" s="208" t="s">
        <v>388</v>
      </c>
      <c r="E74" s="207" t="s">
        <v>796</v>
      </c>
      <c r="F74" s="209" t="s">
        <v>408</v>
      </c>
      <c r="G74" s="207" t="s">
        <v>55</v>
      </c>
      <c r="H74" s="207" t="s">
        <v>425</v>
      </c>
      <c r="I74" s="207" t="s">
        <v>360</v>
      </c>
      <c r="J74" s="205" t="s">
        <v>295</v>
      </c>
      <c r="K74" s="207" t="s">
        <v>432</v>
      </c>
      <c r="L74" s="209" t="s">
        <v>442</v>
      </c>
      <c r="M74" s="209"/>
      <c r="N74" s="205" t="s">
        <v>462</v>
      </c>
      <c r="O74" s="205">
        <v>4</v>
      </c>
      <c r="P74" s="202" t="s">
        <v>83</v>
      </c>
      <c r="Q74" s="68" t="s">
        <v>21</v>
      </c>
      <c r="R74" s="135" t="s">
        <v>48</v>
      </c>
      <c r="S74" s="209" t="s">
        <v>751</v>
      </c>
      <c r="T74" s="205" t="s">
        <v>765</v>
      </c>
      <c r="U74" s="205" t="s">
        <v>644</v>
      </c>
      <c r="V74" s="205" t="s">
        <v>655</v>
      </c>
      <c r="W74" s="152"/>
      <c r="X74" s="107"/>
      <c r="Y74" s="107"/>
      <c r="AA74" s="158"/>
      <c r="AB74" s="158"/>
      <c r="AC74" s="158"/>
      <c r="AE74" s="226"/>
      <c r="AF74" s="198"/>
      <c r="AG74" s="199"/>
      <c r="AH74" s="200"/>
      <c r="AI74" s="201"/>
      <c r="AJ74" s="201"/>
      <c r="AK74" s="201"/>
    </row>
    <row r="75" spans="1:37" s="157" customFormat="1" ht="156" customHeight="1" thickBot="1" x14ac:dyDescent="0.3">
      <c r="A75" s="104"/>
      <c r="B75" s="194" t="s">
        <v>117</v>
      </c>
      <c r="C75" s="209"/>
      <c r="D75" s="208"/>
      <c r="E75" s="207" t="s">
        <v>797</v>
      </c>
      <c r="F75" s="209" t="s">
        <v>409</v>
      </c>
      <c r="G75" s="207" t="s">
        <v>55</v>
      </c>
      <c r="H75" s="207" t="s">
        <v>426</v>
      </c>
      <c r="I75" s="207" t="s">
        <v>360</v>
      </c>
      <c r="J75" s="205" t="s">
        <v>295</v>
      </c>
      <c r="K75" s="207" t="s">
        <v>432</v>
      </c>
      <c r="L75" s="205" t="s">
        <v>365</v>
      </c>
      <c r="M75" s="205"/>
      <c r="N75" s="205" t="s">
        <v>463</v>
      </c>
      <c r="O75" s="205">
        <v>4</v>
      </c>
      <c r="P75" s="202" t="s">
        <v>83</v>
      </c>
      <c r="Q75" s="68" t="s">
        <v>21</v>
      </c>
      <c r="R75" s="135" t="s">
        <v>48</v>
      </c>
      <c r="S75" s="209" t="s">
        <v>752</v>
      </c>
      <c r="T75" s="205" t="s">
        <v>765</v>
      </c>
      <c r="U75" s="205" t="s">
        <v>644</v>
      </c>
      <c r="V75" s="205" t="s">
        <v>655</v>
      </c>
      <c r="W75" s="152"/>
      <c r="X75" s="107"/>
      <c r="Y75" s="107"/>
      <c r="AA75" s="158"/>
      <c r="AB75" s="158"/>
      <c r="AC75" s="158"/>
      <c r="AE75" s="226"/>
      <c r="AF75" s="198"/>
      <c r="AG75" s="199"/>
      <c r="AH75" s="200"/>
      <c r="AI75" s="201"/>
      <c r="AJ75" s="201"/>
      <c r="AK75" s="201"/>
    </row>
    <row r="76" spans="1:37" s="157" customFormat="1" ht="156" customHeight="1" thickBot="1" x14ac:dyDescent="0.3">
      <c r="A76" s="104"/>
      <c r="B76" s="194" t="s">
        <v>117</v>
      </c>
      <c r="C76" s="209"/>
      <c r="D76" s="208"/>
      <c r="E76" s="207" t="s">
        <v>798</v>
      </c>
      <c r="F76" s="209" t="s">
        <v>354</v>
      </c>
      <c r="G76" s="207" t="s">
        <v>55</v>
      </c>
      <c r="H76" s="207" t="s">
        <v>424</v>
      </c>
      <c r="I76" s="207" t="s">
        <v>360</v>
      </c>
      <c r="J76" s="205" t="s">
        <v>295</v>
      </c>
      <c r="K76" s="207" t="s">
        <v>432</v>
      </c>
      <c r="L76" s="205" t="s">
        <v>443</v>
      </c>
      <c r="M76" s="205"/>
      <c r="N76" s="205" t="s">
        <v>464</v>
      </c>
      <c r="O76" s="205">
        <v>4</v>
      </c>
      <c r="P76" s="202" t="s">
        <v>83</v>
      </c>
      <c r="Q76" s="68" t="s">
        <v>21</v>
      </c>
      <c r="R76" s="135" t="s">
        <v>48</v>
      </c>
      <c r="S76" s="209" t="s">
        <v>381</v>
      </c>
      <c r="T76" s="205" t="s">
        <v>765</v>
      </c>
      <c r="U76" s="205" t="s">
        <v>644</v>
      </c>
      <c r="V76" s="205" t="s">
        <v>655</v>
      </c>
      <c r="W76" s="152"/>
      <c r="X76" s="107"/>
      <c r="Y76" s="107"/>
      <c r="AA76" s="158"/>
      <c r="AB76" s="158"/>
      <c r="AC76" s="158"/>
      <c r="AE76" s="226"/>
      <c r="AF76" s="198"/>
      <c r="AG76" s="199"/>
      <c r="AH76" s="200"/>
      <c r="AI76" s="201"/>
      <c r="AJ76" s="201"/>
      <c r="AK76" s="201"/>
    </row>
    <row r="77" spans="1:37" s="157" customFormat="1" ht="156" customHeight="1" thickBot="1" x14ac:dyDescent="0.3">
      <c r="A77" s="104"/>
      <c r="B77" s="194" t="s">
        <v>117</v>
      </c>
      <c r="C77" s="209">
        <v>8.6999999999999993</v>
      </c>
      <c r="D77" s="208" t="s">
        <v>389</v>
      </c>
      <c r="E77" s="207" t="s">
        <v>799</v>
      </c>
      <c r="F77" s="209" t="s">
        <v>354</v>
      </c>
      <c r="G77" s="207" t="s">
        <v>55</v>
      </c>
      <c r="H77" s="207" t="s">
        <v>424</v>
      </c>
      <c r="I77" s="207" t="s">
        <v>360</v>
      </c>
      <c r="J77" s="205" t="s">
        <v>295</v>
      </c>
      <c r="K77" s="207" t="s">
        <v>432</v>
      </c>
      <c r="L77" s="205" t="s">
        <v>444</v>
      </c>
      <c r="M77" s="205"/>
      <c r="N77" s="205" t="s">
        <v>465</v>
      </c>
      <c r="O77" s="205">
        <v>4</v>
      </c>
      <c r="P77" s="202" t="s">
        <v>83</v>
      </c>
      <c r="Q77" s="68" t="s">
        <v>21</v>
      </c>
      <c r="R77" s="135" t="s">
        <v>48</v>
      </c>
      <c r="S77" s="209" t="s">
        <v>381</v>
      </c>
      <c r="T77" s="205" t="s">
        <v>765</v>
      </c>
      <c r="U77" s="205" t="s">
        <v>644</v>
      </c>
      <c r="V77" s="205" t="s">
        <v>655</v>
      </c>
      <c r="W77" s="152"/>
      <c r="X77" s="107"/>
      <c r="Y77" s="107"/>
      <c r="AA77" s="158"/>
      <c r="AB77" s="158"/>
      <c r="AC77" s="158"/>
      <c r="AE77" s="226"/>
      <c r="AF77" s="198"/>
      <c r="AG77" s="199"/>
      <c r="AH77" s="200"/>
      <c r="AI77" s="201"/>
      <c r="AJ77" s="201"/>
      <c r="AK77" s="201"/>
    </row>
    <row r="78" spans="1:37" s="157" customFormat="1" ht="156" customHeight="1" thickBot="1" x14ac:dyDescent="0.3">
      <c r="A78" s="104"/>
      <c r="B78" s="194" t="s">
        <v>117</v>
      </c>
      <c r="C78" s="209">
        <v>8.8000000000000007</v>
      </c>
      <c r="D78" s="208" t="s">
        <v>390</v>
      </c>
      <c r="E78" s="207" t="s">
        <v>800</v>
      </c>
      <c r="F78" s="209" t="s">
        <v>408</v>
      </c>
      <c r="G78" s="207" t="s">
        <v>56</v>
      </c>
      <c r="H78" s="207" t="s">
        <v>424</v>
      </c>
      <c r="I78" s="207" t="s">
        <v>360</v>
      </c>
      <c r="J78" s="205" t="s">
        <v>295</v>
      </c>
      <c r="K78" s="207" t="s">
        <v>432</v>
      </c>
      <c r="L78" s="212" t="s">
        <v>445</v>
      </c>
      <c r="M78" s="212"/>
      <c r="N78" s="205" t="s">
        <v>466</v>
      </c>
      <c r="O78" s="205">
        <v>4</v>
      </c>
      <c r="P78" s="202" t="s">
        <v>83</v>
      </c>
      <c r="Q78" s="68" t="s">
        <v>21</v>
      </c>
      <c r="R78" s="135" t="s">
        <v>48</v>
      </c>
      <c r="S78" s="209" t="s">
        <v>753</v>
      </c>
      <c r="T78" s="205" t="s">
        <v>765</v>
      </c>
      <c r="U78" s="205" t="s">
        <v>644</v>
      </c>
      <c r="V78" s="205" t="s">
        <v>768</v>
      </c>
      <c r="W78" s="152"/>
      <c r="X78" s="107"/>
      <c r="Y78" s="107"/>
      <c r="AA78" s="158"/>
      <c r="AB78" s="158"/>
      <c r="AC78" s="158"/>
      <c r="AE78" s="226"/>
      <c r="AF78" s="198"/>
      <c r="AG78" s="199"/>
      <c r="AH78" s="200"/>
      <c r="AI78" s="201"/>
      <c r="AJ78" s="201"/>
      <c r="AK78" s="201"/>
    </row>
    <row r="79" spans="1:37" s="157" customFormat="1" ht="156" customHeight="1" thickBot="1" x14ac:dyDescent="0.3">
      <c r="A79" s="104"/>
      <c r="B79" s="194" t="s">
        <v>117</v>
      </c>
      <c r="C79" s="209"/>
      <c r="D79" s="208"/>
      <c r="E79" s="207" t="s">
        <v>801</v>
      </c>
      <c r="F79" s="209" t="s">
        <v>410</v>
      </c>
      <c r="G79" s="207" t="s">
        <v>56</v>
      </c>
      <c r="H79" s="207" t="s">
        <v>422</v>
      </c>
      <c r="I79" s="207" t="s">
        <v>360</v>
      </c>
      <c r="J79" s="205" t="s">
        <v>295</v>
      </c>
      <c r="K79" s="207" t="s">
        <v>432</v>
      </c>
      <c r="L79" s="206" t="s">
        <v>370</v>
      </c>
      <c r="M79" s="206"/>
      <c r="N79" s="205" t="s">
        <v>467</v>
      </c>
      <c r="O79" s="205">
        <v>4</v>
      </c>
      <c r="P79" s="202" t="s">
        <v>83</v>
      </c>
      <c r="Q79" s="68" t="s">
        <v>21</v>
      </c>
      <c r="R79" s="135" t="s">
        <v>48</v>
      </c>
      <c r="S79" s="209" t="s">
        <v>381</v>
      </c>
      <c r="T79" s="205" t="s">
        <v>765</v>
      </c>
      <c r="U79" s="205" t="s">
        <v>644</v>
      </c>
      <c r="V79" s="205" t="s">
        <v>769</v>
      </c>
      <c r="W79" s="152"/>
      <c r="X79" s="107"/>
      <c r="Y79" s="107"/>
      <c r="AA79" s="158"/>
      <c r="AB79" s="158"/>
      <c r="AC79" s="158"/>
      <c r="AE79" s="226"/>
      <c r="AF79" s="198"/>
      <c r="AG79" s="199"/>
      <c r="AH79" s="200"/>
      <c r="AI79" s="201"/>
      <c r="AJ79" s="201"/>
      <c r="AK79" s="201"/>
    </row>
    <row r="80" spans="1:37" s="157" customFormat="1" ht="156" customHeight="1" thickBot="1" x14ac:dyDescent="0.3">
      <c r="A80" s="104"/>
      <c r="B80" s="194" t="s">
        <v>117</v>
      </c>
      <c r="C80" s="209">
        <v>8.9</v>
      </c>
      <c r="D80" s="208" t="s">
        <v>391</v>
      </c>
      <c r="E80" s="207" t="s">
        <v>802</v>
      </c>
      <c r="F80" s="209" t="s">
        <v>354</v>
      </c>
      <c r="G80" s="207" t="s">
        <v>55</v>
      </c>
      <c r="H80" s="207" t="s">
        <v>427</v>
      </c>
      <c r="I80" s="207" t="s">
        <v>360</v>
      </c>
      <c r="J80" s="205" t="s">
        <v>295</v>
      </c>
      <c r="K80" s="207" t="s">
        <v>432</v>
      </c>
      <c r="L80" s="205" t="s">
        <v>363</v>
      </c>
      <c r="M80" s="205"/>
      <c r="N80" s="205" t="s">
        <v>468</v>
      </c>
      <c r="O80" s="205">
        <v>4</v>
      </c>
      <c r="P80" s="202" t="s">
        <v>83</v>
      </c>
      <c r="Q80" s="68" t="s">
        <v>21</v>
      </c>
      <c r="R80" s="135" t="s">
        <v>48</v>
      </c>
      <c r="S80" s="209" t="s">
        <v>381</v>
      </c>
      <c r="T80" s="205" t="s">
        <v>765</v>
      </c>
      <c r="U80" s="205" t="s">
        <v>644</v>
      </c>
      <c r="V80" s="205" t="s">
        <v>770</v>
      </c>
      <c r="W80" s="152"/>
      <c r="X80" s="107"/>
      <c r="Y80" s="107"/>
      <c r="AA80" s="158"/>
      <c r="AB80" s="158"/>
      <c r="AC80" s="158"/>
      <c r="AE80" s="226"/>
      <c r="AF80" s="198"/>
      <c r="AG80" s="199"/>
      <c r="AH80" s="200"/>
      <c r="AI80" s="201"/>
      <c r="AJ80" s="201"/>
      <c r="AK80" s="201"/>
    </row>
    <row r="81" spans="1:37" s="157" customFormat="1" ht="156" customHeight="1" thickBot="1" x14ac:dyDescent="0.3">
      <c r="A81" s="104"/>
      <c r="B81" s="194" t="s">
        <v>117</v>
      </c>
      <c r="C81" s="209"/>
      <c r="D81" s="208"/>
      <c r="E81" s="207" t="s">
        <v>803</v>
      </c>
      <c r="F81" s="209" t="s">
        <v>280</v>
      </c>
      <c r="G81" s="207" t="s">
        <v>55</v>
      </c>
      <c r="H81" s="207" t="s">
        <v>427</v>
      </c>
      <c r="I81" s="207"/>
      <c r="J81" s="205" t="s">
        <v>295</v>
      </c>
      <c r="K81" s="207" t="s">
        <v>432</v>
      </c>
      <c r="L81" s="205" t="s">
        <v>343</v>
      </c>
      <c r="M81" s="205"/>
      <c r="N81" s="205" t="s">
        <v>469</v>
      </c>
      <c r="O81" s="205">
        <v>5</v>
      </c>
      <c r="P81" s="202" t="s">
        <v>83</v>
      </c>
      <c r="Q81" s="68" t="s">
        <v>21</v>
      </c>
      <c r="R81" s="135" t="s">
        <v>48</v>
      </c>
      <c r="S81" s="209" t="s">
        <v>754</v>
      </c>
      <c r="T81" s="205" t="s">
        <v>765</v>
      </c>
      <c r="U81" s="205" t="s">
        <v>644</v>
      </c>
      <c r="V81" s="205" t="s">
        <v>771</v>
      </c>
      <c r="W81" s="152"/>
      <c r="X81" s="107"/>
      <c r="Y81" s="107"/>
      <c r="AA81" s="158"/>
      <c r="AB81" s="158"/>
      <c r="AC81" s="158"/>
      <c r="AE81" s="226"/>
      <c r="AF81" s="198"/>
      <c r="AG81" s="199"/>
      <c r="AH81" s="200"/>
      <c r="AI81" s="201"/>
      <c r="AJ81" s="201"/>
      <c r="AK81" s="201"/>
    </row>
    <row r="82" spans="1:37" s="157" customFormat="1" ht="156" customHeight="1" thickBot="1" x14ac:dyDescent="0.3">
      <c r="A82" s="104"/>
      <c r="B82" s="194" t="s">
        <v>117</v>
      </c>
      <c r="C82" s="235">
        <v>8.1</v>
      </c>
      <c r="D82" s="208" t="s">
        <v>392</v>
      </c>
      <c r="E82" s="233" t="s">
        <v>804</v>
      </c>
      <c r="F82" s="209" t="s">
        <v>280</v>
      </c>
      <c r="G82" s="207" t="s">
        <v>55</v>
      </c>
      <c r="H82" s="207" t="s">
        <v>427</v>
      </c>
      <c r="I82" s="207" t="s">
        <v>360</v>
      </c>
      <c r="J82" s="205" t="s">
        <v>295</v>
      </c>
      <c r="K82" s="207" t="s">
        <v>433</v>
      </c>
      <c r="L82" s="205" t="s">
        <v>343</v>
      </c>
      <c r="M82" s="205"/>
      <c r="N82" s="205" t="s">
        <v>470</v>
      </c>
      <c r="O82" s="205">
        <v>5</v>
      </c>
      <c r="P82" s="202" t="s">
        <v>83</v>
      </c>
      <c r="Q82" s="68" t="s">
        <v>21</v>
      </c>
      <c r="R82" s="135" t="s">
        <v>48</v>
      </c>
      <c r="S82" s="209" t="s">
        <v>381</v>
      </c>
      <c r="T82" s="205" t="s">
        <v>765</v>
      </c>
      <c r="U82" s="205" t="s">
        <v>644</v>
      </c>
      <c r="V82" s="205" t="s">
        <v>772</v>
      </c>
      <c r="W82" s="152"/>
      <c r="X82" s="107"/>
      <c r="Y82" s="107"/>
      <c r="AA82" s="158"/>
      <c r="AB82" s="158"/>
      <c r="AC82" s="158"/>
      <c r="AE82" s="226"/>
      <c r="AF82" s="198"/>
      <c r="AG82" s="199"/>
      <c r="AH82" s="200"/>
      <c r="AI82" s="201"/>
      <c r="AJ82" s="201"/>
      <c r="AK82" s="201"/>
    </row>
    <row r="83" spans="1:37" s="157" customFormat="1" ht="156" customHeight="1" thickBot="1" x14ac:dyDescent="0.3">
      <c r="A83" s="104"/>
      <c r="B83" s="194" t="s">
        <v>117</v>
      </c>
      <c r="C83" s="235">
        <v>8.11</v>
      </c>
      <c r="D83" s="208" t="s">
        <v>393</v>
      </c>
      <c r="E83" s="207" t="s">
        <v>805</v>
      </c>
      <c r="F83" s="209" t="s">
        <v>280</v>
      </c>
      <c r="G83" s="207" t="s">
        <v>55</v>
      </c>
      <c r="H83" s="207" t="s">
        <v>427</v>
      </c>
      <c r="I83" s="207" t="s">
        <v>360</v>
      </c>
      <c r="J83" s="205" t="s">
        <v>295</v>
      </c>
      <c r="K83" s="207" t="s">
        <v>432</v>
      </c>
      <c r="L83" s="205" t="s">
        <v>343</v>
      </c>
      <c r="M83" s="205"/>
      <c r="N83" s="205" t="s">
        <v>471</v>
      </c>
      <c r="O83" s="205">
        <v>5</v>
      </c>
      <c r="P83" s="202" t="s">
        <v>83</v>
      </c>
      <c r="Q83" s="68" t="s">
        <v>21</v>
      </c>
      <c r="R83" s="135" t="s">
        <v>48</v>
      </c>
      <c r="S83" s="209" t="s">
        <v>381</v>
      </c>
      <c r="T83" s="205" t="s">
        <v>765</v>
      </c>
      <c r="U83" s="205" t="s">
        <v>644</v>
      </c>
      <c r="V83" s="205" t="s">
        <v>773</v>
      </c>
      <c r="W83" s="152"/>
      <c r="X83" s="107"/>
      <c r="Y83" s="107"/>
      <c r="AA83" s="158"/>
      <c r="AB83" s="158"/>
      <c r="AC83" s="158"/>
      <c r="AE83" s="226"/>
      <c r="AF83" s="198"/>
      <c r="AG83" s="199"/>
      <c r="AH83" s="200"/>
      <c r="AI83" s="201"/>
      <c r="AJ83" s="201"/>
      <c r="AK83" s="201"/>
    </row>
    <row r="84" spans="1:37" s="157" customFormat="1" ht="156" customHeight="1" thickBot="1" x14ac:dyDescent="0.3">
      <c r="A84" s="104"/>
      <c r="B84" s="194" t="s">
        <v>117</v>
      </c>
      <c r="C84" s="235"/>
      <c r="D84" s="208"/>
      <c r="E84" s="207" t="s">
        <v>806</v>
      </c>
      <c r="F84" s="209" t="s">
        <v>399</v>
      </c>
      <c r="G84" s="207" t="s">
        <v>55</v>
      </c>
      <c r="H84" s="207" t="s">
        <v>336</v>
      </c>
      <c r="I84" s="207" t="s">
        <v>360</v>
      </c>
      <c r="J84" s="205" t="s">
        <v>295</v>
      </c>
      <c r="K84" s="207" t="s">
        <v>432</v>
      </c>
      <c r="L84" s="205" t="s">
        <v>343</v>
      </c>
      <c r="M84" s="205"/>
      <c r="N84" s="205" t="s">
        <v>344</v>
      </c>
      <c r="O84" s="205">
        <v>5</v>
      </c>
      <c r="P84" s="202" t="s">
        <v>83</v>
      </c>
      <c r="Q84" s="68" t="s">
        <v>21</v>
      </c>
      <c r="R84" s="135" t="s">
        <v>48</v>
      </c>
      <c r="S84" s="209" t="s">
        <v>381</v>
      </c>
      <c r="T84" s="205" t="s">
        <v>765</v>
      </c>
      <c r="U84" s="205" t="s">
        <v>644</v>
      </c>
      <c r="V84" s="205" t="s">
        <v>774</v>
      </c>
      <c r="W84" s="152"/>
      <c r="X84" s="107"/>
      <c r="Y84" s="107"/>
      <c r="AA84" s="158"/>
      <c r="AB84" s="158"/>
      <c r="AC84" s="158"/>
      <c r="AE84" s="226"/>
      <c r="AF84" s="198"/>
      <c r="AG84" s="199"/>
      <c r="AH84" s="200"/>
      <c r="AI84" s="201"/>
      <c r="AJ84" s="201"/>
      <c r="AK84" s="201"/>
    </row>
    <row r="85" spans="1:37" s="157" customFormat="1" ht="156" customHeight="1" thickBot="1" x14ac:dyDescent="0.3">
      <c r="A85" s="104"/>
      <c r="B85" s="194" t="s">
        <v>117</v>
      </c>
      <c r="C85" s="235">
        <v>8.1199999999999992</v>
      </c>
      <c r="D85" s="208" t="s">
        <v>394</v>
      </c>
      <c r="E85" s="207" t="s">
        <v>807</v>
      </c>
      <c r="F85" s="209" t="s">
        <v>411</v>
      </c>
      <c r="G85" s="207" t="s">
        <v>55</v>
      </c>
      <c r="H85" s="207" t="s">
        <v>428</v>
      </c>
      <c r="I85" s="207" t="s">
        <v>360</v>
      </c>
      <c r="J85" s="205" t="s">
        <v>295</v>
      </c>
      <c r="K85" s="207" t="s">
        <v>362</v>
      </c>
      <c r="L85" s="205" t="s">
        <v>446</v>
      </c>
      <c r="M85" s="205"/>
      <c r="N85" s="205" t="s">
        <v>472</v>
      </c>
      <c r="O85" s="205">
        <v>4</v>
      </c>
      <c r="P85" s="202" t="s">
        <v>83</v>
      </c>
      <c r="Q85" s="68" t="s">
        <v>21</v>
      </c>
      <c r="R85" s="135" t="s">
        <v>48</v>
      </c>
      <c r="S85" s="205" t="s">
        <v>755</v>
      </c>
      <c r="T85" s="205" t="s">
        <v>765</v>
      </c>
      <c r="U85" s="205" t="s">
        <v>644</v>
      </c>
      <c r="V85" s="205" t="s">
        <v>772</v>
      </c>
      <c r="W85" s="152"/>
      <c r="X85" s="107"/>
      <c r="Y85" s="107"/>
      <c r="AA85" s="158"/>
      <c r="AB85" s="158"/>
      <c r="AC85" s="158"/>
      <c r="AE85" s="226"/>
      <c r="AF85" s="198"/>
      <c r="AG85" s="199"/>
      <c r="AH85" s="200"/>
      <c r="AI85" s="201"/>
      <c r="AJ85" s="201"/>
      <c r="AK85" s="201"/>
    </row>
    <row r="86" spans="1:37" s="157" customFormat="1" ht="156" customHeight="1" thickBot="1" x14ac:dyDescent="0.3">
      <c r="A86" s="104"/>
      <c r="B86" s="194" t="s">
        <v>117</v>
      </c>
      <c r="C86" s="209"/>
      <c r="D86" s="205"/>
      <c r="E86" s="207" t="s">
        <v>808</v>
      </c>
      <c r="F86" s="207" t="s">
        <v>398</v>
      </c>
      <c r="G86" s="207" t="s">
        <v>55</v>
      </c>
      <c r="H86" s="207" t="s">
        <v>429</v>
      </c>
      <c r="I86" s="207" t="s">
        <v>360</v>
      </c>
      <c r="J86" s="205" t="s">
        <v>295</v>
      </c>
      <c r="K86" s="207" t="s">
        <v>362</v>
      </c>
      <c r="L86" s="205" t="s">
        <v>447</v>
      </c>
      <c r="M86" s="205"/>
      <c r="N86" s="205" t="s">
        <v>473</v>
      </c>
      <c r="O86" s="205">
        <v>4</v>
      </c>
      <c r="P86" s="202" t="s">
        <v>83</v>
      </c>
      <c r="Q86" s="68" t="s">
        <v>21</v>
      </c>
      <c r="R86" s="135" t="s">
        <v>48</v>
      </c>
      <c r="S86" s="205" t="s">
        <v>756</v>
      </c>
      <c r="T86" s="205" t="s">
        <v>765</v>
      </c>
      <c r="U86" s="205" t="s">
        <v>644</v>
      </c>
      <c r="V86" s="205" t="s">
        <v>775</v>
      </c>
      <c r="W86" s="152"/>
      <c r="X86" s="107"/>
      <c r="Y86" s="107"/>
      <c r="AA86" s="158"/>
      <c r="AB86" s="158"/>
      <c r="AC86" s="158"/>
      <c r="AE86" s="226"/>
      <c r="AF86" s="198"/>
      <c r="AG86" s="199"/>
      <c r="AH86" s="200"/>
      <c r="AI86" s="201"/>
      <c r="AJ86" s="201"/>
      <c r="AK86" s="201"/>
    </row>
    <row r="87" spans="1:37" s="157" customFormat="1" ht="156" customHeight="1" thickBot="1" x14ac:dyDescent="0.3">
      <c r="A87" s="210" t="s">
        <v>349</v>
      </c>
      <c r="B87" s="194"/>
      <c r="C87" s="209">
        <v>9.1</v>
      </c>
      <c r="D87" s="205" t="s">
        <v>350</v>
      </c>
      <c r="E87" s="207" t="s">
        <v>809</v>
      </c>
      <c r="F87" s="209" t="s">
        <v>280</v>
      </c>
      <c r="G87" s="207" t="s">
        <v>55</v>
      </c>
      <c r="H87" s="207" t="s">
        <v>335</v>
      </c>
      <c r="I87" s="207" t="s">
        <v>360</v>
      </c>
      <c r="J87" s="205" t="s">
        <v>295</v>
      </c>
      <c r="K87" s="207" t="s">
        <v>361</v>
      </c>
      <c r="L87" s="205" t="s">
        <v>337</v>
      </c>
      <c r="M87" s="205"/>
      <c r="N87" s="205" t="s">
        <v>371</v>
      </c>
      <c r="O87" s="205">
        <v>6</v>
      </c>
      <c r="P87" s="202" t="s">
        <v>83</v>
      </c>
      <c r="Q87" s="66" t="s">
        <v>19</v>
      </c>
      <c r="R87" s="135" t="s">
        <v>76</v>
      </c>
      <c r="S87" s="209" t="s">
        <v>381</v>
      </c>
      <c r="T87" s="205" t="s">
        <v>765</v>
      </c>
      <c r="U87" s="205" t="s">
        <v>644</v>
      </c>
      <c r="V87" s="205" t="s">
        <v>772</v>
      </c>
      <c r="W87" s="152"/>
      <c r="X87" s="107"/>
      <c r="Y87" s="107"/>
      <c r="AA87" s="158"/>
      <c r="AB87" s="158"/>
      <c r="AC87" s="158"/>
      <c r="AE87" s="226"/>
      <c r="AF87" s="198"/>
      <c r="AG87" s="199"/>
      <c r="AH87" s="200"/>
      <c r="AI87" s="201"/>
      <c r="AJ87" s="201"/>
      <c r="AK87" s="201"/>
    </row>
    <row r="88" spans="1:37" s="157" customFormat="1" ht="156" customHeight="1" thickBot="1" x14ac:dyDescent="0.3">
      <c r="A88" s="104"/>
      <c r="B88" s="194"/>
      <c r="C88" s="209"/>
      <c r="D88" s="205"/>
      <c r="E88" s="207" t="s">
        <v>810</v>
      </c>
      <c r="F88" s="209" t="s">
        <v>353</v>
      </c>
      <c r="G88" s="207" t="s">
        <v>55</v>
      </c>
      <c r="H88" s="207" t="s">
        <v>357</v>
      </c>
      <c r="I88" s="207" t="s">
        <v>360</v>
      </c>
      <c r="J88" s="205" t="s">
        <v>295</v>
      </c>
      <c r="K88" s="207" t="s">
        <v>361</v>
      </c>
      <c r="L88" s="205" t="s">
        <v>337</v>
      </c>
      <c r="M88" s="205"/>
      <c r="N88" s="205" t="s">
        <v>371</v>
      </c>
      <c r="O88" s="205">
        <v>5</v>
      </c>
      <c r="P88" s="202" t="s">
        <v>83</v>
      </c>
      <c r="Q88" s="68" t="s">
        <v>21</v>
      </c>
      <c r="R88" s="135" t="s">
        <v>76</v>
      </c>
      <c r="S88" s="209" t="s">
        <v>381</v>
      </c>
      <c r="T88" s="205" t="s">
        <v>765</v>
      </c>
      <c r="U88" s="205" t="s">
        <v>644</v>
      </c>
      <c r="V88" s="205" t="s">
        <v>772</v>
      </c>
      <c r="W88" s="152"/>
      <c r="X88" s="107"/>
      <c r="Y88" s="107"/>
      <c r="AA88" s="158"/>
      <c r="AB88" s="158"/>
      <c r="AC88" s="158"/>
      <c r="AE88" s="226"/>
      <c r="AF88" s="198"/>
      <c r="AG88" s="199"/>
      <c r="AH88" s="200"/>
      <c r="AI88" s="201"/>
      <c r="AJ88" s="201"/>
      <c r="AK88" s="201"/>
    </row>
    <row r="89" spans="1:37" s="157" customFormat="1" ht="156" customHeight="1" thickBot="1" x14ac:dyDescent="0.3">
      <c r="A89" s="104"/>
      <c r="B89" s="194"/>
      <c r="C89" s="209"/>
      <c r="D89" s="205"/>
      <c r="E89" s="207" t="s">
        <v>811</v>
      </c>
      <c r="F89" s="209" t="s">
        <v>354</v>
      </c>
      <c r="G89" s="207" t="s">
        <v>55</v>
      </c>
      <c r="H89" s="207" t="s">
        <v>358</v>
      </c>
      <c r="I89" s="207" t="s">
        <v>360</v>
      </c>
      <c r="J89" s="205" t="s">
        <v>295</v>
      </c>
      <c r="K89" s="207" t="s">
        <v>361</v>
      </c>
      <c r="L89" s="205" t="s">
        <v>363</v>
      </c>
      <c r="M89" s="205"/>
      <c r="N89" s="205" t="s">
        <v>372</v>
      </c>
      <c r="O89" s="205">
        <v>4</v>
      </c>
      <c r="P89" s="202" t="s">
        <v>83</v>
      </c>
      <c r="Q89" s="68" t="s">
        <v>21</v>
      </c>
      <c r="R89" s="135" t="s">
        <v>48</v>
      </c>
      <c r="S89" s="209" t="s">
        <v>381</v>
      </c>
      <c r="T89" s="205" t="s">
        <v>765</v>
      </c>
      <c r="U89" s="205" t="s">
        <v>644</v>
      </c>
      <c r="V89" s="205" t="s">
        <v>772</v>
      </c>
      <c r="W89" s="152"/>
      <c r="X89" s="107"/>
      <c r="Y89" s="107"/>
      <c r="AA89" s="158"/>
      <c r="AB89" s="158"/>
      <c r="AC89" s="158"/>
      <c r="AE89" s="226"/>
      <c r="AF89" s="198"/>
      <c r="AG89" s="199"/>
      <c r="AH89" s="200"/>
      <c r="AI89" s="201"/>
      <c r="AJ89" s="201"/>
      <c r="AK89" s="201"/>
    </row>
    <row r="90" spans="1:37" s="157" customFormat="1" ht="156" customHeight="1" thickBot="1" x14ac:dyDescent="0.3">
      <c r="A90" s="104"/>
      <c r="B90" s="194"/>
      <c r="C90" s="204">
        <v>9.1999999999999993</v>
      </c>
      <c r="D90" s="205" t="s">
        <v>285</v>
      </c>
      <c r="E90" s="208" t="s">
        <v>812</v>
      </c>
      <c r="F90" s="205" t="s">
        <v>284</v>
      </c>
      <c r="G90" s="207" t="s">
        <v>56</v>
      </c>
      <c r="H90" s="207" t="s">
        <v>291</v>
      </c>
      <c r="I90" s="207" t="s">
        <v>360</v>
      </c>
      <c r="J90" s="205" t="s">
        <v>295</v>
      </c>
      <c r="K90" s="207" t="s">
        <v>361</v>
      </c>
      <c r="L90" s="205" t="s">
        <v>300</v>
      </c>
      <c r="M90" s="205"/>
      <c r="N90" s="205" t="s">
        <v>373</v>
      </c>
      <c r="O90" s="205">
        <v>4</v>
      </c>
      <c r="P90" s="202" t="s">
        <v>83</v>
      </c>
      <c r="Q90" s="68" t="s">
        <v>21</v>
      </c>
      <c r="R90" s="135" t="s">
        <v>76</v>
      </c>
      <c r="S90" s="209" t="s">
        <v>381</v>
      </c>
      <c r="T90" s="205" t="s">
        <v>765</v>
      </c>
      <c r="U90" s="205" t="s">
        <v>644</v>
      </c>
      <c r="V90" s="205" t="s">
        <v>772</v>
      </c>
      <c r="W90" s="152"/>
      <c r="X90" s="107"/>
      <c r="Y90" s="107"/>
      <c r="AA90" s="158"/>
      <c r="AB90" s="158"/>
      <c r="AC90" s="158"/>
      <c r="AE90" s="226"/>
      <c r="AF90" s="198"/>
      <c r="AG90" s="199"/>
      <c r="AH90" s="200"/>
      <c r="AI90" s="201"/>
      <c r="AJ90" s="201"/>
      <c r="AK90" s="201"/>
    </row>
    <row r="91" spans="1:37" s="157" customFormat="1" ht="156" customHeight="1" thickBot="1" x14ac:dyDescent="0.3">
      <c r="A91" s="104"/>
      <c r="B91" s="194"/>
      <c r="C91" s="204">
        <v>9.3000000000000007</v>
      </c>
      <c r="D91" s="206" t="s">
        <v>287</v>
      </c>
      <c r="E91" s="205" t="s">
        <v>813</v>
      </c>
      <c r="F91" s="206" t="s">
        <v>286</v>
      </c>
      <c r="G91" s="207" t="s">
        <v>55</v>
      </c>
      <c r="H91" s="207" t="s">
        <v>291</v>
      </c>
      <c r="I91" s="207" t="s">
        <v>360</v>
      </c>
      <c r="J91" s="205" t="s">
        <v>295</v>
      </c>
      <c r="K91" s="207" t="s">
        <v>361</v>
      </c>
      <c r="L91" s="209" t="s">
        <v>301</v>
      </c>
      <c r="M91" s="209"/>
      <c r="N91" s="205" t="s">
        <v>306</v>
      </c>
      <c r="O91" s="205">
        <v>5</v>
      </c>
      <c r="P91" s="202" t="s">
        <v>83</v>
      </c>
      <c r="Q91" s="68" t="s">
        <v>21</v>
      </c>
      <c r="R91" s="135" t="s">
        <v>76</v>
      </c>
      <c r="S91" s="209" t="s">
        <v>381</v>
      </c>
      <c r="T91" s="205" t="s">
        <v>765</v>
      </c>
      <c r="U91" s="205" t="s">
        <v>644</v>
      </c>
      <c r="V91" s="205" t="s">
        <v>772</v>
      </c>
      <c r="W91" s="152"/>
      <c r="X91" s="107"/>
      <c r="Y91" s="107"/>
      <c r="AA91" s="158"/>
      <c r="AB91" s="158"/>
      <c r="AC91" s="158"/>
      <c r="AE91" s="226"/>
      <c r="AF91" s="198"/>
      <c r="AG91" s="199"/>
      <c r="AH91" s="200"/>
      <c r="AI91" s="201"/>
      <c r="AJ91" s="201"/>
      <c r="AK91" s="201"/>
    </row>
    <row r="92" spans="1:37" s="157" customFormat="1" ht="156" customHeight="1" thickBot="1" x14ac:dyDescent="0.3">
      <c r="A92" s="104"/>
      <c r="B92" s="194"/>
      <c r="C92" s="204">
        <v>9.4</v>
      </c>
      <c r="D92" s="205" t="s">
        <v>351</v>
      </c>
      <c r="E92" s="207" t="s">
        <v>814</v>
      </c>
      <c r="F92" s="209" t="s">
        <v>355</v>
      </c>
      <c r="G92" s="207" t="s">
        <v>55</v>
      </c>
      <c r="H92" s="207" t="s">
        <v>359</v>
      </c>
      <c r="I92" s="207" t="s">
        <v>360</v>
      </c>
      <c r="J92" s="205" t="s">
        <v>295</v>
      </c>
      <c r="K92" s="207" t="s">
        <v>361</v>
      </c>
      <c r="L92" s="205" t="s">
        <v>364</v>
      </c>
      <c r="M92" s="205"/>
      <c r="N92" s="205" t="s">
        <v>374</v>
      </c>
      <c r="O92" s="205">
        <v>4</v>
      </c>
      <c r="P92" s="202" t="s">
        <v>83</v>
      </c>
      <c r="Q92" s="68" t="s">
        <v>21</v>
      </c>
      <c r="R92" s="135" t="s">
        <v>76</v>
      </c>
      <c r="S92" s="209" t="s">
        <v>381</v>
      </c>
      <c r="T92" s="205" t="s">
        <v>765</v>
      </c>
      <c r="U92" s="205" t="s">
        <v>644</v>
      </c>
      <c r="V92" s="205" t="s">
        <v>772</v>
      </c>
      <c r="W92" s="152"/>
      <c r="X92" s="107"/>
      <c r="Y92" s="107"/>
      <c r="AA92" s="158"/>
      <c r="AB92" s="158"/>
      <c r="AC92" s="158"/>
      <c r="AE92" s="226"/>
      <c r="AF92" s="198"/>
      <c r="AG92" s="199"/>
      <c r="AH92" s="200"/>
      <c r="AI92" s="201"/>
      <c r="AJ92" s="201"/>
      <c r="AK92" s="201"/>
    </row>
    <row r="93" spans="1:37" s="157" customFormat="1" ht="156" customHeight="1" thickBot="1" x14ac:dyDescent="0.3">
      <c r="A93" s="104"/>
      <c r="B93" s="194"/>
      <c r="C93" s="204">
        <v>9.5</v>
      </c>
      <c r="D93" s="206" t="s">
        <v>287</v>
      </c>
      <c r="E93" s="207" t="s">
        <v>815</v>
      </c>
      <c r="F93" s="209" t="s">
        <v>355</v>
      </c>
      <c r="G93" s="207" t="s">
        <v>55</v>
      </c>
      <c r="H93" s="207" t="s">
        <v>359</v>
      </c>
      <c r="I93" s="207" t="s">
        <v>360</v>
      </c>
      <c r="J93" s="205" t="s">
        <v>295</v>
      </c>
      <c r="K93" s="207" t="s">
        <v>361</v>
      </c>
      <c r="L93" s="205" t="s">
        <v>365</v>
      </c>
      <c r="M93" s="205"/>
      <c r="N93" s="205" t="s">
        <v>375</v>
      </c>
      <c r="O93" s="205">
        <v>4</v>
      </c>
      <c r="P93" s="202" t="s">
        <v>83</v>
      </c>
      <c r="Q93" s="68" t="s">
        <v>21</v>
      </c>
      <c r="R93" s="135" t="s">
        <v>76</v>
      </c>
      <c r="S93" s="209" t="s">
        <v>381</v>
      </c>
      <c r="T93" s="205" t="s">
        <v>765</v>
      </c>
      <c r="U93" s="205" t="s">
        <v>644</v>
      </c>
      <c r="V93" s="205" t="s">
        <v>772</v>
      </c>
      <c r="W93" s="152"/>
      <c r="X93" s="107"/>
      <c r="Y93" s="107"/>
      <c r="AA93" s="158"/>
      <c r="AB93" s="158"/>
      <c r="AC93" s="158"/>
      <c r="AE93" s="226"/>
      <c r="AF93" s="198"/>
      <c r="AG93" s="199"/>
      <c r="AH93" s="200"/>
      <c r="AI93" s="201"/>
      <c r="AJ93" s="201"/>
      <c r="AK93" s="201"/>
    </row>
    <row r="94" spans="1:37" s="157" customFormat="1" ht="156" customHeight="1" thickBot="1" x14ac:dyDescent="0.3">
      <c r="A94" s="104"/>
      <c r="B94" s="194"/>
      <c r="C94" s="209"/>
      <c r="D94" s="205"/>
      <c r="E94" s="207" t="s">
        <v>816</v>
      </c>
      <c r="F94" s="209" t="s">
        <v>354</v>
      </c>
      <c r="G94" s="207" t="s">
        <v>55</v>
      </c>
      <c r="H94" s="207" t="s">
        <v>359</v>
      </c>
      <c r="I94" s="207" t="s">
        <v>360</v>
      </c>
      <c r="J94" s="205" t="s">
        <v>295</v>
      </c>
      <c r="K94" s="207" t="s">
        <v>361</v>
      </c>
      <c r="L94" s="205" t="s">
        <v>365</v>
      </c>
      <c r="M94" s="205"/>
      <c r="N94" s="205" t="s">
        <v>375</v>
      </c>
      <c r="O94" s="205">
        <v>4</v>
      </c>
      <c r="P94" s="202" t="s">
        <v>83</v>
      </c>
      <c r="Q94" s="68" t="s">
        <v>21</v>
      </c>
      <c r="R94" s="135" t="s">
        <v>76</v>
      </c>
      <c r="S94" s="209" t="s">
        <v>381</v>
      </c>
      <c r="T94" s="205" t="s">
        <v>765</v>
      </c>
      <c r="U94" s="205" t="s">
        <v>644</v>
      </c>
      <c r="V94" s="205" t="s">
        <v>772</v>
      </c>
      <c r="W94" s="152"/>
      <c r="X94" s="107"/>
      <c r="Y94" s="107"/>
      <c r="AA94" s="158"/>
      <c r="AB94" s="158"/>
      <c r="AC94" s="158"/>
      <c r="AE94" s="226"/>
      <c r="AF94" s="198"/>
      <c r="AG94" s="199"/>
      <c r="AH94" s="200"/>
      <c r="AI94" s="201"/>
      <c r="AJ94" s="201"/>
      <c r="AK94" s="201"/>
    </row>
    <row r="95" spans="1:37" s="157" customFormat="1" ht="156" customHeight="1" thickBot="1" x14ac:dyDescent="0.3">
      <c r="A95" s="104"/>
      <c r="B95" s="194"/>
      <c r="C95" s="209"/>
      <c r="D95" s="205"/>
      <c r="E95" s="207" t="s">
        <v>817</v>
      </c>
      <c r="F95" s="207" t="s">
        <v>356</v>
      </c>
      <c r="G95" s="207" t="s">
        <v>55</v>
      </c>
      <c r="H95" s="207" t="s">
        <v>359</v>
      </c>
      <c r="I95" s="207" t="s">
        <v>360</v>
      </c>
      <c r="J95" s="205" t="s">
        <v>295</v>
      </c>
      <c r="K95" s="207" t="s">
        <v>361</v>
      </c>
      <c r="L95" s="205" t="s">
        <v>366</v>
      </c>
      <c r="M95" s="205"/>
      <c r="N95" s="205" t="s">
        <v>375</v>
      </c>
      <c r="O95" s="205">
        <v>4</v>
      </c>
      <c r="P95" s="202" t="s">
        <v>83</v>
      </c>
      <c r="Q95" s="68" t="s">
        <v>21</v>
      </c>
      <c r="R95" s="135" t="s">
        <v>76</v>
      </c>
      <c r="S95" s="205" t="s">
        <v>382</v>
      </c>
      <c r="T95" s="205" t="s">
        <v>765</v>
      </c>
      <c r="U95" s="205" t="s">
        <v>644</v>
      </c>
      <c r="V95" s="205" t="s">
        <v>772</v>
      </c>
      <c r="W95" s="152"/>
      <c r="X95" s="107"/>
      <c r="Y95" s="107"/>
      <c r="AA95" s="158"/>
      <c r="AB95" s="158"/>
      <c r="AC95" s="158"/>
      <c r="AE95" s="226"/>
      <c r="AF95" s="198"/>
      <c r="AG95" s="199"/>
      <c r="AH95" s="200"/>
      <c r="AI95" s="201"/>
      <c r="AJ95" s="201"/>
      <c r="AK95" s="201"/>
    </row>
    <row r="96" spans="1:37" s="157" customFormat="1" ht="156" customHeight="1" thickBot="1" x14ac:dyDescent="0.3">
      <c r="A96" s="104"/>
      <c r="B96" s="194"/>
      <c r="C96" s="209"/>
      <c r="D96" s="205"/>
      <c r="E96" s="207" t="s">
        <v>818</v>
      </c>
      <c r="F96" s="209" t="s">
        <v>280</v>
      </c>
      <c r="G96" s="207" t="s">
        <v>55</v>
      </c>
      <c r="H96" s="207" t="s">
        <v>335</v>
      </c>
      <c r="I96" s="207" t="s">
        <v>360</v>
      </c>
      <c r="J96" s="205" t="s">
        <v>295</v>
      </c>
      <c r="K96" s="207" t="s">
        <v>361</v>
      </c>
      <c r="L96" s="205" t="s">
        <v>337</v>
      </c>
      <c r="M96" s="205"/>
      <c r="N96" s="205" t="s">
        <v>302</v>
      </c>
      <c r="O96" s="205">
        <v>5</v>
      </c>
      <c r="P96" s="202" t="s">
        <v>83</v>
      </c>
      <c r="Q96" s="68" t="s">
        <v>21</v>
      </c>
      <c r="R96" s="135" t="s">
        <v>76</v>
      </c>
      <c r="S96" s="209" t="s">
        <v>381</v>
      </c>
      <c r="T96" s="205" t="s">
        <v>765</v>
      </c>
      <c r="U96" s="205" t="s">
        <v>644</v>
      </c>
      <c r="V96" s="205" t="s">
        <v>772</v>
      </c>
      <c r="W96" s="152"/>
      <c r="X96" s="107"/>
      <c r="Y96" s="107"/>
      <c r="AA96" s="158"/>
      <c r="AB96" s="158"/>
      <c r="AC96" s="158"/>
      <c r="AE96" s="226"/>
      <c r="AF96" s="198"/>
      <c r="AG96" s="199"/>
      <c r="AH96" s="200"/>
      <c r="AI96" s="201"/>
      <c r="AJ96" s="201"/>
      <c r="AK96" s="201"/>
    </row>
    <row r="97" spans="1:37" s="157" customFormat="1" ht="156" customHeight="1" thickBot="1" x14ac:dyDescent="0.3">
      <c r="A97" s="104"/>
      <c r="B97" s="194"/>
      <c r="C97" s="209">
        <v>9.6</v>
      </c>
      <c r="D97" s="208" t="s">
        <v>352</v>
      </c>
      <c r="E97" s="207" t="s">
        <v>819</v>
      </c>
      <c r="F97" s="209" t="s">
        <v>280</v>
      </c>
      <c r="G97" s="207" t="s">
        <v>55</v>
      </c>
      <c r="H97" s="207" t="s">
        <v>335</v>
      </c>
      <c r="I97" s="207" t="s">
        <v>360</v>
      </c>
      <c r="J97" s="205" t="s">
        <v>295</v>
      </c>
      <c r="K97" s="207" t="s">
        <v>361</v>
      </c>
      <c r="L97" s="205" t="s">
        <v>297</v>
      </c>
      <c r="M97" s="205"/>
      <c r="N97" s="205" t="s">
        <v>302</v>
      </c>
      <c r="O97" s="205">
        <v>5</v>
      </c>
      <c r="P97" s="202" t="s">
        <v>83</v>
      </c>
      <c r="Q97" s="68" t="s">
        <v>21</v>
      </c>
      <c r="R97" s="135" t="s">
        <v>76</v>
      </c>
      <c r="S97" s="209" t="s">
        <v>381</v>
      </c>
      <c r="T97" s="205" t="s">
        <v>765</v>
      </c>
      <c r="U97" s="205" t="s">
        <v>644</v>
      </c>
      <c r="V97" s="205" t="s">
        <v>772</v>
      </c>
      <c r="W97" s="152"/>
      <c r="X97" s="107"/>
      <c r="Y97" s="107"/>
      <c r="AA97" s="158"/>
      <c r="AB97" s="158"/>
      <c r="AC97" s="158"/>
      <c r="AE97" s="226"/>
      <c r="AF97" s="198"/>
      <c r="AG97" s="199"/>
      <c r="AH97" s="200"/>
      <c r="AI97" s="201"/>
      <c r="AJ97" s="201"/>
      <c r="AK97" s="201"/>
    </row>
    <row r="98" spans="1:37" s="157" customFormat="1" ht="156" customHeight="1" thickBot="1" x14ac:dyDescent="0.3">
      <c r="A98" s="104"/>
      <c r="B98" s="194"/>
      <c r="C98" s="209"/>
      <c r="D98" s="208"/>
      <c r="E98" s="207" t="s">
        <v>820</v>
      </c>
      <c r="F98" s="209" t="s">
        <v>355</v>
      </c>
      <c r="G98" s="207" t="s">
        <v>55</v>
      </c>
      <c r="H98" s="207" t="s">
        <v>335</v>
      </c>
      <c r="I98" s="207" t="s">
        <v>360</v>
      </c>
      <c r="J98" s="205" t="s">
        <v>295</v>
      </c>
      <c r="K98" s="207" t="s">
        <v>361</v>
      </c>
      <c r="L98" s="205" t="s">
        <v>367</v>
      </c>
      <c r="M98" s="205"/>
      <c r="N98" s="205" t="s">
        <v>342</v>
      </c>
      <c r="O98" s="205">
        <v>4</v>
      </c>
      <c r="P98" s="202" t="s">
        <v>83</v>
      </c>
      <c r="Q98" s="68" t="s">
        <v>21</v>
      </c>
      <c r="R98" s="135" t="s">
        <v>76</v>
      </c>
      <c r="S98" s="209" t="s">
        <v>381</v>
      </c>
      <c r="T98" s="205" t="s">
        <v>765</v>
      </c>
      <c r="U98" s="205" t="s">
        <v>644</v>
      </c>
      <c r="V98" s="205" t="s">
        <v>772</v>
      </c>
      <c r="W98" s="152"/>
      <c r="X98" s="107"/>
      <c r="Y98" s="107"/>
      <c r="AA98" s="158"/>
      <c r="AB98" s="158"/>
      <c r="AC98" s="158"/>
      <c r="AE98" s="226"/>
      <c r="AF98" s="198"/>
      <c r="AG98" s="199"/>
      <c r="AH98" s="200"/>
      <c r="AI98" s="201"/>
      <c r="AJ98" s="201"/>
      <c r="AK98" s="201"/>
    </row>
    <row r="99" spans="1:37" s="157" customFormat="1" ht="156" customHeight="1" thickBot="1" x14ac:dyDescent="0.3">
      <c r="A99" s="104"/>
      <c r="B99" s="194"/>
      <c r="C99" s="209"/>
      <c r="D99" s="208"/>
      <c r="E99" s="207" t="s">
        <v>821</v>
      </c>
      <c r="F99" s="209" t="s">
        <v>354</v>
      </c>
      <c r="G99" s="207" t="s">
        <v>55</v>
      </c>
      <c r="H99" s="207" t="s">
        <v>335</v>
      </c>
      <c r="I99" s="207" t="s">
        <v>360</v>
      </c>
      <c r="J99" s="205" t="s">
        <v>295</v>
      </c>
      <c r="K99" s="207" t="s">
        <v>361</v>
      </c>
      <c r="L99" s="205" t="s">
        <v>298</v>
      </c>
      <c r="M99" s="205"/>
      <c r="N99" s="205" t="s">
        <v>303</v>
      </c>
      <c r="O99" s="205">
        <v>4</v>
      </c>
      <c r="P99" s="202" t="s">
        <v>83</v>
      </c>
      <c r="Q99" s="68" t="s">
        <v>21</v>
      </c>
      <c r="R99" s="135" t="s">
        <v>76</v>
      </c>
      <c r="S99" s="209" t="s">
        <v>381</v>
      </c>
      <c r="T99" s="205" t="s">
        <v>765</v>
      </c>
      <c r="U99" s="205" t="s">
        <v>644</v>
      </c>
      <c r="V99" s="205" t="s">
        <v>776</v>
      </c>
      <c r="W99" s="152"/>
      <c r="X99" s="107"/>
      <c r="Y99" s="107"/>
      <c r="AA99" s="158"/>
      <c r="AB99" s="158"/>
      <c r="AC99" s="158"/>
      <c r="AE99" s="226"/>
      <c r="AF99" s="198"/>
      <c r="AG99" s="199"/>
      <c r="AH99" s="200"/>
      <c r="AI99" s="201"/>
      <c r="AJ99" s="201"/>
      <c r="AK99" s="201"/>
    </row>
    <row r="100" spans="1:37" s="157" customFormat="1" ht="156" customHeight="1" thickBot="1" x14ac:dyDescent="0.3">
      <c r="A100" s="210" t="s">
        <v>345</v>
      </c>
      <c r="B100" s="194"/>
      <c r="C100" s="209">
        <v>10.1</v>
      </c>
      <c r="D100" s="208" t="s">
        <v>314</v>
      </c>
      <c r="E100" s="207" t="s">
        <v>834</v>
      </c>
      <c r="F100" s="207" t="s">
        <v>322</v>
      </c>
      <c r="G100" s="207" t="s">
        <v>55</v>
      </c>
      <c r="H100" s="207" t="s">
        <v>346</v>
      </c>
      <c r="I100" s="207" t="s">
        <v>360</v>
      </c>
      <c r="J100" s="205" t="s">
        <v>295</v>
      </c>
      <c r="K100" s="207" t="s">
        <v>362</v>
      </c>
      <c r="L100" s="206" t="s">
        <v>368</v>
      </c>
      <c r="M100" s="206"/>
      <c r="N100" s="205" t="s">
        <v>376</v>
      </c>
      <c r="O100" s="205">
        <v>4</v>
      </c>
      <c r="P100" s="202" t="s">
        <v>83</v>
      </c>
      <c r="Q100" s="68" t="s">
        <v>21</v>
      </c>
      <c r="R100" s="135" t="s">
        <v>76</v>
      </c>
      <c r="S100" s="209" t="s">
        <v>381</v>
      </c>
      <c r="T100" s="205" t="s">
        <v>765</v>
      </c>
      <c r="U100" s="205" t="s">
        <v>644</v>
      </c>
      <c r="V100" s="205" t="s">
        <v>776</v>
      </c>
      <c r="W100" s="152"/>
      <c r="X100" s="107"/>
      <c r="Y100" s="107"/>
      <c r="AA100" s="158"/>
      <c r="AB100" s="158"/>
      <c r="AC100" s="158"/>
      <c r="AE100" s="226"/>
      <c r="AF100" s="198"/>
      <c r="AG100" s="199"/>
      <c r="AH100" s="200"/>
      <c r="AI100" s="201"/>
      <c r="AJ100" s="201"/>
      <c r="AK100" s="201"/>
    </row>
    <row r="101" spans="1:37" s="157" customFormat="1" ht="156" customHeight="1" thickBot="1" x14ac:dyDescent="0.3">
      <c r="A101" s="104"/>
      <c r="B101" s="194"/>
      <c r="C101" s="209"/>
      <c r="D101" s="208"/>
      <c r="E101" s="207" t="s">
        <v>835</v>
      </c>
      <c r="F101" s="209" t="s">
        <v>323</v>
      </c>
      <c r="G101" s="207" t="s">
        <v>55</v>
      </c>
      <c r="H101" s="207" t="s">
        <v>347</v>
      </c>
      <c r="I101" s="207" t="s">
        <v>360</v>
      </c>
      <c r="J101" s="205" t="s">
        <v>295</v>
      </c>
      <c r="K101" s="207" t="s">
        <v>362</v>
      </c>
      <c r="L101" s="206" t="s">
        <v>369</v>
      </c>
      <c r="M101" s="206"/>
      <c r="N101" s="205" t="s">
        <v>377</v>
      </c>
      <c r="O101" s="205">
        <v>4</v>
      </c>
      <c r="P101" s="202" t="s">
        <v>83</v>
      </c>
      <c r="Q101" s="68" t="s">
        <v>21</v>
      </c>
      <c r="R101" s="135" t="s">
        <v>76</v>
      </c>
      <c r="S101" s="209" t="s">
        <v>381</v>
      </c>
      <c r="T101" s="205" t="s">
        <v>765</v>
      </c>
      <c r="U101" s="205" t="s">
        <v>644</v>
      </c>
      <c r="V101" s="205" t="s">
        <v>776</v>
      </c>
      <c r="W101" s="152"/>
      <c r="X101" s="107"/>
      <c r="Y101" s="107"/>
      <c r="AA101" s="158"/>
      <c r="AB101" s="158"/>
      <c r="AC101" s="158"/>
      <c r="AE101" s="226"/>
      <c r="AF101" s="198"/>
      <c r="AG101" s="199"/>
      <c r="AH101" s="200"/>
      <c r="AI101" s="201"/>
      <c r="AJ101" s="201"/>
      <c r="AK101" s="201"/>
    </row>
    <row r="102" spans="1:37" s="157" customFormat="1" ht="156" customHeight="1" thickBot="1" x14ac:dyDescent="0.3">
      <c r="A102" s="104"/>
      <c r="B102" s="194"/>
      <c r="C102" s="209"/>
      <c r="D102" s="208"/>
      <c r="E102" s="207" t="s">
        <v>836</v>
      </c>
      <c r="F102" s="205" t="s">
        <v>324</v>
      </c>
      <c r="G102" s="207" t="s">
        <v>55</v>
      </c>
      <c r="H102" s="207" t="s">
        <v>348</v>
      </c>
      <c r="I102" s="207" t="s">
        <v>360</v>
      </c>
      <c r="J102" s="205" t="s">
        <v>295</v>
      </c>
      <c r="K102" s="207" t="s">
        <v>362</v>
      </c>
      <c r="L102" s="213" t="s">
        <v>370</v>
      </c>
      <c r="M102" s="213"/>
      <c r="N102" s="205" t="s">
        <v>378</v>
      </c>
      <c r="O102" s="205">
        <v>4</v>
      </c>
      <c r="P102" s="202" t="s">
        <v>83</v>
      </c>
      <c r="Q102" s="68" t="s">
        <v>21</v>
      </c>
      <c r="R102" s="135" t="s">
        <v>76</v>
      </c>
      <c r="S102" s="209" t="s">
        <v>381</v>
      </c>
      <c r="T102" s="205" t="s">
        <v>765</v>
      </c>
      <c r="U102" s="205" t="s">
        <v>644</v>
      </c>
      <c r="V102" s="205" t="s">
        <v>776</v>
      </c>
      <c r="W102" s="152"/>
      <c r="X102" s="107"/>
      <c r="Y102" s="107"/>
      <c r="AA102" s="158"/>
      <c r="AB102" s="158"/>
      <c r="AC102" s="158"/>
      <c r="AE102" s="226"/>
      <c r="AF102" s="198"/>
      <c r="AG102" s="199"/>
      <c r="AH102" s="200"/>
      <c r="AI102" s="201"/>
      <c r="AJ102" s="201"/>
      <c r="AK102" s="201"/>
    </row>
    <row r="103" spans="1:37" s="157" customFormat="1" ht="156" customHeight="1" thickBot="1" x14ac:dyDescent="0.3">
      <c r="A103" s="104"/>
      <c r="B103" s="194"/>
      <c r="C103" s="209">
        <v>10.199999999999999</v>
      </c>
      <c r="D103" s="203" t="s">
        <v>315</v>
      </c>
      <c r="E103" s="207" t="s">
        <v>837</v>
      </c>
      <c r="F103" s="209" t="s">
        <v>325</v>
      </c>
      <c r="G103" s="207" t="s">
        <v>55</v>
      </c>
      <c r="H103" s="207" t="s">
        <v>289</v>
      </c>
      <c r="I103" s="207" t="s">
        <v>360</v>
      </c>
      <c r="J103" s="205" t="s">
        <v>295</v>
      </c>
      <c r="K103" s="207" t="s">
        <v>362</v>
      </c>
      <c r="L103" s="206" t="s">
        <v>368</v>
      </c>
      <c r="M103" s="206"/>
      <c r="N103" s="205" t="s">
        <v>379</v>
      </c>
      <c r="O103" s="205">
        <v>5</v>
      </c>
      <c r="P103" s="202" t="s">
        <v>83</v>
      </c>
      <c r="Q103" s="68" t="s">
        <v>21</v>
      </c>
      <c r="R103" s="135" t="s">
        <v>76</v>
      </c>
      <c r="S103" s="209" t="s">
        <v>381</v>
      </c>
      <c r="T103" s="205" t="s">
        <v>765</v>
      </c>
      <c r="U103" s="205" t="s">
        <v>644</v>
      </c>
      <c r="V103" s="205" t="s">
        <v>776</v>
      </c>
      <c r="W103" s="152"/>
      <c r="X103" s="107"/>
      <c r="Y103" s="107"/>
      <c r="AA103" s="158"/>
      <c r="AB103" s="158"/>
      <c r="AC103" s="158"/>
      <c r="AE103" s="226"/>
      <c r="AF103" s="198"/>
      <c r="AG103" s="199"/>
      <c r="AH103" s="200"/>
      <c r="AI103" s="201"/>
      <c r="AJ103" s="201"/>
      <c r="AK103" s="201"/>
    </row>
    <row r="104" spans="1:37" s="157" customFormat="1" ht="156" customHeight="1" thickBot="1" x14ac:dyDescent="0.3">
      <c r="A104" s="104"/>
      <c r="B104" s="194"/>
      <c r="C104" s="209">
        <v>10.3</v>
      </c>
      <c r="D104" s="208" t="s">
        <v>316</v>
      </c>
      <c r="E104" s="207" t="s">
        <v>838</v>
      </c>
      <c r="F104" s="209" t="s">
        <v>325</v>
      </c>
      <c r="G104" s="207" t="s">
        <v>55</v>
      </c>
      <c r="H104" s="207" t="s">
        <v>289</v>
      </c>
      <c r="I104" s="207" t="s">
        <v>360</v>
      </c>
      <c r="J104" s="205" t="s">
        <v>295</v>
      </c>
      <c r="K104" s="207" t="s">
        <v>362</v>
      </c>
      <c r="L104" s="206" t="s">
        <v>368</v>
      </c>
      <c r="M104" s="206"/>
      <c r="N104" s="205" t="s">
        <v>380</v>
      </c>
      <c r="O104" s="205">
        <v>5</v>
      </c>
      <c r="P104" s="202" t="s">
        <v>83</v>
      </c>
      <c r="Q104" s="68" t="s">
        <v>21</v>
      </c>
      <c r="R104" s="135" t="s">
        <v>76</v>
      </c>
      <c r="S104" s="209" t="s">
        <v>381</v>
      </c>
      <c r="T104" s="205" t="s">
        <v>765</v>
      </c>
      <c r="U104" s="205" t="s">
        <v>644</v>
      </c>
      <c r="V104" s="205" t="s">
        <v>776</v>
      </c>
      <c r="W104" s="152"/>
      <c r="X104" s="107"/>
      <c r="Y104" s="107"/>
      <c r="AA104" s="158"/>
      <c r="AB104" s="158"/>
      <c r="AC104" s="158"/>
      <c r="AE104" s="226"/>
      <c r="AF104" s="198"/>
      <c r="AG104" s="199"/>
      <c r="AH104" s="200"/>
      <c r="AI104" s="201"/>
      <c r="AJ104" s="201"/>
      <c r="AK104" s="201"/>
    </row>
    <row r="105" spans="1:37" s="157" customFormat="1" ht="156" customHeight="1" thickBot="1" x14ac:dyDescent="0.3">
      <c r="A105" s="210" t="s">
        <v>326</v>
      </c>
      <c r="B105" s="194"/>
      <c r="C105" s="205">
        <v>11.1</v>
      </c>
      <c r="D105" s="205" t="s">
        <v>327</v>
      </c>
      <c r="E105" s="205" t="s">
        <v>839</v>
      </c>
      <c r="F105" s="205" t="s">
        <v>280</v>
      </c>
      <c r="G105" s="207" t="s">
        <v>55</v>
      </c>
      <c r="H105" s="207" t="s">
        <v>289</v>
      </c>
      <c r="I105" s="205" t="s">
        <v>310</v>
      </c>
      <c r="J105" s="205" t="s">
        <v>295</v>
      </c>
      <c r="K105" s="205" t="s">
        <v>311</v>
      </c>
      <c r="L105" s="205" t="s">
        <v>297</v>
      </c>
      <c r="M105" s="205"/>
      <c r="N105" s="205" t="s">
        <v>302</v>
      </c>
      <c r="O105" s="205">
        <v>5</v>
      </c>
      <c r="P105" s="202" t="s">
        <v>83</v>
      </c>
      <c r="Q105" s="68" t="s">
        <v>21</v>
      </c>
      <c r="R105" s="135" t="s">
        <v>48</v>
      </c>
      <c r="S105" s="209" t="s">
        <v>381</v>
      </c>
      <c r="T105" s="205" t="s">
        <v>765</v>
      </c>
      <c r="U105" s="205" t="s">
        <v>644</v>
      </c>
      <c r="V105" s="205" t="s">
        <v>776</v>
      </c>
      <c r="W105" s="152"/>
      <c r="X105" s="107"/>
      <c r="Y105" s="107"/>
      <c r="AA105" s="158"/>
      <c r="AB105" s="158"/>
      <c r="AC105" s="158"/>
      <c r="AE105" s="226"/>
      <c r="AF105" s="198"/>
      <c r="AG105" s="199"/>
      <c r="AH105" s="200"/>
      <c r="AI105" s="201"/>
      <c r="AJ105" s="201"/>
      <c r="AK105" s="201"/>
    </row>
    <row r="106" spans="1:37" s="157" customFormat="1" ht="156" customHeight="1" thickBot="1" x14ac:dyDescent="0.3">
      <c r="A106" s="104"/>
      <c r="B106" s="194"/>
      <c r="C106" s="205"/>
      <c r="D106" s="104"/>
      <c r="E106" s="205" t="s">
        <v>840</v>
      </c>
      <c r="F106" s="205" t="s">
        <v>330</v>
      </c>
      <c r="G106" s="207" t="s">
        <v>55</v>
      </c>
      <c r="H106" s="205" t="s">
        <v>334</v>
      </c>
      <c r="I106" s="205" t="s">
        <v>310</v>
      </c>
      <c r="J106" s="205" t="s">
        <v>295</v>
      </c>
      <c r="K106" s="205" t="s">
        <v>311</v>
      </c>
      <c r="L106" s="205" t="s">
        <v>337</v>
      </c>
      <c r="M106" s="205"/>
      <c r="N106" s="205" t="s">
        <v>302</v>
      </c>
      <c r="O106" s="205">
        <v>5</v>
      </c>
      <c r="P106" s="202" t="s">
        <v>83</v>
      </c>
      <c r="Q106" s="68" t="s">
        <v>21</v>
      </c>
      <c r="R106" s="135" t="s">
        <v>48</v>
      </c>
      <c r="S106" s="209" t="s">
        <v>381</v>
      </c>
      <c r="T106" s="205" t="s">
        <v>765</v>
      </c>
      <c r="U106" s="205" t="s">
        <v>644</v>
      </c>
      <c r="V106" s="205" t="s">
        <v>776</v>
      </c>
      <c r="W106" s="152"/>
      <c r="X106" s="107"/>
      <c r="Y106" s="107"/>
      <c r="AA106" s="158"/>
      <c r="AB106" s="158"/>
      <c r="AC106" s="158"/>
      <c r="AE106" s="226"/>
      <c r="AF106" s="198"/>
      <c r="AG106" s="199"/>
      <c r="AH106" s="200"/>
      <c r="AI106" s="201"/>
      <c r="AJ106" s="201"/>
      <c r="AK106" s="201"/>
    </row>
    <row r="107" spans="1:37" s="157" customFormat="1" ht="156" customHeight="1" thickBot="1" x14ac:dyDescent="0.3">
      <c r="A107" s="104"/>
      <c r="B107" s="194"/>
      <c r="C107" s="205"/>
      <c r="D107" s="104"/>
      <c r="E107" s="205" t="s">
        <v>841</v>
      </c>
      <c r="F107" s="205" t="s">
        <v>331</v>
      </c>
      <c r="G107" s="207" t="s">
        <v>56</v>
      </c>
      <c r="H107" s="205" t="s">
        <v>334</v>
      </c>
      <c r="I107" s="205" t="s">
        <v>310</v>
      </c>
      <c r="J107" s="205" t="s">
        <v>295</v>
      </c>
      <c r="K107" s="205" t="s">
        <v>311</v>
      </c>
      <c r="L107" s="212" t="s">
        <v>338</v>
      </c>
      <c r="M107" s="212"/>
      <c r="N107" s="205" t="s">
        <v>339</v>
      </c>
      <c r="O107" s="205">
        <v>5</v>
      </c>
      <c r="P107" s="202" t="s">
        <v>83</v>
      </c>
      <c r="Q107" s="68" t="s">
        <v>21</v>
      </c>
      <c r="R107" s="135" t="s">
        <v>48</v>
      </c>
      <c r="S107" s="209" t="s">
        <v>381</v>
      </c>
      <c r="T107" s="205" t="s">
        <v>765</v>
      </c>
      <c r="U107" s="205" t="s">
        <v>644</v>
      </c>
      <c r="V107" s="205" t="s">
        <v>776</v>
      </c>
      <c r="W107" s="152"/>
      <c r="X107" s="107"/>
      <c r="Y107" s="107"/>
      <c r="AA107" s="158"/>
      <c r="AB107" s="158"/>
      <c r="AC107" s="158"/>
      <c r="AE107" s="226"/>
      <c r="AF107" s="198"/>
      <c r="AG107" s="199"/>
      <c r="AH107" s="200"/>
      <c r="AI107" s="201"/>
      <c r="AJ107" s="201"/>
      <c r="AK107" s="201"/>
    </row>
    <row r="108" spans="1:37" s="157" customFormat="1" ht="156" customHeight="1" thickBot="1" x14ac:dyDescent="0.3">
      <c r="A108" s="104"/>
      <c r="B108" s="194"/>
      <c r="C108" s="205"/>
      <c r="D108" s="104"/>
      <c r="E108" s="205" t="s">
        <v>842</v>
      </c>
      <c r="F108" s="205" t="s">
        <v>309</v>
      </c>
      <c r="G108" s="207" t="s">
        <v>55</v>
      </c>
      <c r="H108" s="207" t="s">
        <v>290</v>
      </c>
      <c r="I108" s="205" t="s">
        <v>310</v>
      </c>
      <c r="J108" s="205" t="s">
        <v>295</v>
      </c>
      <c r="K108" s="205" t="s">
        <v>311</v>
      </c>
      <c r="L108" s="205" t="s">
        <v>299</v>
      </c>
      <c r="M108" s="205"/>
      <c r="N108" s="205" t="s">
        <v>312</v>
      </c>
      <c r="O108" s="205">
        <v>4</v>
      </c>
      <c r="P108" s="202" t="s">
        <v>83</v>
      </c>
      <c r="Q108" s="68" t="s">
        <v>21</v>
      </c>
      <c r="R108" s="135" t="s">
        <v>76</v>
      </c>
      <c r="S108" s="205" t="s">
        <v>382</v>
      </c>
      <c r="T108" s="205" t="s">
        <v>765</v>
      </c>
      <c r="U108" s="205" t="s">
        <v>644</v>
      </c>
      <c r="V108" s="205" t="s">
        <v>776</v>
      </c>
      <c r="W108" s="152"/>
      <c r="X108" s="107"/>
      <c r="Y108" s="107"/>
      <c r="AA108" s="158"/>
      <c r="AB108" s="158"/>
      <c r="AC108" s="158"/>
      <c r="AE108" s="226"/>
      <c r="AF108" s="198"/>
      <c r="AG108" s="199"/>
      <c r="AH108" s="200"/>
      <c r="AI108" s="201"/>
      <c r="AJ108" s="201"/>
      <c r="AK108" s="201"/>
    </row>
    <row r="109" spans="1:37" s="157" customFormat="1" ht="156" customHeight="1" thickBot="1" x14ac:dyDescent="0.3">
      <c r="A109" s="104"/>
      <c r="B109" s="194"/>
      <c r="C109" s="205"/>
      <c r="D109" s="104"/>
      <c r="E109" s="205" t="s">
        <v>843</v>
      </c>
      <c r="F109" s="205" t="s">
        <v>282</v>
      </c>
      <c r="G109" s="207" t="s">
        <v>55</v>
      </c>
      <c r="H109" s="207" t="s">
        <v>289</v>
      </c>
      <c r="I109" s="205" t="s">
        <v>310</v>
      </c>
      <c r="J109" s="205" t="s">
        <v>295</v>
      </c>
      <c r="K109" s="205" t="s">
        <v>311</v>
      </c>
      <c r="L109" s="205" t="s">
        <v>298</v>
      </c>
      <c r="M109" s="205"/>
      <c r="N109" s="205" t="s">
        <v>303</v>
      </c>
      <c r="O109" s="205">
        <v>4</v>
      </c>
      <c r="P109" s="202" t="s">
        <v>83</v>
      </c>
      <c r="Q109" s="68" t="s">
        <v>21</v>
      </c>
      <c r="R109" s="135" t="s">
        <v>48</v>
      </c>
      <c r="S109" s="209" t="s">
        <v>381</v>
      </c>
      <c r="T109" s="205" t="s">
        <v>765</v>
      </c>
      <c r="U109" s="205" t="s">
        <v>644</v>
      </c>
      <c r="V109" s="205" t="s">
        <v>776</v>
      </c>
      <c r="W109" s="152"/>
      <c r="X109" s="107"/>
      <c r="Y109" s="107"/>
      <c r="AA109" s="158"/>
      <c r="AB109" s="158"/>
      <c r="AC109" s="158"/>
      <c r="AE109" s="226"/>
      <c r="AF109" s="198"/>
      <c r="AG109" s="199"/>
      <c r="AH109" s="200"/>
      <c r="AI109" s="201"/>
      <c r="AJ109" s="201"/>
      <c r="AK109" s="201"/>
    </row>
    <row r="110" spans="1:37" s="157" customFormat="1" ht="156" customHeight="1" thickBot="1" x14ac:dyDescent="0.3">
      <c r="A110" s="104"/>
      <c r="B110" s="194"/>
      <c r="C110" s="204">
        <v>11.2</v>
      </c>
      <c r="D110" s="205" t="s">
        <v>285</v>
      </c>
      <c r="E110" s="208" t="s">
        <v>844</v>
      </c>
      <c r="F110" s="205" t="s">
        <v>284</v>
      </c>
      <c r="G110" s="207" t="s">
        <v>56</v>
      </c>
      <c r="H110" s="207" t="s">
        <v>291</v>
      </c>
      <c r="I110" s="205" t="s">
        <v>310</v>
      </c>
      <c r="J110" s="205" t="s">
        <v>295</v>
      </c>
      <c r="K110" s="205" t="s">
        <v>311</v>
      </c>
      <c r="L110" s="205" t="s">
        <v>300</v>
      </c>
      <c r="M110" s="205"/>
      <c r="N110" s="205" t="s">
        <v>340</v>
      </c>
      <c r="O110" s="205">
        <v>4</v>
      </c>
      <c r="P110" s="202" t="s">
        <v>83</v>
      </c>
      <c r="Q110" s="68" t="s">
        <v>21</v>
      </c>
      <c r="R110" s="135" t="s">
        <v>76</v>
      </c>
      <c r="S110" s="209" t="s">
        <v>381</v>
      </c>
      <c r="T110" s="205" t="s">
        <v>765</v>
      </c>
      <c r="U110" s="205" t="s">
        <v>644</v>
      </c>
      <c r="V110" s="205" t="s">
        <v>776</v>
      </c>
      <c r="W110" s="152"/>
      <c r="X110" s="107"/>
      <c r="Y110" s="107"/>
      <c r="AA110" s="158"/>
      <c r="AB110" s="158"/>
      <c r="AC110" s="158"/>
      <c r="AE110" s="226"/>
      <c r="AF110" s="198"/>
      <c r="AG110" s="199"/>
      <c r="AH110" s="200"/>
      <c r="AI110" s="201"/>
      <c r="AJ110" s="201"/>
      <c r="AK110" s="201"/>
    </row>
    <row r="111" spans="1:37" s="157" customFormat="1" ht="156" customHeight="1" thickBot="1" x14ac:dyDescent="0.3">
      <c r="A111" s="104"/>
      <c r="B111" s="194"/>
      <c r="C111" s="204">
        <v>11.3</v>
      </c>
      <c r="D111" s="206" t="s">
        <v>287</v>
      </c>
      <c r="E111" s="205" t="s">
        <v>845</v>
      </c>
      <c r="F111" s="206" t="s">
        <v>286</v>
      </c>
      <c r="G111" s="207" t="s">
        <v>55</v>
      </c>
      <c r="H111" s="207" t="s">
        <v>292</v>
      </c>
      <c r="I111" s="205" t="s">
        <v>310</v>
      </c>
      <c r="J111" s="205" t="s">
        <v>295</v>
      </c>
      <c r="K111" s="205" t="s">
        <v>311</v>
      </c>
      <c r="L111" s="209" t="s">
        <v>301</v>
      </c>
      <c r="M111" s="209"/>
      <c r="N111" s="205" t="s">
        <v>306</v>
      </c>
      <c r="O111" s="205">
        <v>5</v>
      </c>
      <c r="P111" s="202" t="s">
        <v>83</v>
      </c>
      <c r="Q111" s="68" t="s">
        <v>21</v>
      </c>
      <c r="R111" s="135" t="s">
        <v>76</v>
      </c>
      <c r="S111" s="205" t="s">
        <v>642</v>
      </c>
      <c r="T111" s="205" t="s">
        <v>765</v>
      </c>
      <c r="U111" s="205" t="s">
        <v>644</v>
      </c>
      <c r="V111" s="205" t="s">
        <v>776</v>
      </c>
      <c r="W111" s="152"/>
      <c r="X111" s="107"/>
      <c r="Y111" s="107"/>
      <c r="AA111" s="158"/>
      <c r="AB111" s="158"/>
      <c r="AC111" s="158"/>
      <c r="AE111" s="226"/>
      <c r="AF111" s="198"/>
      <c r="AG111" s="199"/>
      <c r="AH111" s="200"/>
      <c r="AI111" s="201"/>
      <c r="AJ111" s="201"/>
      <c r="AK111" s="201"/>
    </row>
    <row r="112" spans="1:37" s="157" customFormat="1" ht="156" customHeight="1" thickBot="1" x14ac:dyDescent="0.3">
      <c r="A112" s="104"/>
      <c r="B112" s="194"/>
      <c r="C112" s="204">
        <v>11.4</v>
      </c>
      <c r="D112" s="205" t="s">
        <v>328</v>
      </c>
      <c r="E112" s="205" t="s">
        <v>846</v>
      </c>
      <c r="F112" s="209" t="s">
        <v>332</v>
      </c>
      <c r="G112" s="207" t="s">
        <v>55</v>
      </c>
      <c r="H112" s="207" t="s">
        <v>335</v>
      </c>
      <c r="I112" s="205" t="s">
        <v>310</v>
      </c>
      <c r="J112" s="205" t="s">
        <v>295</v>
      </c>
      <c r="K112" s="205" t="s">
        <v>311</v>
      </c>
      <c r="L112" s="205" t="s">
        <v>341</v>
      </c>
      <c r="M112" s="205"/>
      <c r="N112" s="205" t="s">
        <v>342</v>
      </c>
      <c r="O112" s="205">
        <v>4</v>
      </c>
      <c r="P112" s="202" t="s">
        <v>83</v>
      </c>
      <c r="Q112" s="68" t="s">
        <v>21</v>
      </c>
      <c r="R112" s="135" t="s">
        <v>76</v>
      </c>
      <c r="S112" s="209" t="s">
        <v>381</v>
      </c>
      <c r="T112" s="205" t="s">
        <v>765</v>
      </c>
      <c r="U112" s="205" t="s">
        <v>644</v>
      </c>
      <c r="V112" s="205" t="s">
        <v>776</v>
      </c>
      <c r="W112" s="152"/>
      <c r="X112" s="107"/>
      <c r="Y112" s="107"/>
      <c r="AA112" s="158"/>
      <c r="AB112" s="158"/>
      <c r="AC112" s="158"/>
      <c r="AE112" s="226"/>
      <c r="AF112" s="198"/>
      <c r="AG112" s="199"/>
      <c r="AH112" s="200"/>
      <c r="AI112" s="201"/>
      <c r="AJ112" s="201"/>
      <c r="AK112" s="201"/>
    </row>
    <row r="113" spans="1:37" s="157" customFormat="1" ht="156" customHeight="1" thickBot="1" x14ac:dyDescent="0.3">
      <c r="A113" s="104"/>
      <c r="B113" s="194"/>
      <c r="C113" s="204">
        <v>11.5</v>
      </c>
      <c r="D113" s="205" t="s">
        <v>329</v>
      </c>
      <c r="E113" s="205" t="s">
        <v>847</v>
      </c>
      <c r="F113" s="205" t="s">
        <v>333</v>
      </c>
      <c r="G113" s="207" t="s">
        <v>55</v>
      </c>
      <c r="H113" s="207" t="s">
        <v>336</v>
      </c>
      <c r="I113" s="205" t="s">
        <v>310</v>
      </c>
      <c r="J113" s="205" t="s">
        <v>295</v>
      </c>
      <c r="K113" s="205" t="s">
        <v>311</v>
      </c>
      <c r="L113" s="205" t="s">
        <v>343</v>
      </c>
      <c r="M113" s="205"/>
      <c r="N113" s="205" t="s">
        <v>344</v>
      </c>
      <c r="O113" s="205">
        <v>5</v>
      </c>
      <c r="P113" s="202" t="s">
        <v>83</v>
      </c>
      <c r="Q113" s="68" t="s">
        <v>21</v>
      </c>
      <c r="R113" s="135" t="s">
        <v>76</v>
      </c>
      <c r="S113" s="209" t="s">
        <v>381</v>
      </c>
      <c r="T113" s="205" t="s">
        <v>765</v>
      </c>
      <c r="U113" s="205" t="s">
        <v>644</v>
      </c>
      <c r="V113" s="205" t="s">
        <v>824</v>
      </c>
      <c r="W113" s="152"/>
      <c r="X113" s="107"/>
      <c r="Y113" s="107"/>
      <c r="AA113" s="158"/>
      <c r="AB113" s="158"/>
      <c r="AC113" s="158"/>
      <c r="AE113" s="226"/>
      <c r="AF113" s="198"/>
      <c r="AG113" s="199"/>
      <c r="AH113" s="200"/>
      <c r="AI113" s="201"/>
      <c r="AJ113" s="201"/>
      <c r="AK113" s="201"/>
    </row>
    <row r="114" spans="1:37" s="157" customFormat="1" ht="156" customHeight="1" thickBot="1" x14ac:dyDescent="0.3">
      <c r="A114" s="210" t="s">
        <v>317</v>
      </c>
      <c r="B114" s="194"/>
      <c r="C114" s="205">
        <v>12.1</v>
      </c>
      <c r="D114" s="205" t="s">
        <v>318</v>
      </c>
      <c r="E114" s="205" t="s">
        <v>848</v>
      </c>
      <c r="F114" s="205" t="s">
        <v>280</v>
      </c>
      <c r="G114" s="207" t="s">
        <v>55</v>
      </c>
      <c r="H114" s="207" t="s">
        <v>289</v>
      </c>
      <c r="I114" s="205" t="s">
        <v>310</v>
      </c>
      <c r="J114" s="205" t="s">
        <v>295</v>
      </c>
      <c r="K114" s="205" t="s">
        <v>311</v>
      </c>
      <c r="L114" s="205" t="s">
        <v>297</v>
      </c>
      <c r="M114" s="205"/>
      <c r="N114" s="205" t="s">
        <v>827</v>
      </c>
      <c r="O114" s="205">
        <v>5</v>
      </c>
      <c r="P114" s="202" t="s">
        <v>83</v>
      </c>
      <c r="Q114" s="68" t="s">
        <v>21</v>
      </c>
      <c r="R114" s="135" t="s">
        <v>76</v>
      </c>
      <c r="S114" s="209" t="s">
        <v>823</v>
      </c>
      <c r="T114" s="205" t="s">
        <v>765</v>
      </c>
      <c r="U114" s="205" t="s">
        <v>644</v>
      </c>
      <c r="V114" s="205" t="s">
        <v>776</v>
      </c>
      <c r="W114" s="152"/>
      <c r="X114" s="107"/>
      <c r="Y114" s="107"/>
      <c r="AA114" s="158"/>
      <c r="AB114" s="158"/>
      <c r="AC114" s="158"/>
      <c r="AE114" s="226"/>
      <c r="AF114" s="198"/>
      <c r="AG114" s="199"/>
      <c r="AH114" s="200"/>
      <c r="AI114" s="201"/>
      <c r="AJ114" s="201"/>
      <c r="AK114" s="201"/>
    </row>
    <row r="115" spans="1:37" s="157" customFormat="1" ht="156" customHeight="1" thickBot="1" x14ac:dyDescent="0.3">
      <c r="A115" s="104"/>
      <c r="B115" s="194"/>
      <c r="C115" s="205"/>
      <c r="D115" s="104"/>
      <c r="E115" s="205" t="s">
        <v>849</v>
      </c>
      <c r="F115" s="205" t="s">
        <v>320</v>
      </c>
      <c r="G115" s="207" t="s">
        <v>56</v>
      </c>
      <c r="H115" s="207" t="s">
        <v>289</v>
      </c>
      <c r="I115" s="205" t="s">
        <v>310</v>
      </c>
      <c r="J115" s="205" t="s">
        <v>295</v>
      </c>
      <c r="K115" s="205" t="s">
        <v>311</v>
      </c>
      <c r="L115" s="205" t="s">
        <v>297</v>
      </c>
      <c r="M115" s="205"/>
      <c r="N115" s="205" t="s">
        <v>302</v>
      </c>
      <c r="O115" s="205">
        <v>5</v>
      </c>
      <c r="P115" s="202" t="s">
        <v>83</v>
      </c>
      <c r="Q115" s="68" t="s">
        <v>21</v>
      </c>
      <c r="R115" s="135" t="s">
        <v>76</v>
      </c>
      <c r="S115" s="209" t="s">
        <v>823</v>
      </c>
      <c r="T115" s="205" t="s">
        <v>765</v>
      </c>
      <c r="U115" s="205" t="s">
        <v>644</v>
      </c>
      <c r="V115" s="205" t="s">
        <v>776</v>
      </c>
      <c r="W115" s="152"/>
      <c r="X115" s="107"/>
      <c r="Y115" s="107"/>
      <c r="AA115" s="158"/>
      <c r="AB115" s="158"/>
      <c r="AC115" s="158"/>
      <c r="AE115" s="226"/>
      <c r="AF115" s="198"/>
      <c r="AG115" s="199"/>
      <c r="AH115" s="200"/>
      <c r="AI115" s="201"/>
      <c r="AJ115" s="201"/>
      <c r="AK115" s="201"/>
    </row>
    <row r="116" spans="1:37" s="157" customFormat="1" ht="156" customHeight="1" thickBot="1" x14ac:dyDescent="0.3">
      <c r="A116" s="104"/>
      <c r="B116" s="194"/>
      <c r="C116" s="205">
        <v>12.2</v>
      </c>
      <c r="D116" s="211" t="s">
        <v>319</v>
      </c>
      <c r="E116" s="205" t="s">
        <v>849</v>
      </c>
      <c r="F116" s="205" t="s">
        <v>321</v>
      </c>
      <c r="G116" s="207" t="s">
        <v>55</v>
      </c>
      <c r="H116" s="207" t="s">
        <v>825</v>
      </c>
      <c r="I116" s="205" t="s">
        <v>310</v>
      </c>
      <c r="J116" s="205" t="s">
        <v>295</v>
      </c>
      <c r="K116" s="205" t="s">
        <v>311</v>
      </c>
      <c r="L116" s="205" t="s">
        <v>298</v>
      </c>
      <c r="M116" s="205"/>
      <c r="N116" s="205" t="s">
        <v>303</v>
      </c>
      <c r="O116" s="205">
        <v>4</v>
      </c>
      <c r="P116" s="202" t="s">
        <v>83</v>
      </c>
      <c r="Q116" s="68" t="s">
        <v>21</v>
      </c>
      <c r="R116" s="135" t="s">
        <v>48</v>
      </c>
      <c r="S116" s="209" t="s">
        <v>381</v>
      </c>
      <c r="T116" s="205" t="s">
        <v>765</v>
      </c>
      <c r="U116" s="205" t="s">
        <v>644</v>
      </c>
      <c r="V116" s="205" t="s">
        <v>776</v>
      </c>
      <c r="W116" s="152"/>
      <c r="X116" s="107"/>
      <c r="Y116" s="107"/>
      <c r="AA116" s="158"/>
      <c r="AB116" s="158"/>
      <c r="AC116" s="158"/>
      <c r="AE116" s="226"/>
      <c r="AF116" s="198"/>
      <c r="AG116" s="199"/>
      <c r="AH116" s="200"/>
      <c r="AI116" s="201"/>
      <c r="AJ116" s="201"/>
      <c r="AK116" s="201"/>
    </row>
    <row r="117" spans="1:37" s="157" customFormat="1" ht="156" customHeight="1" thickBot="1" x14ac:dyDescent="0.3">
      <c r="A117" s="210" t="s">
        <v>313</v>
      </c>
      <c r="B117" s="194"/>
      <c r="C117" s="209">
        <v>13.1</v>
      </c>
      <c r="D117" s="208" t="s">
        <v>314</v>
      </c>
      <c r="E117" s="207" t="s">
        <v>850</v>
      </c>
      <c r="F117" s="207" t="s">
        <v>322</v>
      </c>
      <c r="G117" s="207" t="s">
        <v>56</v>
      </c>
      <c r="H117" s="207" t="s">
        <v>346</v>
      </c>
      <c r="I117" s="205" t="s">
        <v>310</v>
      </c>
      <c r="J117" s="205" t="s">
        <v>295</v>
      </c>
      <c r="K117" s="205" t="s">
        <v>311</v>
      </c>
      <c r="L117" s="206" t="s">
        <v>368</v>
      </c>
      <c r="M117" s="206"/>
      <c r="N117" s="205" t="s">
        <v>376</v>
      </c>
      <c r="O117" s="205">
        <v>5</v>
      </c>
      <c r="P117" s="202" t="s">
        <v>83</v>
      </c>
      <c r="Q117" s="68" t="s">
        <v>21</v>
      </c>
      <c r="R117" s="135" t="s">
        <v>48</v>
      </c>
      <c r="S117" s="209" t="s">
        <v>381</v>
      </c>
      <c r="T117" s="205" t="s">
        <v>765</v>
      </c>
      <c r="U117" s="205" t="s">
        <v>644</v>
      </c>
      <c r="V117" s="205" t="s">
        <v>776</v>
      </c>
      <c r="W117" s="152"/>
      <c r="X117" s="107"/>
      <c r="Y117" s="107"/>
      <c r="AA117" s="158"/>
      <c r="AB117" s="158"/>
      <c r="AC117" s="158"/>
      <c r="AE117" s="226"/>
      <c r="AF117" s="198"/>
      <c r="AG117" s="199"/>
      <c r="AH117" s="200"/>
      <c r="AI117" s="201"/>
      <c r="AJ117" s="201"/>
      <c r="AK117" s="201"/>
    </row>
    <row r="118" spans="1:37" s="157" customFormat="1" ht="156" customHeight="1" thickBot="1" x14ac:dyDescent="0.3">
      <c r="A118" s="104"/>
      <c r="B118" s="194"/>
      <c r="C118" s="209"/>
      <c r="D118" s="104"/>
      <c r="E118" s="207" t="s">
        <v>851</v>
      </c>
      <c r="F118" s="209" t="s">
        <v>323</v>
      </c>
      <c r="G118" s="207" t="s">
        <v>55</v>
      </c>
      <c r="H118" s="207" t="s">
        <v>347</v>
      </c>
      <c r="I118" s="205" t="s">
        <v>310</v>
      </c>
      <c r="J118" s="205" t="s">
        <v>295</v>
      </c>
      <c r="K118" s="205" t="s">
        <v>311</v>
      </c>
      <c r="L118" s="213" t="s">
        <v>369</v>
      </c>
      <c r="M118" s="213"/>
      <c r="N118" s="205" t="s">
        <v>828</v>
      </c>
      <c r="O118" s="205">
        <v>5</v>
      </c>
      <c r="P118" s="202" t="s">
        <v>83</v>
      </c>
      <c r="Q118" s="68" t="s">
        <v>21</v>
      </c>
      <c r="R118" s="135" t="s">
        <v>48</v>
      </c>
      <c r="S118" s="209" t="s">
        <v>381</v>
      </c>
      <c r="T118" s="205" t="s">
        <v>765</v>
      </c>
      <c r="U118" s="205" t="s">
        <v>644</v>
      </c>
      <c r="V118" s="205" t="s">
        <v>776</v>
      </c>
      <c r="W118" s="152"/>
      <c r="X118" s="107"/>
      <c r="Y118" s="107"/>
      <c r="AA118" s="158"/>
      <c r="AB118" s="158"/>
      <c r="AC118" s="158"/>
      <c r="AE118" s="226"/>
      <c r="AF118" s="198"/>
      <c r="AG118" s="199"/>
      <c r="AH118" s="200"/>
      <c r="AI118" s="201"/>
      <c r="AJ118" s="201"/>
      <c r="AK118" s="201"/>
    </row>
    <row r="119" spans="1:37" s="157" customFormat="1" ht="156" customHeight="1" thickBot="1" x14ac:dyDescent="0.3">
      <c r="A119" s="104"/>
      <c r="B119" s="194"/>
      <c r="C119" s="209"/>
      <c r="D119" s="104"/>
      <c r="E119" s="207" t="s">
        <v>852</v>
      </c>
      <c r="F119" s="205" t="s">
        <v>324</v>
      </c>
      <c r="G119" s="207" t="s">
        <v>56</v>
      </c>
      <c r="H119" s="207" t="s">
        <v>348</v>
      </c>
      <c r="I119" s="205" t="s">
        <v>310</v>
      </c>
      <c r="J119" s="205" t="s">
        <v>295</v>
      </c>
      <c r="K119" s="205" t="s">
        <v>311</v>
      </c>
      <c r="L119" s="206" t="s">
        <v>826</v>
      </c>
      <c r="M119" s="206"/>
      <c r="N119" s="205" t="s">
        <v>829</v>
      </c>
      <c r="O119" s="205">
        <v>4</v>
      </c>
      <c r="P119" s="202" t="s">
        <v>83</v>
      </c>
      <c r="Q119" s="68" t="s">
        <v>21</v>
      </c>
      <c r="R119" s="135" t="s">
        <v>48</v>
      </c>
      <c r="S119" s="209" t="s">
        <v>381</v>
      </c>
      <c r="T119" s="205" t="s">
        <v>765</v>
      </c>
      <c r="U119" s="205" t="s">
        <v>644</v>
      </c>
      <c r="V119" s="205" t="s">
        <v>776</v>
      </c>
      <c r="W119" s="152"/>
      <c r="X119" s="107"/>
      <c r="Y119" s="107"/>
      <c r="AA119" s="158"/>
      <c r="AB119" s="158"/>
      <c r="AC119" s="158"/>
      <c r="AE119" s="226"/>
      <c r="AF119" s="198"/>
      <c r="AG119" s="199"/>
      <c r="AH119" s="200"/>
      <c r="AI119" s="201"/>
      <c r="AJ119" s="201"/>
      <c r="AK119" s="201"/>
    </row>
    <row r="120" spans="1:37" s="157" customFormat="1" ht="156" customHeight="1" thickBot="1" x14ac:dyDescent="0.3">
      <c r="A120" s="104"/>
      <c r="B120" s="194"/>
      <c r="C120" s="209">
        <v>13.2</v>
      </c>
      <c r="D120" s="203" t="s">
        <v>315</v>
      </c>
      <c r="E120" s="207" t="s">
        <v>853</v>
      </c>
      <c r="F120" s="209" t="s">
        <v>325</v>
      </c>
      <c r="G120" s="207" t="s">
        <v>55</v>
      </c>
      <c r="H120" s="207" t="s">
        <v>289</v>
      </c>
      <c r="I120" s="205" t="s">
        <v>310</v>
      </c>
      <c r="J120" s="205" t="s">
        <v>295</v>
      </c>
      <c r="K120" s="205" t="s">
        <v>311</v>
      </c>
      <c r="L120" s="236" t="s">
        <v>368</v>
      </c>
      <c r="M120" s="236"/>
      <c r="N120" s="205" t="s">
        <v>379</v>
      </c>
      <c r="O120" s="205">
        <v>4</v>
      </c>
      <c r="P120" s="202" t="s">
        <v>83</v>
      </c>
      <c r="Q120" s="68" t="s">
        <v>21</v>
      </c>
      <c r="R120" s="135" t="s">
        <v>48</v>
      </c>
      <c r="S120" s="209" t="s">
        <v>381</v>
      </c>
      <c r="T120" s="205" t="s">
        <v>765</v>
      </c>
      <c r="U120" s="205" t="s">
        <v>644</v>
      </c>
      <c r="V120" s="205" t="s">
        <v>776</v>
      </c>
      <c r="W120" s="152"/>
      <c r="X120" s="107"/>
      <c r="Y120" s="107"/>
      <c r="AA120" s="158"/>
      <c r="AB120" s="158"/>
      <c r="AC120" s="158"/>
      <c r="AE120" s="226"/>
      <c r="AF120" s="198"/>
      <c r="AG120" s="199"/>
      <c r="AH120" s="200"/>
      <c r="AI120" s="201"/>
      <c r="AJ120" s="201"/>
      <c r="AK120" s="201"/>
    </row>
    <row r="121" spans="1:37" s="157" customFormat="1" ht="156" customHeight="1" thickBot="1" x14ac:dyDescent="0.3">
      <c r="A121" s="104"/>
      <c r="B121" s="194"/>
      <c r="C121" s="209">
        <v>13.3</v>
      </c>
      <c r="D121" s="208" t="s">
        <v>316</v>
      </c>
      <c r="E121" s="207" t="s">
        <v>854</v>
      </c>
      <c r="F121" s="209" t="s">
        <v>325</v>
      </c>
      <c r="G121" s="207" t="s">
        <v>55</v>
      </c>
      <c r="H121" s="207" t="s">
        <v>289</v>
      </c>
      <c r="I121" s="205" t="s">
        <v>310</v>
      </c>
      <c r="J121" s="205" t="s">
        <v>295</v>
      </c>
      <c r="K121" s="205" t="s">
        <v>311</v>
      </c>
      <c r="L121" s="213" t="s">
        <v>368</v>
      </c>
      <c r="M121" s="213"/>
      <c r="N121" s="205" t="s">
        <v>380</v>
      </c>
      <c r="O121" s="205">
        <v>4</v>
      </c>
      <c r="P121" s="202" t="s">
        <v>83</v>
      </c>
      <c r="Q121" s="68" t="s">
        <v>21</v>
      </c>
      <c r="R121" s="135" t="s">
        <v>48</v>
      </c>
      <c r="S121" s="209" t="s">
        <v>381</v>
      </c>
      <c r="T121" s="205" t="s">
        <v>765</v>
      </c>
      <c r="U121" s="205" t="s">
        <v>644</v>
      </c>
      <c r="V121" s="205" t="s">
        <v>776</v>
      </c>
      <c r="W121" s="152"/>
      <c r="X121" s="107"/>
      <c r="Y121" s="107"/>
      <c r="AA121" s="158"/>
      <c r="AB121" s="158"/>
      <c r="AC121" s="158"/>
      <c r="AE121" s="226"/>
      <c r="AF121" s="198"/>
      <c r="AG121" s="199"/>
      <c r="AH121" s="200"/>
      <c r="AI121" s="201"/>
      <c r="AJ121" s="201"/>
      <c r="AK121" s="201"/>
    </row>
    <row r="122" spans="1:37" s="157" customFormat="1" ht="156" customHeight="1" thickBot="1" x14ac:dyDescent="0.3">
      <c r="A122" s="224" t="s">
        <v>307</v>
      </c>
      <c r="B122" s="251" t="s">
        <v>117</v>
      </c>
      <c r="C122" s="205" t="s">
        <v>833</v>
      </c>
      <c r="D122" s="205" t="s">
        <v>308</v>
      </c>
      <c r="E122" s="205" t="s">
        <v>855</v>
      </c>
      <c r="F122" s="205" t="s">
        <v>280</v>
      </c>
      <c r="G122" s="207" t="s">
        <v>55</v>
      </c>
      <c r="H122" s="207" t="s">
        <v>289</v>
      </c>
      <c r="I122" s="205" t="s">
        <v>310</v>
      </c>
      <c r="J122" s="205" t="s">
        <v>295</v>
      </c>
      <c r="K122" s="205" t="s">
        <v>311</v>
      </c>
      <c r="L122" s="205" t="s">
        <v>297</v>
      </c>
      <c r="M122" s="205"/>
      <c r="N122" s="205" t="s">
        <v>302</v>
      </c>
      <c r="O122" s="205">
        <v>4</v>
      </c>
      <c r="P122" s="205">
        <v>3</v>
      </c>
      <c r="Q122" s="252" t="s">
        <v>21</v>
      </c>
      <c r="R122" s="253" t="s">
        <v>48</v>
      </c>
      <c r="S122" s="209" t="s">
        <v>381</v>
      </c>
      <c r="T122" s="205" t="s">
        <v>765</v>
      </c>
      <c r="U122" s="205" t="s">
        <v>644</v>
      </c>
      <c r="V122" s="205" t="s">
        <v>776</v>
      </c>
      <c r="W122" s="152"/>
      <c r="X122" s="262"/>
      <c r="Y122" s="262"/>
      <c r="Z122" s="26"/>
      <c r="AA122" s="25"/>
      <c r="AB122" s="25"/>
      <c r="AC122" s="25"/>
      <c r="AE122" s="226"/>
      <c r="AF122" s="198"/>
      <c r="AG122" s="199"/>
      <c r="AH122" s="200"/>
      <c r="AI122" s="201"/>
      <c r="AJ122" s="201"/>
      <c r="AK122" s="201"/>
    </row>
    <row r="123" spans="1:37" s="157" customFormat="1" ht="156" customHeight="1" thickBot="1" x14ac:dyDescent="0.3">
      <c r="A123" s="6"/>
      <c r="B123" s="251" t="s">
        <v>117</v>
      </c>
      <c r="C123" s="205"/>
      <c r="D123" s="6"/>
      <c r="E123" s="205" t="s">
        <v>856</v>
      </c>
      <c r="F123" s="205" t="s">
        <v>282</v>
      </c>
      <c r="G123" s="207" t="s">
        <v>55</v>
      </c>
      <c r="H123" s="207" t="s">
        <v>289</v>
      </c>
      <c r="I123" s="205" t="s">
        <v>310</v>
      </c>
      <c r="J123" s="205" t="s">
        <v>295</v>
      </c>
      <c r="K123" s="205" t="s">
        <v>311</v>
      </c>
      <c r="L123" s="205" t="s">
        <v>298</v>
      </c>
      <c r="M123" s="205"/>
      <c r="N123" s="205" t="s">
        <v>303</v>
      </c>
      <c r="O123" s="205">
        <v>5</v>
      </c>
      <c r="P123" s="205">
        <v>3</v>
      </c>
      <c r="Q123" s="252" t="s">
        <v>21</v>
      </c>
      <c r="R123" s="253" t="s">
        <v>48</v>
      </c>
      <c r="S123" s="209" t="s">
        <v>381</v>
      </c>
      <c r="T123" s="205" t="s">
        <v>765</v>
      </c>
      <c r="U123" s="205" t="s">
        <v>644</v>
      </c>
      <c r="V123" s="205" t="s">
        <v>776</v>
      </c>
      <c r="W123" s="152"/>
      <c r="X123" s="262"/>
      <c r="Y123" s="262"/>
      <c r="Z123" s="26"/>
      <c r="AA123" s="25"/>
      <c r="AB123" s="25"/>
      <c r="AC123" s="25"/>
      <c r="AE123" s="226"/>
      <c r="AF123" s="198"/>
      <c r="AG123" s="199"/>
      <c r="AH123" s="200"/>
      <c r="AI123" s="201"/>
      <c r="AJ123" s="201"/>
      <c r="AK123" s="201"/>
    </row>
    <row r="124" spans="1:37" s="157" customFormat="1" ht="156" customHeight="1" thickBot="1" x14ac:dyDescent="0.3">
      <c r="A124" s="6"/>
      <c r="B124" s="251" t="s">
        <v>117</v>
      </c>
      <c r="C124" s="205"/>
      <c r="D124" s="6"/>
      <c r="E124" s="205" t="s">
        <v>857</v>
      </c>
      <c r="F124" s="205" t="s">
        <v>309</v>
      </c>
      <c r="G124" s="207" t="s">
        <v>55</v>
      </c>
      <c r="H124" s="207" t="s">
        <v>290</v>
      </c>
      <c r="I124" s="205" t="s">
        <v>310</v>
      </c>
      <c r="J124" s="205" t="s">
        <v>295</v>
      </c>
      <c r="K124" s="205" t="s">
        <v>311</v>
      </c>
      <c r="L124" s="205" t="s">
        <v>299</v>
      </c>
      <c r="M124" s="205"/>
      <c r="N124" s="205" t="s">
        <v>312</v>
      </c>
      <c r="O124" s="205">
        <v>5</v>
      </c>
      <c r="P124" s="205">
        <v>3</v>
      </c>
      <c r="Q124" s="252" t="s">
        <v>21</v>
      </c>
      <c r="R124" s="253" t="s">
        <v>48</v>
      </c>
      <c r="S124" s="205" t="s">
        <v>382</v>
      </c>
      <c r="T124" s="205" t="s">
        <v>765</v>
      </c>
      <c r="U124" s="205" t="s">
        <v>644</v>
      </c>
      <c r="V124" s="205" t="s">
        <v>776</v>
      </c>
      <c r="W124" s="152"/>
      <c r="X124" s="262"/>
      <c r="Y124" s="262"/>
      <c r="Z124" s="26"/>
      <c r="AA124" s="25"/>
      <c r="AB124" s="25"/>
      <c r="AC124" s="25"/>
      <c r="AE124" s="226"/>
      <c r="AF124" s="198"/>
      <c r="AG124" s="199"/>
      <c r="AH124" s="200"/>
      <c r="AI124" s="201"/>
      <c r="AJ124" s="201"/>
      <c r="AK124" s="201"/>
    </row>
    <row r="125" spans="1:37" s="157" customFormat="1" ht="156" customHeight="1" thickBot="1" x14ac:dyDescent="0.3">
      <c r="A125" s="6"/>
      <c r="B125" s="251" t="s">
        <v>117</v>
      </c>
      <c r="C125" s="204">
        <v>14.2</v>
      </c>
      <c r="D125" s="205" t="s">
        <v>203</v>
      </c>
      <c r="E125" s="208" t="s">
        <v>858</v>
      </c>
      <c r="F125" s="205" t="s">
        <v>284</v>
      </c>
      <c r="G125" s="6"/>
      <c r="H125" s="207" t="s">
        <v>291</v>
      </c>
      <c r="I125" s="205" t="s">
        <v>310</v>
      </c>
      <c r="J125" s="205" t="s">
        <v>295</v>
      </c>
      <c r="K125" s="205" t="s">
        <v>311</v>
      </c>
      <c r="L125" s="205" t="s">
        <v>300</v>
      </c>
      <c r="M125" s="205"/>
      <c r="N125" s="205" t="s">
        <v>305</v>
      </c>
      <c r="O125" s="205">
        <v>4</v>
      </c>
      <c r="P125" s="254" t="s">
        <v>83</v>
      </c>
      <c r="Q125" s="252" t="s">
        <v>21</v>
      </c>
      <c r="R125" s="253" t="s">
        <v>48</v>
      </c>
      <c r="S125" s="209" t="s">
        <v>381</v>
      </c>
      <c r="T125" s="205" t="s">
        <v>765</v>
      </c>
      <c r="U125" s="205" t="s">
        <v>644</v>
      </c>
      <c r="V125" s="205" t="s">
        <v>776</v>
      </c>
      <c r="W125" s="152"/>
      <c r="X125" s="262"/>
      <c r="Y125" s="262"/>
      <c r="Z125" s="26"/>
      <c r="AA125" s="25"/>
      <c r="AB125" s="25"/>
      <c r="AC125" s="25"/>
      <c r="AE125" s="226"/>
      <c r="AF125" s="198"/>
      <c r="AG125" s="199"/>
      <c r="AH125" s="200"/>
      <c r="AI125" s="201"/>
      <c r="AJ125" s="201"/>
      <c r="AK125" s="201"/>
    </row>
    <row r="126" spans="1:37" s="157" customFormat="1" ht="156" customHeight="1" thickBot="1" x14ac:dyDescent="0.3">
      <c r="A126" s="6"/>
      <c r="B126" s="251" t="s">
        <v>117</v>
      </c>
      <c r="C126" s="204">
        <v>14.3</v>
      </c>
      <c r="D126" s="206" t="s">
        <v>287</v>
      </c>
      <c r="E126" s="205" t="s">
        <v>859</v>
      </c>
      <c r="F126" s="206" t="s">
        <v>286</v>
      </c>
      <c r="G126" s="6"/>
      <c r="H126" s="207" t="s">
        <v>292</v>
      </c>
      <c r="I126" s="205" t="s">
        <v>310</v>
      </c>
      <c r="J126" s="205" t="s">
        <v>295</v>
      </c>
      <c r="K126" s="205" t="s">
        <v>311</v>
      </c>
      <c r="L126" s="209" t="s">
        <v>301</v>
      </c>
      <c r="M126" s="209"/>
      <c r="N126" s="205" t="s">
        <v>306</v>
      </c>
      <c r="O126" s="205">
        <v>5</v>
      </c>
      <c r="P126" s="254" t="s">
        <v>83</v>
      </c>
      <c r="Q126" s="252" t="s">
        <v>21</v>
      </c>
      <c r="R126" s="253" t="s">
        <v>76</v>
      </c>
      <c r="S126" s="205" t="s">
        <v>642</v>
      </c>
      <c r="T126" s="205" t="s">
        <v>765</v>
      </c>
      <c r="U126" s="205" t="s">
        <v>644</v>
      </c>
      <c r="V126" s="205" t="s">
        <v>776</v>
      </c>
      <c r="W126" s="152"/>
      <c r="X126" s="262"/>
      <c r="Y126" s="262"/>
      <c r="Z126" s="26"/>
      <c r="AA126" s="25"/>
      <c r="AB126" s="25"/>
      <c r="AC126" s="25"/>
      <c r="AE126" s="226"/>
      <c r="AF126" s="198"/>
      <c r="AG126" s="199"/>
      <c r="AH126" s="200"/>
      <c r="AI126" s="201"/>
      <c r="AJ126" s="201"/>
      <c r="AK126" s="201"/>
    </row>
    <row r="127" spans="1:37" s="157" customFormat="1" ht="156" customHeight="1" thickBot="1" x14ac:dyDescent="0.3">
      <c r="A127" s="255" t="s">
        <v>278</v>
      </c>
      <c r="B127" s="251" t="s">
        <v>117</v>
      </c>
      <c r="C127" s="204">
        <v>15.1</v>
      </c>
      <c r="D127" s="203" t="s">
        <v>279</v>
      </c>
      <c r="E127" s="208" t="s">
        <v>860</v>
      </c>
      <c r="F127" s="204" t="s">
        <v>280</v>
      </c>
      <c r="G127" s="6"/>
      <c r="H127" s="207" t="s">
        <v>288</v>
      </c>
      <c r="I127" s="208" t="s">
        <v>293</v>
      </c>
      <c r="J127" s="205" t="s">
        <v>295</v>
      </c>
      <c r="K127" s="207" t="s">
        <v>296</v>
      </c>
      <c r="L127" s="205" t="s">
        <v>297</v>
      </c>
      <c r="M127" s="205"/>
      <c r="N127" s="205" t="s">
        <v>302</v>
      </c>
      <c r="O127" s="205">
        <v>5</v>
      </c>
      <c r="P127" s="254" t="s">
        <v>83</v>
      </c>
      <c r="Q127" s="252" t="s">
        <v>21</v>
      </c>
      <c r="R127" s="253" t="s">
        <v>48</v>
      </c>
      <c r="S127" s="209" t="s">
        <v>381</v>
      </c>
      <c r="T127" s="205" t="s">
        <v>765</v>
      </c>
      <c r="U127" s="205" t="s">
        <v>644</v>
      </c>
      <c r="V127" s="205" t="s">
        <v>776</v>
      </c>
      <c r="W127" s="152"/>
      <c r="X127" s="262"/>
      <c r="Y127" s="262"/>
      <c r="Z127" s="26"/>
      <c r="AA127" s="25"/>
      <c r="AB127" s="25"/>
      <c r="AC127" s="25"/>
      <c r="AE127" s="226"/>
      <c r="AF127" s="198"/>
      <c r="AG127" s="199"/>
      <c r="AH127" s="200"/>
      <c r="AI127" s="201"/>
      <c r="AJ127" s="201"/>
      <c r="AK127" s="201"/>
    </row>
    <row r="128" spans="1:37" s="157" customFormat="1" ht="156" customHeight="1" thickBot="1" x14ac:dyDescent="0.3">
      <c r="A128" s="6"/>
      <c r="B128" s="251" t="s">
        <v>117</v>
      </c>
      <c r="C128" s="204"/>
      <c r="D128" s="6"/>
      <c r="E128" s="208" t="s">
        <v>861</v>
      </c>
      <c r="F128" s="204" t="s">
        <v>281</v>
      </c>
      <c r="G128" s="6"/>
      <c r="H128" s="207" t="s">
        <v>288</v>
      </c>
      <c r="I128" s="208" t="s">
        <v>293</v>
      </c>
      <c r="J128" s="205" t="s">
        <v>295</v>
      </c>
      <c r="K128" s="207" t="s">
        <v>296</v>
      </c>
      <c r="L128" s="205" t="s">
        <v>297</v>
      </c>
      <c r="M128" s="205"/>
      <c r="N128" s="205" t="s">
        <v>302</v>
      </c>
      <c r="O128" s="205">
        <v>5</v>
      </c>
      <c r="P128" s="254" t="s">
        <v>83</v>
      </c>
      <c r="Q128" s="252" t="s">
        <v>21</v>
      </c>
      <c r="R128" s="253" t="s">
        <v>48</v>
      </c>
      <c r="S128" s="209" t="s">
        <v>381</v>
      </c>
      <c r="T128" s="205" t="s">
        <v>765</v>
      </c>
      <c r="U128" s="205" t="s">
        <v>644</v>
      </c>
      <c r="V128" s="205" t="s">
        <v>776</v>
      </c>
      <c r="W128" s="152"/>
      <c r="X128" s="262"/>
      <c r="Y128" s="262"/>
      <c r="Z128" s="26"/>
      <c r="AA128" s="25"/>
      <c r="AB128" s="25"/>
      <c r="AC128" s="25"/>
      <c r="AE128" s="226"/>
      <c r="AF128" s="198"/>
      <c r="AG128" s="199"/>
      <c r="AH128" s="200"/>
      <c r="AI128" s="201"/>
      <c r="AJ128" s="201"/>
      <c r="AK128" s="201"/>
    </row>
    <row r="129" spans="1:37" s="157" customFormat="1" ht="156" customHeight="1" thickBot="1" x14ac:dyDescent="0.3">
      <c r="A129" s="6"/>
      <c r="B129" s="251" t="s">
        <v>117</v>
      </c>
      <c r="C129" s="204"/>
      <c r="D129" s="6"/>
      <c r="E129" s="208" t="s">
        <v>862</v>
      </c>
      <c r="F129" s="204" t="s">
        <v>282</v>
      </c>
      <c r="G129" s="6"/>
      <c r="H129" s="207" t="s">
        <v>289</v>
      </c>
      <c r="I129" s="208" t="s">
        <v>293</v>
      </c>
      <c r="J129" s="205" t="s">
        <v>295</v>
      </c>
      <c r="K129" s="207" t="s">
        <v>296</v>
      </c>
      <c r="L129" s="205" t="s">
        <v>298</v>
      </c>
      <c r="M129" s="205"/>
      <c r="N129" s="205" t="s">
        <v>303</v>
      </c>
      <c r="O129" s="205">
        <v>4</v>
      </c>
      <c r="P129" s="254" t="s">
        <v>83</v>
      </c>
      <c r="Q129" s="252" t="s">
        <v>21</v>
      </c>
      <c r="R129" s="253" t="s">
        <v>48</v>
      </c>
      <c r="S129" s="209" t="s">
        <v>381</v>
      </c>
      <c r="T129" s="205" t="s">
        <v>765</v>
      </c>
      <c r="U129" s="205" t="s">
        <v>644</v>
      </c>
      <c r="V129" s="205" t="s">
        <v>776</v>
      </c>
      <c r="W129" s="152"/>
      <c r="X129" s="262"/>
      <c r="Y129" s="262"/>
      <c r="Z129" s="26"/>
      <c r="AA129" s="25"/>
      <c r="AB129" s="25"/>
      <c r="AC129" s="25"/>
      <c r="AE129" s="226"/>
      <c r="AF129" s="198"/>
      <c r="AG129" s="199"/>
      <c r="AH129" s="200"/>
      <c r="AI129" s="201"/>
      <c r="AJ129" s="201"/>
      <c r="AK129" s="201"/>
    </row>
    <row r="130" spans="1:37" s="157" customFormat="1" ht="156" customHeight="1" thickBot="1" x14ac:dyDescent="0.3">
      <c r="A130" s="6"/>
      <c r="B130" s="251" t="s">
        <v>117</v>
      </c>
      <c r="C130" s="204"/>
      <c r="D130" s="6"/>
      <c r="E130" s="208" t="s">
        <v>863</v>
      </c>
      <c r="F130" s="204" t="s">
        <v>283</v>
      </c>
      <c r="G130" s="6"/>
      <c r="H130" s="207" t="s">
        <v>290</v>
      </c>
      <c r="I130" s="208" t="s">
        <v>293</v>
      </c>
      <c r="J130" s="205" t="s">
        <v>295</v>
      </c>
      <c r="K130" s="207" t="s">
        <v>296</v>
      </c>
      <c r="L130" s="205" t="s">
        <v>299</v>
      </c>
      <c r="M130" s="205"/>
      <c r="N130" s="205" t="s">
        <v>304</v>
      </c>
      <c r="O130" s="205">
        <v>4</v>
      </c>
      <c r="P130" s="254" t="s">
        <v>83</v>
      </c>
      <c r="Q130" s="252" t="s">
        <v>21</v>
      </c>
      <c r="R130" s="253" t="s">
        <v>48</v>
      </c>
      <c r="S130" s="205" t="s">
        <v>382</v>
      </c>
      <c r="T130" s="205" t="s">
        <v>765</v>
      </c>
      <c r="U130" s="205" t="s">
        <v>644</v>
      </c>
      <c r="V130" s="205" t="s">
        <v>776</v>
      </c>
      <c r="W130" s="152"/>
      <c r="X130" s="262"/>
      <c r="Y130" s="262"/>
      <c r="Z130" s="26"/>
      <c r="AA130" s="25"/>
      <c r="AB130" s="25"/>
      <c r="AC130" s="25"/>
      <c r="AE130" s="226"/>
      <c r="AF130" s="198"/>
      <c r="AG130" s="199"/>
      <c r="AH130" s="200"/>
      <c r="AI130" s="201"/>
      <c r="AJ130" s="201"/>
      <c r="AK130" s="201"/>
    </row>
    <row r="131" spans="1:37" s="157" customFormat="1" ht="156" customHeight="1" thickBot="1" x14ac:dyDescent="0.3">
      <c r="A131" s="6"/>
      <c r="B131" s="251" t="s">
        <v>117</v>
      </c>
      <c r="C131" s="204">
        <v>15.2</v>
      </c>
      <c r="D131" s="205" t="s">
        <v>285</v>
      </c>
      <c r="E131" s="208" t="s">
        <v>864</v>
      </c>
      <c r="F131" s="205" t="s">
        <v>284</v>
      </c>
      <c r="G131" s="6"/>
      <c r="H131" s="207" t="s">
        <v>291</v>
      </c>
      <c r="I131" s="208" t="s">
        <v>293</v>
      </c>
      <c r="J131" s="205" t="s">
        <v>295</v>
      </c>
      <c r="K131" s="207" t="s">
        <v>296</v>
      </c>
      <c r="L131" s="205" t="s">
        <v>300</v>
      </c>
      <c r="M131" s="205"/>
      <c r="N131" s="205" t="s">
        <v>305</v>
      </c>
      <c r="O131" s="205">
        <v>4</v>
      </c>
      <c r="P131" s="254" t="s">
        <v>83</v>
      </c>
      <c r="Q131" s="252" t="s">
        <v>21</v>
      </c>
      <c r="R131" s="253" t="s">
        <v>48</v>
      </c>
      <c r="S131" s="209" t="s">
        <v>381</v>
      </c>
      <c r="T131" s="205" t="s">
        <v>765</v>
      </c>
      <c r="U131" s="205" t="s">
        <v>644</v>
      </c>
      <c r="V131" s="205" t="s">
        <v>776</v>
      </c>
      <c r="W131" s="152"/>
      <c r="X131" s="262"/>
      <c r="Y131" s="262"/>
      <c r="Z131" s="26"/>
      <c r="AA131" s="25"/>
      <c r="AB131" s="25"/>
      <c r="AC131" s="25"/>
      <c r="AE131" s="226"/>
      <c r="AF131" s="198"/>
      <c r="AG131" s="199"/>
      <c r="AH131" s="200"/>
      <c r="AI131" s="201"/>
      <c r="AJ131" s="201"/>
      <c r="AK131" s="201"/>
    </row>
    <row r="132" spans="1:37" s="157" customFormat="1" ht="156" customHeight="1" thickBot="1" x14ac:dyDescent="0.3">
      <c r="A132" s="6"/>
      <c r="B132" s="251" t="s">
        <v>117</v>
      </c>
      <c r="C132" s="204">
        <v>15.3</v>
      </c>
      <c r="D132" s="206" t="s">
        <v>287</v>
      </c>
      <c r="E132" s="208" t="s">
        <v>865</v>
      </c>
      <c r="F132" s="206" t="s">
        <v>286</v>
      </c>
      <c r="G132" s="6"/>
      <c r="H132" s="207" t="s">
        <v>292</v>
      </c>
      <c r="I132" s="208" t="s">
        <v>294</v>
      </c>
      <c r="J132" s="205" t="s">
        <v>295</v>
      </c>
      <c r="K132" s="207" t="s">
        <v>296</v>
      </c>
      <c r="L132" s="209" t="s">
        <v>301</v>
      </c>
      <c r="M132" s="209"/>
      <c r="N132" s="205" t="s">
        <v>306</v>
      </c>
      <c r="O132" s="205">
        <v>5</v>
      </c>
      <c r="P132" s="254" t="s">
        <v>83</v>
      </c>
      <c r="Q132" s="252" t="s">
        <v>21</v>
      </c>
      <c r="R132" s="256" t="s">
        <v>76</v>
      </c>
      <c r="S132" s="205" t="s">
        <v>642</v>
      </c>
      <c r="T132" s="205" t="s">
        <v>765</v>
      </c>
      <c r="U132" s="205" t="s">
        <v>644</v>
      </c>
      <c r="V132" s="205" t="s">
        <v>776</v>
      </c>
      <c r="W132" s="152"/>
      <c r="X132" s="268"/>
      <c r="Y132" s="268"/>
      <c r="Z132" s="26"/>
      <c r="AA132" s="25"/>
      <c r="AB132" s="25"/>
      <c r="AC132" s="25"/>
      <c r="AE132" s="226"/>
      <c r="AF132" s="198"/>
      <c r="AG132" s="199"/>
      <c r="AH132" s="200"/>
      <c r="AI132" s="201"/>
      <c r="AJ132" s="201"/>
      <c r="AK132" s="201"/>
    </row>
    <row r="133" spans="1:37" s="164" customFormat="1" ht="108" customHeight="1" thickBot="1" x14ac:dyDescent="0.3">
      <c r="A133" s="244" t="s">
        <v>142</v>
      </c>
      <c r="B133" s="238" t="s">
        <v>117</v>
      </c>
      <c r="C133" s="237" t="s">
        <v>891</v>
      </c>
      <c r="D133" s="240" t="s">
        <v>143</v>
      </c>
      <c r="E133" s="241" t="s">
        <v>892</v>
      </c>
      <c r="F133" s="241" t="s">
        <v>144</v>
      </c>
      <c r="G133" s="6" t="s">
        <v>55</v>
      </c>
      <c r="H133" s="242" t="s">
        <v>145</v>
      </c>
      <c r="I133" s="242" t="s">
        <v>146</v>
      </c>
      <c r="J133" s="205" t="s">
        <v>295</v>
      </c>
      <c r="K133" s="242" t="s">
        <v>147</v>
      </c>
      <c r="L133" s="240" t="s">
        <v>267</v>
      </c>
      <c r="M133" s="240"/>
      <c r="N133" s="240" t="s">
        <v>271</v>
      </c>
      <c r="O133" s="257">
        <v>2</v>
      </c>
      <c r="P133" s="254" t="s">
        <v>83</v>
      </c>
      <c r="Q133" s="258" t="s">
        <v>22</v>
      </c>
      <c r="R133" s="256" t="s">
        <v>48</v>
      </c>
      <c r="S133" s="240" t="s">
        <v>213</v>
      </c>
      <c r="T133" s="259" t="s">
        <v>214</v>
      </c>
      <c r="U133" s="259" t="s">
        <v>215</v>
      </c>
      <c r="V133" s="260" t="s">
        <v>233</v>
      </c>
      <c r="W133" s="152"/>
      <c r="X133" s="270"/>
      <c r="Y133" s="270"/>
      <c r="Z133" s="263"/>
      <c r="AB133" s="226"/>
      <c r="AC133" s="165">
        <v>5</v>
      </c>
      <c r="AD133" s="167" t="s">
        <v>22</v>
      </c>
      <c r="AE133" s="168" t="s">
        <v>21</v>
      </c>
      <c r="AF133" s="168" t="s">
        <v>21</v>
      </c>
      <c r="AG133" s="169" t="s">
        <v>19</v>
      </c>
      <c r="AH133" s="169" t="s">
        <v>19</v>
      </c>
    </row>
    <row r="134" spans="1:37" s="164" customFormat="1" ht="77.25" customHeight="1" thickBot="1" x14ac:dyDescent="0.3">
      <c r="A134" s="106"/>
      <c r="B134" s="194" t="s">
        <v>117</v>
      </c>
      <c r="C134" s="237" t="s">
        <v>894</v>
      </c>
      <c r="D134" s="240" t="s">
        <v>237</v>
      </c>
      <c r="E134" s="241" t="s">
        <v>897</v>
      </c>
      <c r="F134" s="242" t="s">
        <v>238</v>
      </c>
      <c r="G134" s="6" t="s">
        <v>56</v>
      </c>
      <c r="H134" s="242" t="s">
        <v>148</v>
      </c>
      <c r="I134" s="242" t="s">
        <v>149</v>
      </c>
      <c r="J134" s="205" t="s">
        <v>295</v>
      </c>
      <c r="K134" s="242" t="s">
        <v>147</v>
      </c>
      <c r="L134" s="240" t="s">
        <v>243</v>
      </c>
      <c r="M134" s="240"/>
      <c r="N134" s="240" t="s">
        <v>244</v>
      </c>
      <c r="O134" s="257">
        <v>3</v>
      </c>
      <c r="P134" s="257" t="s">
        <v>84</v>
      </c>
      <c r="Q134" s="258" t="s">
        <v>22</v>
      </c>
      <c r="R134" s="256" t="s">
        <v>48</v>
      </c>
      <c r="S134" s="240" t="s">
        <v>213</v>
      </c>
      <c r="T134" s="259" t="s">
        <v>245</v>
      </c>
      <c r="U134" s="259" t="s">
        <v>215</v>
      </c>
      <c r="V134" s="260" t="s">
        <v>216</v>
      </c>
      <c r="W134" s="152"/>
      <c r="X134" s="271"/>
      <c r="Y134" s="271"/>
      <c r="Z134" s="163"/>
      <c r="AB134" s="226"/>
      <c r="AC134" s="165">
        <v>4</v>
      </c>
      <c r="AD134" s="166" t="s">
        <v>23</v>
      </c>
      <c r="AE134" s="167" t="s">
        <v>22</v>
      </c>
      <c r="AF134" s="168" t="s">
        <v>21</v>
      </c>
      <c r="AG134" s="169" t="s">
        <v>19</v>
      </c>
      <c r="AH134" s="169" t="s">
        <v>19</v>
      </c>
    </row>
    <row r="135" spans="1:37" s="171" customFormat="1" ht="76.5" customHeight="1" thickBot="1" x14ac:dyDescent="0.3">
      <c r="A135" s="237"/>
      <c r="B135" s="238" t="s">
        <v>117</v>
      </c>
      <c r="C135" s="237" t="s">
        <v>895</v>
      </c>
      <c r="D135" s="240" t="s">
        <v>246</v>
      </c>
      <c r="E135" s="241" t="s">
        <v>898</v>
      </c>
      <c r="F135" s="242" t="s">
        <v>150</v>
      </c>
      <c r="G135" s="6" t="s">
        <v>56</v>
      </c>
      <c r="H135" s="242" t="s">
        <v>247</v>
      </c>
      <c r="I135" s="242" t="s">
        <v>248</v>
      </c>
      <c r="J135" s="205" t="s">
        <v>295</v>
      </c>
      <c r="K135" s="242" t="s">
        <v>147</v>
      </c>
      <c r="L135" s="240" t="s">
        <v>249</v>
      </c>
      <c r="M135" s="240"/>
      <c r="N135" s="240" t="s">
        <v>250</v>
      </c>
      <c r="O135" s="257">
        <v>4</v>
      </c>
      <c r="P135" s="257" t="s">
        <v>82</v>
      </c>
      <c r="Q135" s="264" t="s">
        <v>22</v>
      </c>
      <c r="R135" s="253" t="s">
        <v>48</v>
      </c>
      <c r="S135" s="240" t="s">
        <v>213</v>
      </c>
      <c r="T135" s="259" t="s">
        <v>245</v>
      </c>
      <c r="U135" s="259" t="s">
        <v>215</v>
      </c>
      <c r="V135" s="260" t="s">
        <v>216</v>
      </c>
      <c r="W135" s="152"/>
      <c r="X135" s="272"/>
      <c r="Y135" s="272"/>
      <c r="Z135" s="170"/>
      <c r="AB135" s="226"/>
      <c r="AC135" s="172">
        <v>3</v>
      </c>
      <c r="AD135" s="173" t="s">
        <v>23</v>
      </c>
      <c r="AE135" s="174" t="s">
        <v>22</v>
      </c>
      <c r="AF135" s="175" t="s">
        <v>21</v>
      </c>
      <c r="AG135" s="175" t="s">
        <v>21</v>
      </c>
      <c r="AH135" s="176" t="s">
        <v>19</v>
      </c>
    </row>
    <row r="136" spans="1:37" s="178" customFormat="1" ht="120" customHeight="1" thickBot="1" x14ac:dyDescent="0.3">
      <c r="A136" s="237"/>
      <c r="B136" s="238" t="s">
        <v>117</v>
      </c>
      <c r="C136" s="237" t="s">
        <v>896</v>
      </c>
      <c r="D136" s="240" t="s">
        <v>251</v>
      </c>
      <c r="E136" s="241" t="s">
        <v>899</v>
      </c>
      <c r="F136" s="242" t="s">
        <v>238</v>
      </c>
      <c r="G136" s="6" t="s">
        <v>56</v>
      </c>
      <c r="H136" s="242" t="s">
        <v>253</v>
      </c>
      <c r="I136" s="242" t="s">
        <v>252</v>
      </c>
      <c r="J136" s="205" t="s">
        <v>295</v>
      </c>
      <c r="K136" s="242" t="s">
        <v>147</v>
      </c>
      <c r="L136" s="240" t="s">
        <v>238</v>
      </c>
      <c r="M136" s="240"/>
      <c r="N136" s="240" t="s">
        <v>254</v>
      </c>
      <c r="O136" s="238">
        <v>4</v>
      </c>
      <c r="P136" s="238" t="s">
        <v>82</v>
      </c>
      <c r="Q136" s="253" t="s">
        <v>22</v>
      </c>
      <c r="R136" s="253" t="s">
        <v>48</v>
      </c>
      <c r="S136" s="240" t="s">
        <v>213</v>
      </c>
      <c r="T136" s="240" t="s">
        <v>255</v>
      </c>
      <c r="U136" s="237" t="s">
        <v>215</v>
      </c>
      <c r="V136" s="240" t="s">
        <v>216</v>
      </c>
      <c r="W136" s="152"/>
      <c r="X136" s="274"/>
      <c r="Y136" s="274"/>
      <c r="Z136" s="177"/>
      <c r="AB136" s="226"/>
      <c r="AC136" s="179">
        <v>4</v>
      </c>
      <c r="AD136" s="180" t="s">
        <v>23</v>
      </c>
      <c r="AE136" s="181" t="s">
        <v>22</v>
      </c>
      <c r="AF136" s="182" t="s">
        <v>21</v>
      </c>
      <c r="AG136" s="183" t="s">
        <v>19</v>
      </c>
      <c r="AH136" s="183" t="s">
        <v>19</v>
      </c>
    </row>
    <row r="137" spans="1:37" s="178" customFormat="1" ht="103.5" customHeight="1" thickBot="1" x14ac:dyDescent="0.3">
      <c r="A137" s="237"/>
      <c r="B137" s="238" t="s">
        <v>117</v>
      </c>
      <c r="C137" s="239"/>
      <c r="D137" s="240"/>
      <c r="E137" s="241" t="s">
        <v>901</v>
      </c>
      <c r="F137" s="242" t="s">
        <v>257</v>
      </c>
      <c r="G137" s="238" t="s">
        <v>56</v>
      </c>
      <c r="H137" s="242" t="s">
        <v>256</v>
      </c>
      <c r="I137" s="242" t="s">
        <v>252</v>
      </c>
      <c r="J137" s="205" t="s">
        <v>295</v>
      </c>
      <c r="K137" s="242" t="s">
        <v>147</v>
      </c>
      <c r="L137" s="240" t="s">
        <v>258</v>
      </c>
      <c r="M137" s="240"/>
      <c r="N137" s="240" t="s">
        <v>272</v>
      </c>
      <c r="O137" s="238">
        <v>2</v>
      </c>
      <c r="P137" s="254" t="s">
        <v>83</v>
      </c>
      <c r="Q137" s="253" t="s">
        <v>22</v>
      </c>
      <c r="R137" s="253" t="s">
        <v>48</v>
      </c>
      <c r="S137" s="240" t="s">
        <v>213</v>
      </c>
      <c r="T137" s="240" t="s">
        <v>259</v>
      </c>
      <c r="U137" s="237" t="s">
        <v>215</v>
      </c>
      <c r="V137" s="240" t="s">
        <v>216</v>
      </c>
      <c r="W137" s="152"/>
      <c r="X137" s="274"/>
      <c r="Y137" s="274"/>
      <c r="Z137" s="177"/>
      <c r="AB137" s="226"/>
      <c r="AC137" s="179">
        <v>4</v>
      </c>
      <c r="AD137" s="180" t="s">
        <v>23</v>
      </c>
      <c r="AE137" s="181" t="s">
        <v>22</v>
      </c>
      <c r="AF137" s="182" t="s">
        <v>21</v>
      </c>
      <c r="AG137" s="183" t="s">
        <v>19</v>
      </c>
      <c r="AH137" s="183" t="s">
        <v>19</v>
      </c>
    </row>
    <row r="138" spans="1:37" s="178" customFormat="1" ht="97.5" customHeight="1" thickBot="1" x14ac:dyDescent="0.3">
      <c r="A138" s="237"/>
      <c r="B138" s="238" t="s">
        <v>117</v>
      </c>
      <c r="C138" s="237" t="s">
        <v>900</v>
      </c>
      <c r="D138" s="240" t="s">
        <v>260</v>
      </c>
      <c r="E138" s="241"/>
      <c r="F138" s="241" t="s">
        <v>261</v>
      </c>
      <c r="G138" s="238" t="s">
        <v>56</v>
      </c>
      <c r="H138" s="242" t="s">
        <v>262</v>
      </c>
      <c r="I138" s="242" t="s">
        <v>146</v>
      </c>
      <c r="J138" s="205" t="s">
        <v>295</v>
      </c>
      <c r="K138" s="242" t="s">
        <v>147</v>
      </c>
      <c r="L138" s="240" t="s">
        <v>263</v>
      </c>
      <c r="M138" s="240"/>
      <c r="N138" s="240" t="s">
        <v>264</v>
      </c>
      <c r="O138" s="238">
        <v>4</v>
      </c>
      <c r="P138" s="238" t="s">
        <v>82</v>
      </c>
      <c r="Q138" s="253" t="s">
        <v>22</v>
      </c>
      <c r="R138" s="265" t="s">
        <v>48</v>
      </c>
      <c r="S138" s="240" t="s">
        <v>213</v>
      </c>
      <c r="T138" s="240" t="s">
        <v>265</v>
      </c>
      <c r="U138" s="237" t="s">
        <v>215</v>
      </c>
      <c r="V138" s="240" t="s">
        <v>217</v>
      </c>
      <c r="W138" s="152"/>
      <c r="X138" s="274"/>
      <c r="Y138" s="274"/>
      <c r="Z138" s="177"/>
      <c r="AB138" s="226"/>
      <c r="AC138" s="179">
        <v>2</v>
      </c>
      <c r="AD138" s="180" t="s">
        <v>23</v>
      </c>
      <c r="AE138" s="180" t="s">
        <v>23</v>
      </c>
      <c r="AF138" s="181" t="s">
        <v>22</v>
      </c>
      <c r="AG138" s="182" t="s">
        <v>21</v>
      </c>
      <c r="AH138" s="182" t="s">
        <v>21</v>
      </c>
    </row>
    <row r="139" spans="1:37" s="188" customFormat="1" ht="95.25" customHeight="1" thickBot="1" x14ac:dyDescent="0.3">
      <c r="A139" s="240"/>
      <c r="B139" s="238" t="s">
        <v>117</v>
      </c>
      <c r="C139" s="244"/>
      <c r="D139" s="240"/>
      <c r="E139" s="242"/>
      <c r="F139" s="242" t="s">
        <v>144</v>
      </c>
      <c r="G139" s="6" t="s">
        <v>55</v>
      </c>
      <c r="H139" s="242" t="s">
        <v>266</v>
      </c>
      <c r="I139" s="242" t="s">
        <v>146</v>
      </c>
      <c r="J139" s="205" t="s">
        <v>295</v>
      </c>
      <c r="K139" s="242" t="s">
        <v>147</v>
      </c>
      <c r="L139" s="240" t="s">
        <v>273</v>
      </c>
      <c r="M139" s="240"/>
      <c r="N139" s="240" t="s">
        <v>268</v>
      </c>
      <c r="O139" s="238">
        <v>2</v>
      </c>
      <c r="P139" s="254" t="s">
        <v>83</v>
      </c>
      <c r="Q139" s="265" t="s">
        <v>22</v>
      </c>
      <c r="R139" s="265" t="s">
        <v>76</v>
      </c>
      <c r="S139" s="240" t="s">
        <v>213</v>
      </c>
      <c r="T139" s="240" t="s">
        <v>269</v>
      </c>
      <c r="U139" s="240" t="s">
        <v>215</v>
      </c>
      <c r="V139" s="240" t="s">
        <v>217</v>
      </c>
      <c r="W139" s="152"/>
      <c r="X139" s="276"/>
      <c r="Y139" s="276"/>
      <c r="Z139" s="187"/>
      <c r="AB139" s="226"/>
      <c r="AC139" s="189">
        <v>2</v>
      </c>
      <c r="AD139" s="190" t="s">
        <v>23</v>
      </c>
      <c r="AE139" s="190" t="s">
        <v>23</v>
      </c>
      <c r="AF139" s="191" t="s">
        <v>22</v>
      </c>
      <c r="AG139" s="192" t="s">
        <v>21</v>
      </c>
      <c r="AH139" s="192" t="s">
        <v>21</v>
      </c>
    </row>
    <row r="140" spans="1:37" ht="78" customHeight="1" thickBot="1" x14ac:dyDescent="0.3">
      <c r="A140" s="237"/>
      <c r="B140" s="238" t="s">
        <v>117</v>
      </c>
      <c r="C140" s="243"/>
      <c r="D140" s="240" t="s">
        <v>151</v>
      </c>
      <c r="E140" s="241"/>
      <c r="F140" s="241" t="s">
        <v>152</v>
      </c>
      <c r="G140" s="6" t="s">
        <v>56</v>
      </c>
      <c r="H140" s="242" t="s">
        <v>153</v>
      </c>
      <c r="I140" s="242" t="s">
        <v>154</v>
      </c>
      <c r="J140" s="205" t="s">
        <v>295</v>
      </c>
      <c r="K140" s="242" t="s">
        <v>155</v>
      </c>
      <c r="L140" s="240" t="s">
        <v>156</v>
      </c>
      <c r="M140" s="240"/>
      <c r="N140" s="240" t="s">
        <v>157</v>
      </c>
      <c r="O140" s="6">
        <v>2</v>
      </c>
      <c r="P140" s="254" t="s">
        <v>83</v>
      </c>
      <c r="Q140" s="253" t="s">
        <v>22</v>
      </c>
      <c r="R140" s="265" t="s">
        <v>76</v>
      </c>
      <c r="S140" s="240" t="s">
        <v>218</v>
      </c>
      <c r="T140" s="237" t="s">
        <v>219</v>
      </c>
      <c r="U140" s="237" t="s">
        <v>215</v>
      </c>
      <c r="V140" s="240" t="s">
        <v>220</v>
      </c>
      <c r="W140" s="152"/>
      <c r="X140" s="278"/>
      <c r="Y140" s="278"/>
      <c r="Z140" s="2"/>
      <c r="AB140" s="227"/>
      <c r="AC140" s="7">
        <v>1</v>
      </c>
      <c r="AD140" s="11" t="s">
        <v>23</v>
      </c>
      <c r="AE140" s="11" t="s">
        <v>23</v>
      </c>
      <c r="AF140" s="8" t="s">
        <v>22</v>
      </c>
      <c r="AG140" s="8" t="s">
        <v>22</v>
      </c>
      <c r="AH140" s="8" t="s">
        <v>22</v>
      </c>
    </row>
    <row r="141" spans="1:37" ht="57.75" thickBot="1" x14ac:dyDescent="0.3">
      <c r="A141" s="237"/>
      <c r="B141" s="238" t="s">
        <v>117</v>
      </c>
      <c r="C141" s="243"/>
      <c r="D141" s="240" t="s">
        <v>158</v>
      </c>
      <c r="E141" s="241"/>
      <c r="F141" s="241" t="s">
        <v>152</v>
      </c>
      <c r="G141" s="6" t="s">
        <v>56</v>
      </c>
      <c r="H141" s="242" t="s">
        <v>159</v>
      </c>
      <c r="I141" s="242" t="s">
        <v>154</v>
      </c>
      <c r="J141" s="205" t="s">
        <v>295</v>
      </c>
      <c r="K141" s="242" t="s">
        <v>147</v>
      </c>
      <c r="L141" s="240" t="s">
        <v>160</v>
      </c>
      <c r="M141" s="240"/>
      <c r="N141" s="240" t="s">
        <v>161</v>
      </c>
      <c r="O141" s="6">
        <v>2</v>
      </c>
      <c r="P141" s="254" t="s">
        <v>83</v>
      </c>
      <c r="Q141" s="253" t="s">
        <v>22</v>
      </c>
      <c r="R141" s="253" t="s">
        <v>48</v>
      </c>
      <c r="S141" s="240" t="s">
        <v>213</v>
      </c>
      <c r="T141" s="237" t="s">
        <v>221</v>
      </c>
      <c r="U141" s="237" t="s">
        <v>215</v>
      </c>
      <c r="V141" s="240" t="s">
        <v>222</v>
      </c>
      <c r="W141" s="152"/>
      <c r="X141" s="278"/>
      <c r="Y141" s="278"/>
      <c r="Z141" s="2"/>
      <c r="AB141" s="12"/>
      <c r="AC141" s="13"/>
      <c r="AD141" s="14" t="s">
        <v>81</v>
      </c>
      <c r="AE141" s="14" t="s">
        <v>82</v>
      </c>
      <c r="AF141" s="14" t="s">
        <v>83</v>
      </c>
      <c r="AG141" s="14" t="s">
        <v>84</v>
      </c>
      <c r="AH141" s="14" t="s">
        <v>85</v>
      </c>
    </row>
    <row r="142" spans="1:37" s="138" customFormat="1" ht="58.5" thickBot="1" x14ac:dyDescent="0.35">
      <c r="A142" s="237"/>
      <c r="B142" s="238" t="s">
        <v>117</v>
      </c>
      <c r="C142" s="243"/>
      <c r="D142" s="240" t="s">
        <v>162</v>
      </c>
      <c r="E142" s="241"/>
      <c r="F142" s="242" t="s">
        <v>163</v>
      </c>
      <c r="G142" s="6" t="s">
        <v>55</v>
      </c>
      <c r="H142" s="242" t="s">
        <v>234</v>
      </c>
      <c r="I142" s="242" t="s">
        <v>164</v>
      </c>
      <c r="J142" s="205" t="s">
        <v>295</v>
      </c>
      <c r="K142" s="242" t="s">
        <v>830</v>
      </c>
      <c r="L142" s="240" t="s">
        <v>235</v>
      </c>
      <c r="M142" s="240"/>
      <c r="N142" s="240" t="s">
        <v>831</v>
      </c>
      <c r="O142" s="238">
        <v>3</v>
      </c>
      <c r="P142" s="238" t="s">
        <v>82</v>
      </c>
      <c r="Q142" s="253" t="s">
        <v>22</v>
      </c>
      <c r="R142" s="265" t="s">
        <v>76</v>
      </c>
      <c r="S142" s="240" t="s">
        <v>223</v>
      </c>
      <c r="T142" s="240" t="s">
        <v>236</v>
      </c>
      <c r="U142" s="237" t="s">
        <v>215</v>
      </c>
      <c r="V142" s="240" t="s">
        <v>832</v>
      </c>
      <c r="W142" s="152"/>
      <c r="X142" s="279"/>
      <c r="Y142" s="279"/>
      <c r="Z142" s="137"/>
      <c r="AB142" s="139"/>
      <c r="AC142" s="140"/>
      <c r="AD142" s="388" t="s">
        <v>12</v>
      </c>
      <c r="AE142" s="389"/>
      <c r="AF142" s="389"/>
      <c r="AG142" s="389"/>
      <c r="AH142" s="390"/>
    </row>
    <row r="143" spans="1:37" ht="132" customHeight="1" thickBot="1" x14ac:dyDescent="0.3">
      <c r="A143" s="244" t="s">
        <v>165</v>
      </c>
      <c r="B143" s="238" t="s">
        <v>24</v>
      </c>
      <c r="C143" s="237" t="s">
        <v>902</v>
      </c>
      <c r="D143" s="245" t="s">
        <v>166</v>
      </c>
      <c r="E143" s="241" t="s">
        <v>903</v>
      </c>
      <c r="F143" s="246" t="s">
        <v>167</v>
      </c>
      <c r="G143" s="6" t="s">
        <v>55</v>
      </c>
      <c r="H143" s="242" t="s">
        <v>168</v>
      </c>
      <c r="I143" s="245" t="s">
        <v>169</v>
      </c>
      <c r="J143" s="205" t="s">
        <v>295</v>
      </c>
      <c r="K143" s="242" t="s">
        <v>147</v>
      </c>
      <c r="L143" s="240" t="s">
        <v>170</v>
      </c>
      <c r="M143" s="240"/>
      <c r="N143" s="240" t="s">
        <v>171</v>
      </c>
      <c r="O143" s="6">
        <v>5</v>
      </c>
      <c r="P143" s="254" t="s">
        <v>83</v>
      </c>
      <c r="Q143" s="267" t="s">
        <v>21</v>
      </c>
      <c r="R143" s="265" t="s">
        <v>76</v>
      </c>
      <c r="S143" s="240" t="s">
        <v>223</v>
      </c>
      <c r="T143" s="246" t="s">
        <v>224</v>
      </c>
      <c r="U143" s="237" t="s">
        <v>215</v>
      </c>
      <c r="V143" s="240" t="s">
        <v>225</v>
      </c>
      <c r="W143" s="152"/>
      <c r="X143" s="278"/>
      <c r="Y143" s="278"/>
      <c r="Z143" s="2"/>
    </row>
    <row r="144" spans="1:37" ht="91.5" thickBot="1" x14ac:dyDescent="0.3">
      <c r="A144" s="237"/>
      <c r="B144" s="238" t="s">
        <v>24</v>
      </c>
      <c r="C144" s="243"/>
      <c r="D144" s="245"/>
      <c r="E144" s="241"/>
      <c r="F144" s="246" t="s">
        <v>172</v>
      </c>
      <c r="G144" s="6" t="s">
        <v>55</v>
      </c>
      <c r="H144" s="242" t="s">
        <v>173</v>
      </c>
      <c r="I144" s="245" t="s">
        <v>169</v>
      </c>
      <c r="J144" s="205" t="s">
        <v>295</v>
      </c>
      <c r="K144" s="242" t="s">
        <v>147</v>
      </c>
      <c r="L144" s="240" t="s">
        <v>174</v>
      </c>
      <c r="M144" s="240"/>
      <c r="N144" s="240" t="s">
        <v>175</v>
      </c>
      <c r="O144" s="6">
        <v>5</v>
      </c>
      <c r="P144" s="254" t="s">
        <v>83</v>
      </c>
      <c r="Q144" s="267" t="s">
        <v>21</v>
      </c>
      <c r="R144" s="265" t="s">
        <v>76</v>
      </c>
      <c r="S144" s="240" t="s">
        <v>226</v>
      </c>
      <c r="T144" s="246" t="s">
        <v>224</v>
      </c>
      <c r="U144" s="237" t="s">
        <v>215</v>
      </c>
      <c r="V144" s="240" t="s">
        <v>225</v>
      </c>
      <c r="W144" s="152"/>
      <c r="X144" s="278"/>
      <c r="Y144" s="278"/>
      <c r="Z144" s="2"/>
    </row>
    <row r="145" spans="1:29" ht="91.5" thickBot="1" x14ac:dyDescent="0.3">
      <c r="A145" s="237"/>
      <c r="B145" s="238" t="s">
        <v>24</v>
      </c>
      <c r="C145" s="243"/>
      <c r="D145" s="245"/>
      <c r="E145" s="241"/>
      <c r="F145" s="246" t="s">
        <v>176</v>
      </c>
      <c r="G145" s="6" t="s">
        <v>55</v>
      </c>
      <c r="H145" s="242" t="s">
        <v>177</v>
      </c>
      <c r="I145" s="245" t="s">
        <v>169</v>
      </c>
      <c r="J145" s="205" t="s">
        <v>295</v>
      </c>
      <c r="K145" s="242" t="s">
        <v>147</v>
      </c>
      <c r="L145" s="240" t="s">
        <v>178</v>
      </c>
      <c r="M145" s="240"/>
      <c r="N145" s="240" t="s">
        <v>179</v>
      </c>
      <c r="O145" s="6">
        <v>5</v>
      </c>
      <c r="P145" s="254" t="s">
        <v>83</v>
      </c>
      <c r="Q145" s="267" t="s">
        <v>21</v>
      </c>
      <c r="R145" s="265" t="s">
        <v>76</v>
      </c>
      <c r="S145" s="240" t="s">
        <v>213</v>
      </c>
      <c r="T145" s="246" t="s">
        <v>224</v>
      </c>
      <c r="U145" s="237" t="s">
        <v>215</v>
      </c>
      <c r="V145" s="240" t="s">
        <v>225</v>
      </c>
      <c r="W145" s="152"/>
      <c r="X145" s="278"/>
      <c r="Y145" s="278"/>
      <c r="Z145" s="2"/>
    </row>
    <row r="146" spans="1:29" ht="91.5" thickBot="1" x14ac:dyDescent="0.3">
      <c r="A146" s="237"/>
      <c r="B146" s="238" t="s">
        <v>24</v>
      </c>
      <c r="C146" s="243"/>
      <c r="D146" s="245"/>
      <c r="E146" s="241"/>
      <c r="F146" s="246" t="s">
        <v>180</v>
      </c>
      <c r="G146" s="6" t="s">
        <v>55</v>
      </c>
      <c r="H146" s="242" t="s">
        <v>181</v>
      </c>
      <c r="I146" s="245" t="s">
        <v>169</v>
      </c>
      <c r="J146" s="205" t="s">
        <v>295</v>
      </c>
      <c r="K146" s="242" t="s">
        <v>147</v>
      </c>
      <c r="L146" s="240" t="s">
        <v>178</v>
      </c>
      <c r="M146" s="240"/>
      <c r="N146" s="240" t="s">
        <v>182</v>
      </c>
      <c r="O146" s="6">
        <v>5</v>
      </c>
      <c r="P146" s="254" t="s">
        <v>83</v>
      </c>
      <c r="Q146" s="267" t="s">
        <v>21</v>
      </c>
      <c r="R146" s="265" t="s">
        <v>76</v>
      </c>
      <c r="S146" s="240" t="s">
        <v>213</v>
      </c>
      <c r="T146" s="246" t="s">
        <v>224</v>
      </c>
      <c r="U146" s="237" t="s">
        <v>215</v>
      </c>
      <c r="V146" s="240" t="s">
        <v>227</v>
      </c>
      <c r="W146" s="152"/>
      <c r="X146" s="278"/>
      <c r="Y146" s="278"/>
      <c r="Z146" s="2"/>
    </row>
    <row r="147" spans="1:29" ht="91.5" thickBot="1" x14ac:dyDescent="0.3">
      <c r="A147" s="237"/>
      <c r="B147" s="238" t="s">
        <v>24</v>
      </c>
      <c r="C147" s="243"/>
      <c r="D147" s="245"/>
      <c r="E147" s="241"/>
      <c r="F147" s="246" t="s">
        <v>183</v>
      </c>
      <c r="G147" s="6" t="s">
        <v>55</v>
      </c>
      <c r="H147" s="242" t="s">
        <v>184</v>
      </c>
      <c r="I147" s="245" t="s">
        <v>185</v>
      </c>
      <c r="J147" s="205" t="s">
        <v>295</v>
      </c>
      <c r="K147" s="242" t="s">
        <v>186</v>
      </c>
      <c r="L147" s="240" t="s">
        <v>187</v>
      </c>
      <c r="M147" s="240"/>
      <c r="N147" s="240" t="s">
        <v>188</v>
      </c>
      <c r="O147" s="6">
        <v>5</v>
      </c>
      <c r="P147" s="254" t="s">
        <v>83</v>
      </c>
      <c r="Q147" s="267" t="s">
        <v>21</v>
      </c>
      <c r="R147" s="265" t="s">
        <v>76</v>
      </c>
      <c r="S147" s="240" t="s">
        <v>228</v>
      </c>
      <c r="T147" s="246" t="s">
        <v>224</v>
      </c>
      <c r="U147" s="237" t="s">
        <v>215</v>
      </c>
      <c r="V147" s="240" t="s">
        <v>225</v>
      </c>
      <c r="W147" s="152"/>
      <c r="X147" s="278"/>
      <c r="Y147" s="278"/>
      <c r="Z147" s="2"/>
    </row>
    <row r="148" spans="1:29" ht="141.75" customHeight="1" thickBot="1" x14ac:dyDescent="0.3">
      <c r="A148" s="237"/>
      <c r="B148" s="238" t="s">
        <v>24</v>
      </c>
      <c r="C148" s="243"/>
      <c r="D148" s="245" t="s">
        <v>0</v>
      </c>
      <c r="E148" s="241"/>
      <c r="F148" s="246" t="s">
        <v>189</v>
      </c>
      <c r="G148" s="6" t="s">
        <v>55</v>
      </c>
      <c r="H148" s="242" t="s">
        <v>190</v>
      </c>
      <c r="I148" s="245" t="s">
        <v>191</v>
      </c>
      <c r="J148" s="205" t="s">
        <v>295</v>
      </c>
      <c r="K148" s="242" t="s">
        <v>192</v>
      </c>
      <c r="L148" s="240" t="s">
        <v>187</v>
      </c>
      <c r="M148" s="240"/>
      <c r="N148" s="240" t="s">
        <v>193</v>
      </c>
      <c r="O148" s="6">
        <v>5</v>
      </c>
      <c r="P148" s="254" t="s">
        <v>83</v>
      </c>
      <c r="Q148" s="267" t="s">
        <v>21</v>
      </c>
      <c r="R148" s="265" t="s">
        <v>76</v>
      </c>
      <c r="S148" s="240" t="s">
        <v>229</v>
      </c>
      <c r="T148" s="246" t="s">
        <v>224</v>
      </c>
      <c r="U148" s="237" t="s">
        <v>215</v>
      </c>
      <c r="V148" s="240" t="s">
        <v>225</v>
      </c>
      <c r="W148" s="152"/>
      <c r="X148" s="278"/>
      <c r="Y148" s="278"/>
      <c r="Z148" s="2"/>
    </row>
    <row r="149" spans="1:29" ht="160.5" customHeight="1" thickBot="1" x14ac:dyDescent="0.3">
      <c r="A149" s="247"/>
      <c r="B149" s="238" t="s">
        <v>24</v>
      </c>
      <c r="C149" s="288" t="s">
        <v>904</v>
      </c>
      <c r="D149" s="245" t="s">
        <v>194</v>
      </c>
      <c r="E149" s="246" t="s">
        <v>905</v>
      </c>
      <c r="F149" s="246" t="s">
        <v>195</v>
      </c>
      <c r="G149" s="6" t="s">
        <v>55</v>
      </c>
      <c r="H149" s="245" t="s">
        <v>196</v>
      </c>
      <c r="I149" s="245" t="s">
        <v>197</v>
      </c>
      <c r="J149" s="205" t="s">
        <v>295</v>
      </c>
      <c r="K149" s="242" t="s">
        <v>147</v>
      </c>
      <c r="L149" s="245" t="s">
        <v>198</v>
      </c>
      <c r="M149" s="245"/>
      <c r="N149" s="240" t="s">
        <v>199</v>
      </c>
      <c r="O149" s="6">
        <v>5</v>
      </c>
      <c r="P149" s="254" t="s">
        <v>83</v>
      </c>
      <c r="Q149" s="267" t="s">
        <v>21</v>
      </c>
      <c r="R149" s="265" t="s">
        <v>76</v>
      </c>
      <c r="S149" s="240" t="s">
        <v>229</v>
      </c>
      <c r="T149" s="246" t="s">
        <v>224</v>
      </c>
      <c r="U149" s="237" t="s">
        <v>215</v>
      </c>
      <c r="V149" s="240" t="s">
        <v>225</v>
      </c>
      <c r="W149" s="152"/>
      <c r="X149" s="278"/>
      <c r="Y149" s="278"/>
      <c r="Z149" s="2"/>
    </row>
    <row r="150" spans="1:29" ht="91.5" thickBot="1" x14ac:dyDescent="0.3">
      <c r="A150" s="247"/>
      <c r="B150" s="238" t="s">
        <v>24</v>
      </c>
      <c r="C150" s="248"/>
      <c r="D150" s="245" t="s">
        <v>200</v>
      </c>
      <c r="E150" s="246">
        <v>1</v>
      </c>
      <c r="F150" s="246" t="s">
        <v>195</v>
      </c>
      <c r="G150" s="6" t="s">
        <v>55</v>
      </c>
      <c r="H150" s="245" t="s">
        <v>201</v>
      </c>
      <c r="I150" s="245" t="s">
        <v>169</v>
      </c>
      <c r="J150" s="205" t="s">
        <v>295</v>
      </c>
      <c r="K150" s="242" t="s">
        <v>147</v>
      </c>
      <c r="L150" s="245" t="s">
        <v>198</v>
      </c>
      <c r="M150" s="245"/>
      <c r="N150" s="240" t="s">
        <v>202</v>
      </c>
      <c r="O150" s="6">
        <v>5</v>
      </c>
      <c r="P150" s="254" t="s">
        <v>83</v>
      </c>
      <c r="Q150" s="267" t="s">
        <v>21</v>
      </c>
      <c r="R150" s="265" t="s">
        <v>76</v>
      </c>
      <c r="S150" s="240" t="s">
        <v>230</v>
      </c>
      <c r="T150" s="246" t="s">
        <v>224</v>
      </c>
      <c r="U150" s="237" t="s">
        <v>215</v>
      </c>
      <c r="V150" s="240" t="s">
        <v>225</v>
      </c>
      <c r="W150" s="152"/>
      <c r="X150" s="278"/>
      <c r="Y150" s="278"/>
      <c r="Z150" s="2"/>
    </row>
    <row r="151" spans="1:29" ht="91.5" thickBot="1" x14ac:dyDescent="0.3">
      <c r="A151" s="247"/>
      <c r="B151" s="238" t="s">
        <v>24</v>
      </c>
      <c r="C151" s="248"/>
      <c r="D151" s="245" t="s">
        <v>203</v>
      </c>
      <c r="E151" s="246"/>
      <c r="F151" s="246" t="s">
        <v>195</v>
      </c>
      <c r="G151" s="6" t="s">
        <v>55</v>
      </c>
      <c r="H151" s="245" t="s">
        <v>204</v>
      </c>
      <c r="I151" s="245" t="s">
        <v>205</v>
      </c>
      <c r="J151" s="205" t="s">
        <v>295</v>
      </c>
      <c r="K151" s="242" t="s">
        <v>206</v>
      </c>
      <c r="L151" s="245" t="s">
        <v>198</v>
      </c>
      <c r="M151" s="245"/>
      <c r="N151" s="240" t="s">
        <v>207</v>
      </c>
      <c r="O151" s="6">
        <v>5</v>
      </c>
      <c r="P151" s="254" t="s">
        <v>83</v>
      </c>
      <c r="Q151" s="267" t="s">
        <v>21</v>
      </c>
      <c r="R151" s="265" t="s">
        <v>76</v>
      </c>
      <c r="S151" s="240" t="s">
        <v>231</v>
      </c>
      <c r="T151" s="246" t="s">
        <v>224</v>
      </c>
      <c r="U151" s="237" t="s">
        <v>215</v>
      </c>
      <c r="V151" s="240" t="s">
        <v>225</v>
      </c>
      <c r="W151" s="152"/>
      <c r="X151" s="278"/>
      <c r="Y151" s="278"/>
      <c r="Z151" s="2"/>
    </row>
    <row r="152" spans="1:29" ht="91.5" thickBot="1" x14ac:dyDescent="0.3">
      <c r="A152" s="247"/>
      <c r="B152" s="238" t="s">
        <v>24</v>
      </c>
      <c r="C152" s="248"/>
      <c r="D152" s="245" t="s">
        <v>208</v>
      </c>
      <c r="E152" s="246"/>
      <c r="F152" s="246" t="s">
        <v>195</v>
      </c>
      <c r="G152" s="6" t="s">
        <v>55</v>
      </c>
      <c r="H152" s="245" t="s">
        <v>209</v>
      </c>
      <c r="I152" s="245" t="s">
        <v>210</v>
      </c>
      <c r="J152" s="205" t="s">
        <v>295</v>
      </c>
      <c r="K152" s="245" t="s">
        <v>211</v>
      </c>
      <c r="L152" s="245" t="s">
        <v>198</v>
      </c>
      <c r="M152" s="245"/>
      <c r="N152" s="240" t="s">
        <v>212</v>
      </c>
      <c r="O152" s="6">
        <v>5</v>
      </c>
      <c r="P152" s="254" t="s">
        <v>83</v>
      </c>
      <c r="Q152" s="267" t="s">
        <v>21</v>
      </c>
      <c r="R152" s="265" t="s">
        <v>76</v>
      </c>
      <c r="S152" s="240" t="s">
        <v>232</v>
      </c>
      <c r="T152" s="246" t="s">
        <v>224</v>
      </c>
      <c r="U152" s="237" t="s">
        <v>215</v>
      </c>
      <c r="V152" s="240" t="s">
        <v>225</v>
      </c>
      <c r="W152" s="152"/>
      <c r="X152" s="278"/>
      <c r="Y152" s="278"/>
      <c r="Z152" s="2"/>
    </row>
    <row r="153" spans="1:29" ht="68.25" thickBot="1" x14ac:dyDescent="0.3">
      <c r="A153" s="210" t="s">
        <v>868</v>
      </c>
      <c r="B153" s="238" t="s">
        <v>117</v>
      </c>
      <c r="C153" s="288" t="s">
        <v>906</v>
      </c>
      <c r="D153" s="209" t="s">
        <v>869</v>
      </c>
      <c r="E153" s="249" t="s">
        <v>1025</v>
      </c>
      <c r="F153" s="209" t="s">
        <v>871</v>
      </c>
      <c r="G153" s="282" t="s">
        <v>55</v>
      </c>
      <c r="H153" s="280" t="s">
        <v>875</v>
      </c>
      <c r="I153" s="209" t="s">
        <v>873</v>
      </c>
      <c r="J153" s="205" t="s">
        <v>295</v>
      </c>
      <c r="K153" s="209" t="s">
        <v>874</v>
      </c>
      <c r="L153" s="281" t="s">
        <v>877</v>
      </c>
      <c r="M153" s="281"/>
      <c r="N153" s="209" t="s">
        <v>878</v>
      </c>
      <c r="O153" s="6">
        <v>4</v>
      </c>
      <c r="P153" s="254" t="s">
        <v>83</v>
      </c>
      <c r="Q153" s="267" t="s">
        <v>21</v>
      </c>
      <c r="R153" s="253" t="s">
        <v>76</v>
      </c>
      <c r="S153" s="205" t="s">
        <v>879</v>
      </c>
      <c r="T153" s="205" t="s">
        <v>879</v>
      </c>
      <c r="U153" s="237" t="s">
        <v>215</v>
      </c>
      <c r="V153" s="205" t="s">
        <v>881</v>
      </c>
      <c r="W153" s="152"/>
      <c r="X153" s="278"/>
      <c r="Y153" s="278"/>
      <c r="Z153" s="2"/>
    </row>
    <row r="154" spans="1:29" ht="90.75" thickBot="1" x14ac:dyDescent="0.3">
      <c r="A154" s="240"/>
      <c r="B154" s="238" t="s">
        <v>117</v>
      </c>
      <c r="C154" s="248"/>
      <c r="D154" s="209" t="s">
        <v>870</v>
      </c>
      <c r="E154" s="249"/>
      <c r="F154" s="209" t="s">
        <v>872</v>
      </c>
      <c r="G154" s="282" t="s">
        <v>55</v>
      </c>
      <c r="H154" s="280" t="s">
        <v>876</v>
      </c>
      <c r="I154" s="209" t="s">
        <v>873</v>
      </c>
      <c r="J154" s="205" t="s">
        <v>295</v>
      </c>
      <c r="K154" s="209" t="s">
        <v>874</v>
      </c>
      <c r="L154" s="205" t="s">
        <v>877</v>
      </c>
      <c r="M154" s="205"/>
      <c r="N154" s="209" t="s">
        <v>878</v>
      </c>
      <c r="O154" s="6">
        <v>5</v>
      </c>
      <c r="P154" s="254" t="s">
        <v>83</v>
      </c>
      <c r="Q154" s="267" t="s">
        <v>21</v>
      </c>
      <c r="R154" s="253" t="s">
        <v>48</v>
      </c>
      <c r="S154" s="223" t="s">
        <v>880</v>
      </c>
      <c r="T154" s="223" t="s">
        <v>880</v>
      </c>
      <c r="U154" s="237" t="s">
        <v>215</v>
      </c>
      <c r="V154" s="205" t="s">
        <v>881</v>
      </c>
      <c r="W154" s="152"/>
      <c r="X154" s="278"/>
      <c r="Y154" s="278"/>
      <c r="Z154" s="2"/>
    </row>
    <row r="155" spans="1:29" ht="230.25" thickBot="1" x14ac:dyDescent="0.3">
      <c r="A155" s="210" t="s">
        <v>890</v>
      </c>
      <c r="B155" s="283" t="s">
        <v>117</v>
      </c>
      <c r="C155" s="284" t="s">
        <v>1026</v>
      </c>
      <c r="D155" s="285" t="s">
        <v>882</v>
      </c>
      <c r="E155" s="284" t="s">
        <v>1027</v>
      </c>
      <c r="F155" s="286" t="s">
        <v>883</v>
      </c>
      <c r="G155" s="283" t="s">
        <v>55</v>
      </c>
      <c r="H155" s="286" t="s">
        <v>884</v>
      </c>
      <c r="I155" s="209" t="s">
        <v>873</v>
      </c>
      <c r="J155" s="205" t="s">
        <v>295</v>
      </c>
      <c r="K155" s="287" t="s">
        <v>885</v>
      </c>
      <c r="L155" s="287" t="s">
        <v>886</v>
      </c>
      <c r="M155" s="287" t="s">
        <v>1125</v>
      </c>
      <c r="N155" s="286" t="s">
        <v>893</v>
      </c>
      <c r="O155" s="6">
        <v>4</v>
      </c>
      <c r="P155" s="254" t="s">
        <v>83</v>
      </c>
      <c r="Q155" s="267" t="s">
        <v>21</v>
      </c>
      <c r="R155" s="253" t="s">
        <v>48</v>
      </c>
      <c r="S155" s="287" t="s">
        <v>887</v>
      </c>
      <c r="T155" s="287" t="s">
        <v>888</v>
      </c>
      <c r="U155" s="237" t="s">
        <v>215</v>
      </c>
      <c r="V155" s="286" t="s">
        <v>889</v>
      </c>
      <c r="W155" s="152"/>
      <c r="X155" s="136"/>
      <c r="Y155" s="93"/>
      <c r="Z155" s="97"/>
      <c r="AA155" s="94"/>
      <c r="AB155" s="2"/>
      <c r="AC155" s="2"/>
    </row>
    <row r="156" spans="1:29" ht="79.5" thickBot="1" x14ac:dyDescent="0.3">
      <c r="A156" s="224" t="s">
        <v>975</v>
      </c>
      <c r="B156" s="6" t="s">
        <v>117</v>
      </c>
      <c r="C156" s="291" t="s">
        <v>1028</v>
      </c>
      <c r="D156" s="209" t="s">
        <v>1024</v>
      </c>
      <c r="E156" s="291" t="s">
        <v>1029</v>
      </c>
      <c r="F156" s="291"/>
      <c r="G156" s="6" t="s">
        <v>56</v>
      </c>
      <c r="H156" s="209" t="s">
        <v>1022</v>
      </c>
      <c r="I156" s="209" t="s">
        <v>873</v>
      </c>
      <c r="J156" s="205" t="s">
        <v>295</v>
      </c>
      <c r="K156" s="209" t="s">
        <v>874</v>
      </c>
      <c r="L156" s="336" t="s">
        <v>1021</v>
      </c>
      <c r="M156" s="336" t="s">
        <v>1126</v>
      </c>
      <c r="N156" s="337" t="s">
        <v>1020</v>
      </c>
      <c r="O156" s="6">
        <v>4</v>
      </c>
      <c r="P156" s="254" t="s">
        <v>84</v>
      </c>
      <c r="Q156" s="321" t="s">
        <v>19</v>
      </c>
      <c r="R156" s="253" t="s">
        <v>76</v>
      </c>
      <c r="S156" s="336" t="s">
        <v>1018</v>
      </c>
      <c r="T156" s="205"/>
      <c r="U156" s="237" t="s">
        <v>215</v>
      </c>
      <c r="V156" s="205" t="s">
        <v>1019</v>
      </c>
      <c r="W156" s="261"/>
      <c r="X156" s="330"/>
      <c r="Y156" s="331"/>
    </row>
    <row r="157" spans="1:29" x14ac:dyDescent="0.25">
      <c r="A157" s="6"/>
      <c r="B157" s="238"/>
      <c r="C157" s="250"/>
      <c r="D157" s="250"/>
      <c r="E157" s="250"/>
      <c r="F157" s="250"/>
      <c r="G157" s="6"/>
      <c r="H157" s="250"/>
      <c r="I157" s="250"/>
      <c r="J157" s="250"/>
      <c r="K157" s="250"/>
      <c r="L157" s="250"/>
      <c r="M157" s="250"/>
      <c r="N157" s="5"/>
      <c r="O157" s="104"/>
      <c r="P157" s="104"/>
      <c r="Q157" s="105"/>
      <c r="R157" s="4"/>
      <c r="S157" s="3"/>
      <c r="T157" s="3"/>
      <c r="U157" s="6"/>
      <c r="V157" s="134"/>
      <c r="W157" s="4"/>
      <c r="X157" s="136"/>
      <c r="Y157" s="93"/>
      <c r="Z157" s="97"/>
      <c r="AA157" s="94"/>
      <c r="AB157" s="2"/>
      <c r="AC157" s="2"/>
    </row>
    <row r="158" spans="1:29" x14ac:dyDescent="0.25">
      <c r="A158" s="6"/>
      <c r="B158" s="238"/>
      <c r="C158" s="250"/>
      <c r="D158" s="250"/>
      <c r="E158" s="250"/>
      <c r="F158" s="250"/>
      <c r="G158" s="6"/>
      <c r="H158" s="250"/>
      <c r="I158" s="250"/>
      <c r="J158" s="250"/>
      <c r="K158" s="250"/>
      <c r="L158" s="250"/>
      <c r="M158" s="250"/>
      <c r="N158" s="5"/>
      <c r="O158" s="104"/>
      <c r="P158" s="104"/>
      <c r="Q158" s="105"/>
      <c r="R158" s="4"/>
      <c r="S158" s="3"/>
      <c r="T158" s="3"/>
      <c r="U158" s="6"/>
      <c r="V158" s="134"/>
      <c r="W158" s="4"/>
      <c r="X158" s="136"/>
      <c r="Y158" s="93"/>
      <c r="Z158" s="97"/>
      <c r="AA158" s="94"/>
      <c r="AB158" s="2"/>
      <c r="AC158" s="2"/>
    </row>
    <row r="159" spans="1:29" x14ac:dyDescent="0.25">
      <c r="A159" s="6"/>
      <c r="B159" s="238"/>
      <c r="C159" s="250"/>
      <c r="D159" s="250"/>
      <c r="E159" s="250"/>
      <c r="F159" s="250"/>
      <c r="G159" s="6"/>
      <c r="H159" s="250"/>
      <c r="I159" s="250"/>
      <c r="J159" s="250"/>
      <c r="K159" s="250"/>
      <c r="L159" s="250"/>
      <c r="M159" s="250"/>
      <c r="N159" s="5"/>
      <c r="O159" s="104"/>
      <c r="P159" s="104"/>
      <c r="Q159" s="105"/>
      <c r="R159" s="4"/>
      <c r="S159" s="3"/>
      <c r="T159" s="3"/>
      <c r="U159" s="6"/>
      <c r="V159" s="134"/>
      <c r="W159" s="4"/>
      <c r="X159" s="136"/>
      <c r="Y159" s="93"/>
      <c r="Z159" s="97"/>
      <c r="AA159" s="94"/>
      <c r="AB159" s="2"/>
      <c r="AC159" s="2"/>
    </row>
    <row r="160" spans="1:29" x14ac:dyDescent="0.25">
      <c r="A160" s="6"/>
      <c r="B160" s="238"/>
      <c r="C160" s="250"/>
      <c r="D160" s="250"/>
      <c r="E160" s="250"/>
      <c r="F160" s="250"/>
      <c r="G160" s="6"/>
      <c r="H160" s="250"/>
      <c r="I160" s="250"/>
      <c r="J160" s="250"/>
      <c r="K160" s="250"/>
      <c r="L160" s="250"/>
      <c r="M160" s="250"/>
      <c r="N160" s="5"/>
      <c r="O160" s="104"/>
      <c r="P160" s="104"/>
      <c r="Q160" s="105"/>
      <c r="R160" s="4"/>
      <c r="S160" s="3"/>
      <c r="T160" s="3"/>
      <c r="U160" s="6"/>
      <c r="V160" s="134"/>
      <c r="W160" s="4"/>
      <c r="X160" s="136"/>
      <c r="Y160" s="93"/>
      <c r="Z160" s="97"/>
      <c r="AA160" s="94"/>
      <c r="AB160" s="2"/>
      <c r="AC160" s="2"/>
    </row>
    <row r="161" spans="1:29" x14ac:dyDescent="0.25">
      <c r="A161" s="6"/>
      <c r="B161" s="238"/>
      <c r="C161" s="250"/>
      <c r="D161" s="250"/>
      <c r="E161" s="250"/>
      <c r="F161" s="250"/>
      <c r="G161" s="6"/>
      <c r="H161" s="250"/>
      <c r="I161" s="250"/>
      <c r="J161" s="250"/>
      <c r="K161" s="250"/>
      <c r="L161" s="250"/>
      <c r="M161" s="250"/>
      <c r="N161" s="5"/>
      <c r="O161" s="104"/>
      <c r="P161" s="104"/>
      <c r="Q161" s="105"/>
      <c r="R161" s="4"/>
      <c r="S161" s="3"/>
      <c r="T161" s="3"/>
      <c r="U161" s="6"/>
      <c r="V161" s="134"/>
      <c r="W161" s="4"/>
      <c r="X161" s="136"/>
      <c r="Y161" s="93"/>
      <c r="Z161" s="97"/>
      <c r="AA161" s="94"/>
      <c r="AB161" s="2"/>
      <c r="AC161" s="2"/>
    </row>
    <row r="162" spans="1:29" x14ac:dyDescent="0.25">
      <c r="A162" s="6"/>
      <c r="B162" s="238"/>
      <c r="C162" s="250"/>
      <c r="D162" s="250"/>
      <c r="E162" s="250"/>
      <c r="F162" s="250"/>
      <c r="G162" s="6"/>
      <c r="H162" s="250"/>
      <c r="I162" s="250"/>
      <c r="J162" s="250"/>
      <c r="K162" s="250"/>
      <c r="L162" s="250"/>
      <c r="M162" s="250"/>
      <c r="N162" s="5"/>
      <c r="O162" s="104"/>
      <c r="P162" s="104"/>
      <c r="Q162" s="105"/>
      <c r="R162" s="4"/>
      <c r="S162" s="3"/>
      <c r="T162" s="3"/>
      <c r="U162" s="6"/>
      <c r="V162" s="134"/>
      <c r="W162" s="4"/>
      <c r="X162" s="136"/>
      <c r="Y162" s="93"/>
      <c r="Z162" s="97"/>
      <c r="AA162" s="94"/>
      <c r="AB162" s="2"/>
      <c r="AC162" s="2"/>
    </row>
    <row r="163" spans="1:29" x14ac:dyDescent="0.25">
      <c r="A163" s="6"/>
      <c r="B163" s="238"/>
      <c r="C163" s="250"/>
      <c r="D163" s="250"/>
      <c r="E163" s="250"/>
      <c r="F163" s="250"/>
      <c r="G163" s="6"/>
      <c r="H163" s="250"/>
      <c r="I163" s="250"/>
      <c r="J163" s="250"/>
      <c r="K163" s="250"/>
      <c r="L163" s="250"/>
      <c r="M163" s="250"/>
      <c r="N163" s="5"/>
      <c r="O163" s="104"/>
      <c r="P163" s="104"/>
      <c r="Q163" s="105"/>
      <c r="R163" s="4"/>
      <c r="S163" s="3"/>
      <c r="T163" s="3"/>
      <c r="U163" s="6"/>
      <c r="V163" s="134"/>
      <c r="W163" s="4"/>
      <c r="X163" s="136"/>
      <c r="Y163" s="93"/>
      <c r="Z163" s="97"/>
      <c r="AA163" s="94"/>
      <c r="AB163" s="2"/>
      <c r="AC163" s="2"/>
    </row>
    <row r="164" spans="1:29" x14ac:dyDescent="0.25">
      <c r="A164" s="6"/>
      <c r="B164" s="238"/>
      <c r="C164" s="250"/>
      <c r="D164" s="250"/>
      <c r="E164" s="250"/>
      <c r="F164" s="250"/>
      <c r="G164" s="6"/>
      <c r="H164" s="250"/>
      <c r="I164" s="250"/>
      <c r="J164" s="250"/>
      <c r="K164" s="250"/>
      <c r="L164" s="250"/>
      <c r="M164" s="250"/>
      <c r="N164" s="5"/>
      <c r="O164" s="104"/>
      <c r="P164" s="104"/>
      <c r="Q164" s="105"/>
      <c r="R164" s="4"/>
      <c r="S164" s="3"/>
      <c r="T164" s="3"/>
      <c r="U164" s="6"/>
      <c r="V164" s="134"/>
      <c r="W164" s="4"/>
      <c r="X164" s="136"/>
      <c r="Y164" s="93"/>
      <c r="Z164" s="97"/>
      <c r="AA164" s="94"/>
      <c r="AB164" s="2"/>
      <c r="AC164" s="2"/>
    </row>
    <row r="165" spans="1:29" x14ac:dyDescent="0.25">
      <c r="A165" s="6"/>
      <c r="B165" s="238"/>
      <c r="C165" s="250"/>
      <c r="D165" s="250"/>
      <c r="E165" s="250"/>
      <c r="F165" s="250"/>
      <c r="G165" s="6"/>
      <c r="H165" s="250"/>
      <c r="I165" s="250"/>
      <c r="J165" s="250"/>
      <c r="K165" s="250"/>
      <c r="L165" s="250"/>
      <c r="M165" s="250"/>
      <c r="N165" s="5"/>
      <c r="O165" s="104"/>
      <c r="P165" s="104"/>
      <c r="Q165" s="105"/>
      <c r="R165" s="4"/>
      <c r="S165" s="3"/>
      <c r="T165" s="3"/>
      <c r="U165" s="6"/>
      <c r="V165" s="134"/>
      <c r="W165" s="4"/>
      <c r="X165" s="136"/>
      <c r="Y165" s="93"/>
      <c r="Z165" s="97"/>
      <c r="AA165" s="94"/>
      <c r="AB165" s="2"/>
      <c r="AC165" s="2"/>
    </row>
    <row r="166" spans="1:29" x14ac:dyDescent="0.25">
      <c r="A166" s="6"/>
      <c r="B166" s="238"/>
      <c r="C166" s="250"/>
      <c r="D166" s="250"/>
      <c r="E166" s="250"/>
      <c r="F166" s="250"/>
      <c r="G166" s="6"/>
      <c r="H166" s="250"/>
      <c r="I166" s="250"/>
      <c r="J166" s="250"/>
      <c r="K166" s="250"/>
      <c r="L166" s="250"/>
      <c r="M166" s="250"/>
      <c r="N166" s="5"/>
      <c r="O166" s="104"/>
      <c r="P166" s="104"/>
      <c r="Q166" s="105"/>
      <c r="R166" s="4"/>
      <c r="S166" s="3"/>
      <c r="T166" s="3"/>
      <c r="U166" s="6"/>
      <c r="V166" s="134"/>
      <c r="W166" s="4"/>
      <c r="X166" s="136"/>
      <c r="Y166" s="93"/>
      <c r="Z166" s="97"/>
      <c r="AA166" s="94"/>
      <c r="AB166" s="2"/>
      <c r="AC166" s="2"/>
    </row>
    <row r="167" spans="1:29" x14ac:dyDescent="0.25">
      <c r="A167" s="6"/>
      <c r="B167" s="238"/>
      <c r="C167" s="250"/>
      <c r="D167" s="250"/>
      <c r="E167" s="250"/>
      <c r="F167" s="250"/>
      <c r="G167" s="6"/>
      <c r="H167" s="250"/>
      <c r="I167" s="250"/>
      <c r="J167" s="250"/>
      <c r="K167" s="250"/>
      <c r="L167" s="250"/>
      <c r="M167" s="250"/>
      <c r="N167" s="5"/>
      <c r="O167" s="104"/>
      <c r="P167" s="104"/>
      <c r="Q167" s="105"/>
      <c r="R167" s="4"/>
      <c r="S167" s="3"/>
      <c r="T167" s="3"/>
      <c r="U167" s="6"/>
      <c r="V167" s="134"/>
      <c r="W167" s="4"/>
      <c r="X167" s="136"/>
      <c r="Y167" s="93"/>
      <c r="Z167" s="97"/>
      <c r="AA167" s="94"/>
      <c r="AB167" s="2"/>
      <c r="AC167" s="2"/>
    </row>
    <row r="168" spans="1:29" x14ac:dyDescent="0.25">
      <c r="A168" s="6"/>
      <c r="B168" s="238"/>
      <c r="C168" s="250"/>
      <c r="D168" s="250"/>
      <c r="E168" s="250"/>
      <c r="F168" s="250"/>
      <c r="G168" s="6"/>
      <c r="H168" s="250"/>
      <c r="I168" s="250"/>
      <c r="J168" s="250"/>
      <c r="K168" s="250"/>
      <c r="L168" s="250"/>
      <c r="M168" s="250"/>
      <c r="N168" s="5"/>
      <c r="O168" s="104"/>
      <c r="P168" s="104"/>
      <c r="Q168" s="105"/>
      <c r="R168" s="4"/>
      <c r="S168" s="3"/>
      <c r="T168" s="3"/>
      <c r="U168" s="6"/>
      <c r="V168" s="134"/>
      <c r="W168" s="4"/>
      <c r="X168" s="136"/>
      <c r="Y168" s="93"/>
      <c r="Z168" s="97"/>
      <c r="AA168" s="94"/>
      <c r="AB168" s="2"/>
      <c r="AC168" s="2"/>
    </row>
    <row r="169" spans="1:29" x14ac:dyDescent="0.25">
      <c r="A169" s="6"/>
      <c r="B169" s="238"/>
      <c r="C169" s="250"/>
      <c r="D169" s="250"/>
      <c r="E169" s="250"/>
      <c r="F169" s="250"/>
      <c r="G169" s="6"/>
      <c r="H169" s="250"/>
      <c r="I169" s="250"/>
      <c r="J169" s="250"/>
      <c r="K169" s="250"/>
      <c r="L169" s="250"/>
      <c r="M169" s="250"/>
      <c r="N169" s="5"/>
      <c r="O169" s="104"/>
      <c r="P169" s="104"/>
      <c r="Q169" s="105"/>
      <c r="R169" s="4"/>
      <c r="S169" s="3"/>
      <c r="T169" s="3"/>
      <c r="U169" s="6"/>
      <c r="V169" s="134"/>
      <c r="W169" s="4"/>
      <c r="X169" s="136"/>
      <c r="Y169" s="93"/>
      <c r="Z169" s="97"/>
      <c r="AA169" s="94"/>
    </row>
    <row r="170" spans="1:29" x14ac:dyDescent="0.25">
      <c r="A170" s="6"/>
      <c r="B170" s="238"/>
      <c r="C170" s="250"/>
      <c r="D170" s="250"/>
      <c r="E170" s="250"/>
      <c r="F170" s="250"/>
      <c r="G170" s="6"/>
      <c r="H170" s="250"/>
      <c r="I170" s="250"/>
      <c r="J170" s="250"/>
      <c r="K170" s="250"/>
      <c r="L170" s="250"/>
      <c r="M170" s="250"/>
      <c r="N170" s="5"/>
      <c r="O170" s="104"/>
      <c r="P170" s="104"/>
      <c r="Q170" s="105"/>
      <c r="R170" s="4"/>
      <c r="S170" s="3"/>
      <c r="T170" s="3"/>
      <c r="U170" s="6"/>
      <c r="V170" s="134"/>
      <c r="W170" s="4"/>
      <c r="X170" s="136"/>
      <c r="Y170" s="93"/>
      <c r="Z170" s="97"/>
      <c r="AA170" s="94"/>
    </row>
    <row r="171" spans="1:29" x14ac:dyDescent="0.25">
      <c r="A171" s="6"/>
      <c r="B171" s="238"/>
      <c r="C171" s="250"/>
      <c r="D171" s="250"/>
      <c r="E171" s="250"/>
      <c r="F171" s="250"/>
      <c r="G171" s="6"/>
      <c r="H171" s="250"/>
      <c r="I171" s="250"/>
      <c r="J171" s="250"/>
      <c r="K171" s="250"/>
      <c r="L171" s="250"/>
      <c r="M171" s="250"/>
      <c r="N171" s="5"/>
      <c r="O171" s="104"/>
      <c r="P171" s="104"/>
      <c r="Q171" s="105"/>
      <c r="R171" s="4"/>
      <c r="S171" s="3"/>
      <c r="T171" s="3"/>
      <c r="U171" s="6"/>
      <c r="V171" s="134"/>
      <c r="W171" s="4"/>
      <c r="X171" s="136"/>
      <c r="Y171" s="93"/>
      <c r="Z171" s="97"/>
      <c r="AA171" s="94"/>
    </row>
    <row r="172" spans="1:29" x14ac:dyDescent="0.25">
      <c r="A172" s="6"/>
      <c r="B172" s="238"/>
      <c r="C172" s="250"/>
      <c r="D172" s="250"/>
      <c r="E172" s="250"/>
      <c r="F172" s="250"/>
      <c r="G172" s="6"/>
      <c r="H172" s="250"/>
      <c r="I172" s="250"/>
      <c r="J172" s="250"/>
      <c r="K172" s="250"/>
      <c r="L172" s="250"/>
      <c r="M172" s="250"/>
      <c r="N172" s="5"/>
      <c r="O172" s="104"/>
      <c r="P172" s="104"/>
      <c r="Q172" s="105"/>
      <c r="R172" s="4"/>
      <c r="S172" s="3"/>
      <c r="T172" s="3"/>
      <c r="U172" s="6"/>
      <c r="V172" s="134"/>
      <c r="W172" s="4"/>
      <c r="X172" s="136"/>
      <c r="Y172" s="93"/>
      <c r="Z172" s="97"/>
      <c r="AA172" s="94"/>
    </row>
    <row r="173" spans="1:29" x14ac:dyDescent="0.25">
      <c r="A173" s="6"/>
      <c r="B173" s="238"/>
      <c r="C173" s="250"/>
      <c r="D173" s="250"/>
      <c r="E173" s="250"/>
      <c r="F173" s="250"/>
      <c r="G173" s="6"/>
      <c r="H173" s="250"/>
      <c r="I173" s="250"/>
      <c r="J173" s="250"/>
      <c r="K173" s="250"/>
      <c r="L173" s="250"/>
      <c r="M173" s="250"/>
      <c r="N173" s="5"/>
      <c r="O173" s="104"/>
      <c r="P173" s="104"/>
      <c r="Q173" s="105"/>
      <c r="R173" s="4"/>
      <c r="S173" s="3"/>
      <c r="T173" s="3"/>
      <c r="U173" s="6"/>
      <c r="V173" s="134"/>
      <c r="W173" s="4"/>
      <c r="X173" s="136"/>
      <c r="Y173" s="93"/>
      <c r="Z173" s="97"/>
      <c r="AA173" s="94"/>
    </row>
    <row r="174" spans="1:29" x14ac:dyDescent="0.25">
      <c r="A174" s="6"/>
      <c r="B174" s="238"/>
      <c r="C174" s="250"/>
      <c r="D174" s="250"/>
      <c r="E174" s="250"/>
      <c r="F174" s="250"/>
      <c r="G174" s="6"/>
      <c r="H174" s="250"/>
      <c r="I174" s="250"/>
      <c r="J174" s="250"/>
      <c r="K174" s="250"/>
      <c r="L174" s="250"/>
      <c r="M174" s="250"/>
      <c r="N174" s="5"/>
      <c r="O174" s="104"/>
      <c r="P174" s="104"/>
      <c r="Q174" s="105"/>
      <c r="R174" s="4"/>
      <c r="S174" s="3"/>
      <c r="T174" s="3"/>
      <c r="U174" s="6"/>
      <c r="V174" s="134"/>
      <c r="W174" s="4"/>
      <c r="X174" s="136"/>
      <c r="Y174" s="93"/>
      <c r="Z174" s="97"/>
      <c r="AA174" s="94"/>
    </row>
    <row r="175" spans="1:29" x14ac:dyDescent="0.25">
      <c r="A175" s="6"/>
      <c r="B175" s="238"/>
      <c r="C175" s="250"/>
      <c r="D175" s="250"/>
      <c r="E175" s="250"/>
      <c r="F175" s="250"/>
      <c r="G175" s="6"/>
      <c r="H175" s="250"/>
      <c r="I175" s="250"/>
      <c r="J175" s="250"/>
      <c r="K175" s="250"/>
      <c r="L175" s="250"/>
      <c r="M175" s="250"/>
      <c r="N175" s="5"/>
      <c r="O175" s="104"/>
      <c r="P175" s="104"/>
      <c r="Q175" s="105"/>
      <c r="R175" s="4"/>
      <c r="S175" s="3"/>
      <c r="T175" s="3"/>
      <c r="U175" s="6"/>
      <c r="V175" s="134"/>
      <c r="W175" s="4"/>
      <c r="X175" s="136"/>
      <c r="Y175" s="93"/>
      <c r="Z175" s="97"/>
      <c r="AA175" s="94"/>
    </row>
    <row r="176" spans="1:29" x14ac:dyDescent="0.25">
      <c r="A176" s="6"/>
      <c r="B176" s="238"/>
      <c r="C176" s="250"/>
      <c r="D176" s="250"/>
      <c r="E176" s="250"/>
      <c r="F176" s="250"/>
      <c r="G176" s="6"/>
      <c r="H176" s="250"/>
      <c r="I176" s="250"/>
      <c r="J176" s="250"/>
      <c r="K176" s="250"/>
      <c r="L176" s="250"/>
      <c r="M176" s="250"/>
      <c r="N176" s="5"/>
      <c r="O176" s="104"/>
      <c r="P176" s="104"/>
      <c r="Q176" s="105"/>
      <c r="R176" s="4"/>
      <c r="S176" s="3"/>
      <c r="T176" s="3"/>
      <c r="U176" s="6"/>
      <c r="V176" s="134"/>
      <c r="W176" s="4"/>
      <c r="X176" s="136"/>
      <c r="Y176" s="93"/>
      <c r="Z176" s="97"/>
      <c r="AA176" s="94"/>
    </row>
    <row r="177" spans="1:27" x14ac:dyDescent="0.25">
      <c r="A177" s="6"/>
      <c r="B177" s="238"/>
      <c r="C177" s="6"/>
      <c r="D177" s="6"/>
      <c r="E177" s="6"/>
      <c r="F177" s="6"/>
      <c r="G177" s="6"/>
      <c r="H177" s="6"/>
      <c r="I177" s="6"/>
      <c r="J177" s="6"/>
      <c r="K177" s="6"/>
      <c r="L177" s="6"/>
      <c r="M177" s="6"/>
      <c r="N177" s="3"/>
      <c r="O177" s="104"/>
      <c r="P177" s="104"/>
      <c r="Q177" s="105"/>
      <c r="R177" s="4"/>
      <c r="S177" s="3"/>
      <c r="T177" s="3"/>
      <c r="U177" s="6"/>
      <c r="V177" s="134"/>
      <c r="W177" s="4"/>
      <c r="X177" s="136"/>
      <c r="Y177" s="93"/>
      <c r="Z177" s="97"/>
      <c r="AA177" s="94"/>
    </row>
    <row r="178" spans="1:27" x14ac:dyDescent="0.25">
      <c r="A178" s="6"/>
      <c r="B178" s="238"/>
      <c r="C178" s="6"/>
      <c r="D178" s="6"/>
      <c r="E178" s="6"/>
      <c r="F178" s="6"/>
      <c r="G178" s="6"/>
      <c r="H178" s="6"/>
      <c r="I178" s="6"/>
      <c r="J178" s="6"/>
      <c r="K178" s="6"/>
      <c r="L178" s="6"/>
      <c r="M178" s="6"/>
      <c r="N178" s="3"/>
      <c r="O178" s="104"/>
      <c r="P178" s="104"/>
      <c r="Q178" s="105"/>
      <c r="R178" s="4"/>
      <c r="S178" s="3"/>
      <c r="T178" s="3"/>
      <c r="U178" s="6"/>
      <c r="V178" s="134"/>
      <c r="W178" s="4"/>
      <c r="X178" s="136"/>
      <c r="Y178" s="93"/>
      <c r="Z178" s="97"/>
      <c r="AA178" s="94"/>
    </row>
    <row r="179" spans="1:27" x14ac:dyDescent="0.25">
      <c r="A179" s="6"/>
      <c r="B179" s="238"/>
      <c r="C179" s="6"/>
      <c r="D179" s="6"/>
      <c r="E179" s="6"/>
      <c r="F179" s="6"/>
      <c r="G179" s="6"/>
      <c r="H179" s="6"/>
      <c r="I179" s="6"/>
      <c r="J179" s="6"/>
      <c r="K179" s="6"/>
      <c r="L179" s="6"/>
      <c r="M179" s="6"/>
      <c r="N179" s="3"/>
      <c r="O179" s="104"/>
      <c r="P179" s="104"/>
      <c r="Q179" s="105"/>
      <c r="R179" s="4"/>
      <c r="S179" s="3"/>
      <c r="T179" s="3"/>
      <c r="U179" s="6"/>
      <c r="V179" s="134"/>
      <c r="W179" s="4"/>
      <c r="X179" s="136"/>
      <c r="Y179" s="93"/>
      <c r="Z179" s="97"/>
      <c r="AA179" s="94"/>
    </row>
    <row r="180" spans="1:27" x14ac:dyDescent="0.25">
      <c r="A180" s="6"/>
      <c r="B180" s="238"/>
      <c r="C180" s="6"/>
      <c r="D180" s="6"/>
      <c r="E180" s="6"/>
      <c r="F180" s="6"/>
      <c r="G180" s="6"/>
      <c r="H180" s="6"/>
      <c r="I180" s="6"/>
      <c r="J180" s="6"/>
      <c r="K180" s="6"/>
      <c r="L180" s="6"/>
      <c r="M180" s="6"/>
      <c r="N180" s="3"/>
      <c r="O180" s="104"/>
      <c r="P180" s="104"/>
      <c r="Q180" s="105"/>
      <c r="R180" s="4"/>
      <c r="S180" s="3"/>
      <c r="T180" s="3"/>
      <c r="U180" s="6"/>
      <c r="V180" s="134"/>
      <c r="W180" s="4"/>
      <c r="X180" s="4"/>
      <c r="Y180" s="93"/>
      <c r="Z180" s="97"/>
      <c r="AA180" s="94"/>
    </row>
    <row r="181" spans="1:27" x14ac:dyDescent="0.25">
      <c r="A181" s="6"/>
      <c r="B181" s="238"/>
      <c r="C181" s="6"/>
      <c r="D181" s="6"/>
      <c r="E181" s="6"/>
      <c r="F181" s="6"/>
      <c r="G181" s="6"/>
      <c r="H181" s="6"/>
      <c r="I181" s="6"/>
      <c r="J181" s="6"/>
      <c r="K181" s="6"/>
      <c r="L181" s="6"/>
      <c r="M181" s="6"/>
      <c r="N181" s="3"/>
      <c r="O181" s="104"/>
      <c r="P181" s="104"/>
      <c r="Q181" s="105"/>
      <c r="R181" s="4"/>
      <c r="S181" s="3"/>
      <c r="T181" s="3"/>
      <c r="U181" s="6"/>
      <c r="V181" s="134"/>
      <c r="W181" s="4"/>
      <c r="X181" s="4"/>
      <c r="Y181" s="93"/>
      <c r="Z181" s="97"/>
      <c r="AA181" s="94"/>
    </row>
    <row r="182" spans="1:27" x14ac:dyDescent="0.25">
      <c r="A182" s="6"/>
      <c r="B182" s="238"/>
      <c r="C182" s="6"/>
      <c r="D182" s="6"/>
      <c r="E182" s="6"/>
      <c r="F182" s="6"/>
      <c r="G182" s="6"/>
      <c r="H182" s="6"/>
      <c r="I182" s="6"/>
      <c r="J182" s="6"/>
      <c r="K182" s="6"/>
      <c r="L182" s="6"/>
      <c r="M182" s="6"/>
      <c r="N182" s="3"/>
      <c r="O182" s="104"/>
      <c r="P182" s="104"/>
      <c r="Q182" s="105"/>
      <c r="R182" s="4"/>
      <c r="S182" s="3"/>
      <c r="T182" s="3"/>
      <c r="U182" s="6"/>
      <c r="V182" s="134"/>
      <c r="W182" s="4"/>
      <c r="X182" s="4"/>
      <c r="Y182" s="93"/>
      <c r="Z182" s="97"/>
      <c r="AA182" s="94"/>
    </row>
    <row r="183" spans="1:27" x14ac:dyDescent="0.25">
      <c r="A183" s="6"/>
      <c r="B183" s="238"/>
      <c r="C183" s="6"/>
      <c r="D183" s="6"/>
      <c r="E183" s="6"/>
      <c r="F183" s="6"/>
      <c r="G183" s="6"/>
      <c r="H183" s="6"/>
      <c r="I183" s="6"/>
      <c r="J183" s="6"/>
      <c r="K183" s="6"/>
      <c r="L183" s="6"/>
      <c r="M183" s="6"/>
      <c r="N183" s="3"/>
      <c r="O183" s="104"/>
      <c r="P183" s="104"/>
      <c r="Q183" s="105"/>
      <c r="R183" s="4"/>
      <c r="S183" s="3"/>
      <c r="T183" s="3"/>
      <c r="U183" s="6"/>
      <c r="V183" s="134"/>
      <c r="W183" s="4"/>
      <c r="X183" s="4"/>
      <c r="Y183" s="93"/>
      <c r="Z183" s="97"/>
      <c r="AA183" s="94"/>
    </row>
    <row r="184" spans="1:27" x14ac:dyDescent="0.25">
      <c r="A184" s="6"/>
      <c r="B184" s="238"/>
      <c r="C184" s="6"/>
      <c r="D184" s="6"/>
      <c r="E184" s="6"/>
      <c r="F184" s="6"/>
      <c r="G184" s="6"/>
      <c r="H184" s="6"/>
      <c r="I184" s="6"/>
      <c r="J184" s="6"/>
      <c r="K184" s="6"/>
      <c r="L184" s="6"/>
      <c r="M184" s="6"/>
      <c r="N184" s="3"/>
      <c r="O184" s="104"/>
      <c r="P184" s="104"/>
      <c r="Q184" s="105"/>
      <c r="R184" s="4"/>
      <c r="S184" s="3"/>
      <c r="T184" s="3"/>
      <c r="U184" s="6"/>
      <c r="V184" s="134"/>
      <c r="W184" s="4"/>
      <c r="X184" s="4"/>
      <c r="Y184" s="93"/>
      <c r="Z184" s="97"/>
      <c r="AA184" s="94"/>
    </row>
    <row r="185" spans="1:27" x14ac:dyDescent="0.25">
      <c r="A185" s="6"/>
      <c r="B185" s="238"/>
      <c r="C185" s="6"/>
      <c r="D185" s="6"/>
      <c r="E185" s="6"/>
      <c r="F185" s="6"/>
      <c r="G185" s="6"/>
      <c r="H185" s="6"/>
      <c r="I185" s="6"/>
      <c r="J185" s="6"/>
      <c r="K185" s="6"/>
      <c r="L185" s="6"/>
      <c r="M185" s="6"/>
      <c r="N185" s="3"/>
      <c r="O185" s="104"/>
      <c r="P185" s="104"/>
      <c r="Q185" s="105"/>
      <c r="R185" s="4"/>
      <c r="S185" s="3"/>
      <c r="T185" s="3"/>
      <c r="U185" s="6"/>
      <c r="V185" s="134"/>
      <c r="W185" s="4"/>
      <c r="X185" s="4"/>
      <c r="Y185" s="93"/>
      <c r="Z185" s="97"/>
      <c r="AA185" s="94"/>
    </row>
    <row r="186" spans="1:27" x14ac:dyDescent="0.25">
      <c r="A186" s="6"/>
      <c r="B186" s="238"/>
      <c r="C186" s="6"/>
      <c r="D186" s="6"/>
      <c r="E186" s="6"/>
      <c r="F186" s="6"/>
      <c r="G186" s="6"/>
      <c r="H186" s="6"/>
      <c r="I186" s="6"/>
      <c r="J186" s="6"/>
      <c r="K186" s="6"/>
      <c r="L186" s="6"/>
      <c r="M186" s="6"/>
      <c r="N186" s="3"/>
      <c r="O186" s="104"/>
      <c r="P186" s="104"/>
      <c r="Q186" s="105"/>
      <c r="R186" s="4"/>
      <c r="S186" s="3"/>
      <c r="T186" s="3"/>
      <c r="U186" s="6"/>
      <c r="V186" s="134"/>
      <c r="W186" s="4"/>
      <c r="X186" s="4"/>
      <c r="Y186" s="93"/>
      <c r="Z186" s="97"/>
      <c r="AA186" s="94"/>
    </row>
    <row r="187" spans="1:27" x14ac:dyDescent="0.25">
      <c r="A187" s="6"/>
      <c r="B187" s="238"/>
      <c r="C187" s="6"/>
      <c r="D187" s="6"/>
      <c r="E187" s="6"/>
      <c r="F187" s="6"/>
      <c r="G187" s="6"/>
      <c r="H187" s="6"/>
      <c r="I187" s="6"/>
      <c r="J187" s="6"/>
      <c r="K187" s="6"/>
      <c r="L187" s="6"/>
      <c r="M187" s="6"/>
      <c r="N187" s="3"/>
      <c r="O187" s="104"/>
      <c r="P187" s="104"/>
      <c r="Q187" s="105"/>
      <c r="R187" s="4"/>
      <c r="S187" s="3"/>
      <c r="T187" s="3"/>
      <c r="U187" s="6"/>
      <c r="V187" s="134"/>
      <c r="W187" s="4"/>
      <c r="X187" s="4"/>
      <c r="Y187" s="93"/>
      <c r="Z187" s="97"/>
      <c r="AA187" s="94"/>
    </row>
    <row r="188" spans="1:27" x14ac:dyDescent="0.25">
      <c r="A188" s="6"/>
      <c r="B188" s="238"/>
      <c r="C188" s="6"/>
      <c r="D188" s="6"/>
      <c r="E188" s="6"/>
      <c r="F188" s="6"/>
      <c r="G188" s="6"/>
      <c r="H188" s="6"/>
      <c r="I188" s="6"/>
      <c r="J188" s="6"/>
      <c r="K188" s="6"/>
      <c r="L188" s="6"/>
      <c r="M188" s="6"/>
      <c r="N188" s="3"/>
      <c r="O188" s="104"/>
      <c r="P188" s="104"/>
      <c r="Q188" s="105"/>
      <c r="R188" s="4"/>
      <c r="S188" s="3"/>
      <c r="T188" s="3"/>
      <c r="U188" s="6"/>
      <c r="V188" s="134"/>
      <c r="W188" s="4"/>
      <c r="X188" s="4"/>
      <c r="Y188" s="93"/>
      <c r="Z188" s="97"/>
      <c r="AA188" s="94"/>
    </row>
    <row r="189" spans="1:27" x14ac:dyDescent="0.25">
      <c r="A189" s="6"/>
      <c r="B189" s="238"/>
      <c r="C189" s="6"/>
      <c r="D189" s="6"/>
      <c r="E189" s="6"/>
      <c r="F189" s="6"/>
      <c r="G189" s="6"/>
      <c r="H189" s="6"/>
      <c r="I189" s="6"/>
      <c r="J189" s="6"/>
      <c r="K189" s="6"/>
      <c r="L189" s="6"/>
      <c r="M189" s="6"/>
      <c r="N189" s="3"/>
      <c r="O189" s="104"/>
      <c r="P189" s="104"/>
      <c r="Q189" s="105"/>
      <c r="R189" s="4"/>
      <c r="S189" s="3"/>
      <c r="T189" s="3"/>
      <c r="U189" s="6"/>
      <c r="V189" s="134"/>
      <c r="W189" s="4"/>
      <c r="X189" s="4"/>
      <c r="Y189" s="93"/>
      <c r="Z189" s="97"/>
      <c r="AA189" s="94"/>
    </row>
    <row r="190" spans="1:27" x14ac:dyDescent="0.25">
      <c r="A190" s="6"/>
      <c r="B190" s="238"/>
      <c r="C190" s="6"/>
      <c r="D190" s="6"/>
      <c r="E190" s="6"/>
      <c r="F190" s="6"/>
      <c r="G190" s="6"/>
      <c r="H190" s="6"/>
      <c r="I190" s="6"/>
      <c r="J190" s="6"/>
      <c r="K190" s="6"/>
      <c r="L190" s="6"/>
      <c r="M190" s="6"/>
      <c r="N190" s="3"/>
      <c r="O190" s="104"/>
      <c r="P190" s="104"/>
      <c r="Q190" s="105"/>
      <c r="R190" s="4"/>
      <c r="S190" s="3"/>
      <c r="T190" s="3"/>
      <c r="U190" s="6"/>
      <c r="V190" s="134"/>
      <c r="W190" s="4"/>
      <c r="X190" s="4"/>
      <c r="Y190" s="93"/>
      <c r="Z190" s="97"/>
      <c r="AA190" s="94"/>
    </row>
    <row r="191" spans="1:27" x14ac:dyDescent="0.25">
      <c r="A191" s="6"/>
      <c r="B191" s="238"/>
      <c r="C191" s="6"/>
      <c r="D191" s="6"/>
      <c r="E191" s="6"/>
      <c r="F191" s="6"/>
      <c r="G191" s="6"/>
      <c r="H191" s="6"/>
      <c r="I191" s="6"/>
      <c r="J191" s="6"/>
      <c r="K191" s="6"/>
      <c r="L191" s="6"/>
      <c r="M191" s="6"/>
      <c r="N191" s="3"/>
      <c r="O191" s="104"/>
      <c r="P191" s="104"/>
      <c r="Q191" s="105"/>
      <c r="R191" s="4"/>
      <c r="S191" s="3"/>
      <c r="T191" s="3"/>
      <c r="U191" s="6"/>
      <c r="V191" s="134"/>
      <c r="W191" s="4"/>
      <c r="X191" s="4"/>
      <c r="Y191" s="93"/>
      <c r="Z191" s="97"/>
      <c r="AA191" s="94"/>
    </row>
    <row r="192" spans="1:27" x14ac:dyDescent="0.25">
      <c r="A192" s="6"/>
      <c r="B192" s="238"/>
      <c r="C192" s="6"/>
      <c r="D192" s="6"/>
      <c r="E192" s="6"/>
      <c r="F192" s="6"/>
      <c r="G192" s="6"/>
      <c r="H192" s="6"/>
      <c r="I192" s="6"/>
      <c r="J192" s="6"/>
      <c r="K192" s="6"/>
      <c r="L192" s="6"/>
      <c r="M192" s="6"/>
      <c r="N192" s="3"/>
      <c r="O192" s="104"/>
      <c r="P192" s="104"/>
      <c r="Q192" s="105"/>
      <c r="R192" s="4"/>
      <c r="S192" s="3"/>
      <c r="T192" s="3"/>
      <c r="U192" s="6"/>
      <c r="V192" s="134"/>
      <c r="W192" s="4"/>
      <c r="X192" s="4"/>
      <c r="Y192" s="93"/>
      <c r="Z192" s="97"/>
      <c r="AA192" s="94"/>
    </row>
    <row r="193" spans="1:27" x14ac:dyDescent="0.25">
      <c r="A193" s="6"/>
      <c r="B193" s="238"/>
      <c r="C193" s="6"/>
      <c r="D193" s="6"/>
      <c r="E193" s="6"/>
      <c r="F193" s="6"/>
      <c r="G193" s="6"/>
      <c r="H193" s="6"/>
      <c r="I193" s="6"/>
      <c r="J193" s="6"/>
      <c r="K193" s="6"/>
      <c r="L193" s="6"/>
      <c r="M193" s="6"/>
      <c r="N193" s="3"/>
      <c r="O193" s="104"/>
      <c r="P193" s="104"/>
      <c r="Q193" s="105"/>
      <c r="R193" s="4"/>
      <c r="S193" s="3"/>
      <c r="T193" s="3"/>
      <c r="U193" s="6"/>
      <c r="V193" s="134"/>
      <c r="W193" s="4"/>
      <c r="X193" s="4"/>
      <c r="Y193" s="93"/>
      <c r="Z193" s="97"/>
      <c r="AA193" s="94"/>
    </row>
    <row r="194" spans="1:27" x14ac:dyDescent="0.25">
      <c r="A194" s="6"/>
      <c r="B194" s="238"/>
      <c r="C194" s="6"/>
      <c r="D194" s="6"/>
      <c r="E194" s="6"/>
      <c r="F194" s="6"/>
      <c r="G194" s="6"/>
      <c r="H194" s="6"/>
      <c r="I194" s="6"/>
      <c r="J194" s="6"/>
      <c r="K194" s="6"/>
      <c r="L194" s="6"/>
      <c r="M194" s="6"/>
      <c r="N194" s="3"/>
      <c r="O194" s="104"/>
      <c r="P194" s="104"/>
      <c r="Q194" s="105"/>
      <c r="R194" s="4"/>
      <c r="S194" s="3"/>
      <c r="T194" s="3"/>
      <c r="U194" s="6"/>
      <c r="V194" s="134"/>
      <c r="W194" s="4"/>
      <c r="X194" s="4"/>
      <c r="Y194" s="93"/>
      <c r="Z194" s="97"/>
      <c r="AA194" s="94"/>
    </row>
    <row r="195" spans="1:27" x14ac:dyDescent="0.25">
      <c r="A195" s="6"/>
      <c r="B195" s="238"/>
      <c r="C195" s="6"/>
      <c r="D195" s="6"/>
      <c r="E195" s="6"/>
      <c r="F195" s="6"/>
      <c r="G195" s="6"/>
      <c r="H195" s="6"/>
      <c r="I195" s="6"/>
      <c r="J195" s="6"/>
      <c r="K195" s="6"/>
      <c r="L195" s="6"/>
      <c r="M195" s="6"/>
      <c r="N195" s="3"/>
      <c r="O195" s="104"/>
      <c r="P195" s="104"/>
      <c r="Q195" s="105"/>
      <c r="R195" s="4"/>
      <c r="S195" s="3"/>
      <c r="T195" s="3"/>
      <c r="U195" s="6"/>
      <c r="V195" s="134"/>
      <c r="W195" s="4"/>
      <c r="X195" s="4"/>
      <c r="Y195" s="93"/>
      <c r="Z195" s="97"/>
      <c r="AA195" s="94"/>
    </row>
    <row r="196" spans="1:27" x14ac:dyDescent="0.25">
      <c r="A196" s="6"/>
      <c r="B196" s="238"/>
      <c r="C196" s="6"/>
      <c r="D196" s="6"/>
      <c r="E196" s="6"/>
      <c r="F196" s="6"/>
      <c r="G196" s="6"/>
      <c r="H196" s="6"/>
      <c r="I196" s="6"/>
      <c r="J196" s="6"/>
      <c r="K196" s="6"/>
      <c r="L196" s="6"/>
      <c r="M196" s="6"/>
      <c r="N196" s="3"/>
      <c r="O196" s="104"/>
      <c r="P196" s="104"/>
      <c r="Q196" s="105"/>
      <c r="R196" s="4"/>
      <c r="S196" s="3"/>
      <c r="T196" s="3"/>
      <c r="U196" s="6"/>
      <c r="V196" s="134"/>
      <c r="W196" s="4"/>
      <c r="X196" s="4"/>
      <c r="Y196" s="93"/>
      <c r="Z196" s="97"/>
      <c r="AA196" s="94"/>
    </row>
    <row r="197" spans="1:27" x14ac:dyDescent="0.25">
      <c r="A197" s="6"/>
      <c r="B197" s="238"/>
      <c r="C197" s="6"/>
      <c r="D197" s="6"/>
      <c r="E197" s="6"/>
      <c r="F197" s="6"/>
      <c r="G197" s="6"/>
      <c r="H197" s="6"/>
      <c r="I197" s="6"/>
      <c r="J197" s="6"/>
      <c r="K197" s="6"/>
      <c r="L197" s="6"/>
      <c r="M197" s="6"/>
      <c r="N197" s="3"/>
      <c r="O197" s="104"/>
      <c r="P197" s="104"/>
      <c r="Q197" s="105"/>
      <c r="R197" s="4"/>
      <c r="S197" s="3"/>
      <c r="T197" s="3"/>
      <c r="U197" s="6"/>
      <c r="V197" s="134"/>
      <c r="W197" s="4"/>
      <c r="X197" s="4"/>
      <c r="Y197" s="93"/>
      <c r="Z197" s="97"/>
      <c r="AA197" s="94"/>
    </row>
    <row r="198" spans="1:27" x14ac:dyDescent="0.25">
      <c r="A198" s="6"/>
      <c r="B198" s="238"/>
      <c r="C198" s="6"/>
      <c r="D198" s="6"/>
      <c r="E198" s="6"/>
      <c r="F198" s="6"/>
      <c r="G198" s="6"/>
      <c r="H198" s="6"/>
      <c r="I198" s="6"/>
      <c r="J198" s="6"/>
      <c r="K198" s="6"/>
      <c r="L198" s="6"/>
      <c r="M198" s="6"/>
      <c r="N198" s="3"/>
      <c r="O198" s="104"/>
      <c r="P198" s="104"/>
      <c r="Q198" s="105"/>
      <c r="R198" s="4"/>
      <c r="S198" s="3"/>
      <c r="T198" s="3"/>
      <c r="U198" s="6"/>
      <c r="V198" s="134"/>
      <c r="W198" s="4"/>
      <c r="X198" s="4"/>
      <c r="Y198" s="93"/>
      <c r="Z198" s="97"/>
      <c r="AA198" s="94"/>
    </row>
    <row r="199" spans="1:27" x14ac:dyDescent="0.25">
      <c r="A199" s="6"/>
      <c r="B199" s="238"/>
      <c r="C199" s="6"/>
      <c r="D199" s="6"/>
      <c r="E199" s="6"/>
      <c r="F199" s="6"/>
      <c r="G199" s="6"/>
      <c r="H199" s="6"/>
      <c r="I199" s="6"/>
      <c r="J199" s="6"/>
      <c r="K199" s="6"/>
      <c r="L199" s="6"/>
      <c r="M199" s="6"/>
      <c r="N199" s="3"/>
      <c r="O199" s="104"/>
      <c r="P199" s="104"/>
      <c r="Q199" s="105"/>
      <c r="R199" s="4"/>
      <c r="S199" s="3"/>
      <c r="T199" s="3"/>
      <c r="U199" s="6"/>
      <c r="V199" s="134"/>
      <c r="W199" s="4"/>
      <c r="X199" s="4"/>
      <c r="Y199" s="93"/>
      <c r="Z199" s="97"/>
      <c r="AA199" s="94"/>
    </row>
    <row r="200" spans="1:27" x14ac:dyDescent="0.25">
      <c r="A200" s="6"/>
      <c r="B200" s="238"/>
      <c r="C200" s="6"/>
      <c r="D200" s="6"/>
      <c r="E200" s="6"/>
      <c r="F200" s="6"/>
      <c r="G200" s="6"/>
      <c r="H200" s="6"/>
      <c r="I200" s="6"/>
      <c r="J200" s="6"/>
      <c r="K200" s="6"/>
      <c r="L200" s="6"/>
      <c r="M200" s="6"/>
      <c r="N200" s="3"/>
      <c r="O200" s="104"/>
      <c r="P200" s="104"/>
      <c r="Q200" s="105"/>
      <c r="R200" s="4"/>
      <c r="S200" s="3"/>
      <c r="T200" s="3"/>
      <c r="U200" s="6"/>
      <c r="V200" s="134"/>
      <c r="W200" s="4"/>
      <c r="X200" s="4"/>
      <c r="Y200" s="93"/>
      <c r="Z200" s="97"/>
      <c r="AA200" s="94"/>
    </row>
    <row r="201" spans="1:27" x14ac:dyDescent="0.25">
      <c r="A201" s="6"/>
      <c r="B201" s="238"/>
      <c r="C201" s="6"/>
      <c r="D201" s="6"/>
      <c r="E201" s="6"/>
      <c r="F201" s="6"/>
      <c r="G201" s="6"/>
      <c r="H201" s="6"/>
      <c r="I201" s="6"/>
      <c r="J201" s="6"/>
      <c r="K201" s="6"/>
      <c r="L201" s="6"/>
      <c r="M201" s="6"/>
      <c r="N201" s="3"/>
      <c r="O201" s="104"/>
      <c r="P201" s="104"/>
      <c r="Q201" s="105"/>
      <c r="R201" s="4"/>
      <c r="S201" s="3"/>
      <c r="T201" s="3"/>
      <c r="U201" s="6"/>
      <c r="V201" s="134"/>
      <c r="W201" s="4"/>
      <c r="X201" s="4"/>
      <c r="Y201" s="93"/>
      <c r="Z201" s="97"/>
      <c r="AA201" s="94"/>
    </row>
    <row r="202" spans="1:27" x14ac:dyDescent="0.25">
      <c r="A202" s="6"/>
      <c r="B202" s="238"/>
      <c r="C202" s="6"/>
      <c r="D202" s="6"/>
      <c r="E202" s="6"/>
      <c r="F202" s="6"/>
      <c r="G202" s="6"/>
      <c r="H202" s="6"/>
      <c r="I202" s="6"/>
      <c r="J202" s="6"/>
      <c r="K202" s="6"/>
      <c r="L202" s="6"/>
      <c r="M202" s="6"/>
      <c r="N202" s="3"/>
      <c r="O202" s="104"/>
      <c r="P202" s="104"/>
      <c r="Q202" s="105"/>
      <c r="R202" s="4"/>
      <c r="S202" s="3"/>
      <c r="T202" s="3"/>
      <c r="U202" s="6"/>
      <c r="V202" s="134"/>
      <c r="W202" s="4"/>
      <c r="X202" s="4"/>
      <c r="Y202" s="93"/>
      <c r="Z202" s="97"/>
      <c r="AA202" s="94"/>
    </row>
    <row r="203" spans="1:27" x14ac:dyDescent="0.25">
      <c r="A203" s="6"/>
      <c r="B203" s="238"/>
      <c r="C203" s="6"/>
      <c r="D203" s="6"/>
      <c r="E203" s="6"/>
      <c r="F203" s="6"/>
      <c r="G203" s="6"/>
      <c r="H203" s="6"/>
      <c r="I203" s="6"/>
      <c r="J203" s="6"/>
      <c r="K203" s="6"/>
      <c r="L203" s="6"/>
      <c r="M203" s="6"/>
      <c r="N203" s="3"/>
      <c r="O203" s="104"/>
      <c r="P203" s="104"/>
      <c r="Q203" s="105"/>
      <c r="R203" s="4"/>
      <c r="S203" s="3"/>
      <c r="T203" s="3"/>
      <c r="U203" s="6"/>
      <c r="V203" s="134"/>
      <c r="W203" s="4"/>
      <c r="X203" s="4"/>
      <c r="Y203" s="93"/>
      <c r="Z203" s="97"/>
      <c r="AA203" s="94"/>
    </row>
    <row r="204" spans="1:27" x14ac:dyDescent="0.25">
      <c r="A204" s="6"/>
      <c r="B204" s="238"/>
      <c r="C204" s="6"/>
      <c r="D204" s="6"/>
      <c r="E204" s="6"/>
      <c r="F204" s="6"/>
      <c r="G204" s="6"/>
      <c r="H204" s="6"/>
      <c r="I204" s="6"/>
      <c r="J204" s="6"/>
      <c r="K204" s="6"/>
      <c r="L204" s="6"/>
      <c r="M204" s="6"/>
      <c r="N204" s="3"/>
      <c r="O204" s="104"/>
      <c r="P204" s="104"/>
      <c r="Q204" s="105"/>
      <c r="R204" s="4"/>
      <c r="S204" s="3"/>
      <c r="T204" s="3"/>
      <c r="U204" s="6"/>
      <c r="V204" s="134"/>
      <c r="W204" s="4"/>
      <c r="X204" s="4"/>
      <c r="Y204" s="93"/>
      <c r="Z204" s="97"/>
      <c r="AA204" s="94"/>
    </row>
    <row r="205" spans="1:27" x14ac:dyDescent="0.25">
      <c r="A205" s="6"/>
      <c r="B205" s="238"/>
      <c r="C205" s="6"/>
      <c r="D205" s="6"/>
      <c r="E205" s="6"/>
      <c r="F205" s="6"/>
      <c r="G205" s="6"/>
      <c r="H205" s="6"/>
      <c r="I205" s="6"/>
      <c r="J205" s="6"/>
      <c r="K205" s="6"/>
      <c r="L205" s="6"/>
      <c r="M205" s="6"/>
      <c r="N205" s="3"/>
      <c r="O205" s="104"/>
      <c r="P205" s="104"/>
      <c r="Q205" s="105"/>
      <c r="R205" s="4"/>
      <c r="S205" s="3"/>
      <c r="T205" s="3"/>
      <c r="U205" s="6"/>
      <c r="V205" s="134"/>
      <c r="W205" s="4"/>
      <c r="X205" s="4"/>
      <c r="Y205" s="93"/>
      <c r="Z205" s="97"/>
      <c r="AA205" s="94"/>
    </row>
    <row r="206" spans="1:27" x14ac:dyDescent="0.25">
      <c r="A206" s="6"/>
      <c r="B206" s="238"/>
      <c r="C206" s="6"/>
      <c r="D206" s="6"/>
      <c r="E206" s="6"/>
      <c r="F206" s="6"/>
      <c r="G206" s="6"/>
      <c r="H206" s="6"/>
      <c r="I206" s="6"/>
      <c r="J206" s="6"/>
      <c r="K206" s="6"/>
      <c r="L206" s="6"/>
      <c r="M206" s="6"/>
      <c r="N206" s="3"/>
      <c r="O206" s="104"/>
      <c r="P206" s="104"/>
      <c r="Q206" s="105"/>
      <c r="R206" s="4"/>
      <c r="S206" s="3"/>
      <c r="T206" s="3"/>
      <c r="U206" s="6"/>
      <c r="V206" s="134"/>
      <c r="W206" s="4"/>
      <c r="X206" s="4"/>
      <c r="Y206" s="93"/>
      <c r="Z206" s="97"/>
      <c r="AA206" s="94"/>
    </row>
    <row r="207" spans="1:27" x14ac:dyDescent="0.25">
      <c r="A207" s="6"/>
      <c r="B207" s="238"/>
      <c r="C207" s="6"/>
      <c r="D207" s="6"/>
      <c r="E207" s="6"/>
      <c r="F207" s="6"/>
      <c r="G207" s="6"/>
      <c r="H207" s="6"/>
      <c r="I207" s="6"/>
      <c r="J207" s="6"/>
      <c r="K207" s="6"/>
      <c r="L207" s="6"/>
      <c r="M207" s="6"/>
      <c r="N207" s="3"/>
      <c r="O207" s="104"/>
      <c r="P207" s="104"/>
      <c r="Q207" s="105"/>
      <c r="R207" s="4"/>
      <c r="S207" s="3"/>
      <c r="T207" s="3"/>
      <c r="U207" s="6"/>
      <c r="V207" s="134"/>
      <c r="W207" s="4"/>
      <c r="X207" s="4"/>
      <c r="Y207" s="93"/>
      <c r="Z207" s="97"/>
      <c r="AA207" s="94"/>
    </row>
    <row r="208" spans="1:27" x14ac:dyDescent="0.25">
      <c r="A208" s="6"/>
      <c r="B208" s="238"/>
      <c r="C208" s="6"/>
      <c r="D208" s="6"/>
      <c r="E208" s="6"/>
      <c r="F208" s="6"/>
      <c r="G208" s="6"/>
      <c r="H208" s="6"/>
      <c r="I208" s="6"/>
      <c r="J208" s="6"/>
      <c r="K208" s="6"/>
      <c r="L208" s="6"/>
      <c r="M208" s="6"/>
      <c r="N208" s="3"/>
      <c r="O208" s="104"/>
      <c r="P208" s="104"/>
      <c r="Q208" s="105"/>
      <c r="R208" s="4"/>
      <c r="S208" s="3"/>
      <c r="T208" s="3"/>
      <c r="U208" s="6"/>
      <c r="V208" s="134"/>
      <c r="W208" s="4"/>
      <c r="X208" s="4"/>
      <c r="Y208" s="93"/>
      <c r="Z208" s="97"/>
      <c r="AA208" s="94"/>
    </row>
    <row r="209" spans="1:27" x14ac:dyDescent="0.25">
      <c r="A209" s="6"/>
      <c r="B209" s="238"/>
      <c r="C209" s="6"/>
      <c r="D209" s="6"/>
      <c r="E209" s="6"/>
      <c r="F209" s="6"/>
      <c r="G209" s="6"/>
      <c r="H209" s="6"/>
      <c r="I209" s="6"/>
      <c r="J209" s="6"/>
      <c r="K209" s="6"/>
      <c r="L209" s="6"/>
      <c r="M209" s="6"/>
      <c r="N209" s="3"/>
      <c r="O209" s="104"/>
      <c r="P209" s="104"/>
      <c r="Q209" s="105"/>
      <c r="R209" s="4"/>
      <c r="S209" s="3"/>
      <c r="T209" s="3"/>
      <c r="U209" s="6"/>
      <c r="V209" s="134"/>
      <c r="W209" s="4"/>
      <c r="X209" s="4"/>
      <c r="Y209" s="93"/>
      <c r="Z209" s="97"/>
      <c r="AA209" s="94"/>
    </row>
    <row r="210" spans="1:27" x14ac:dyDescent="0.25">
      <c r="A210" s="6"/>
      <c r="B210" s="238"/>
      <c r="C210" s="6"/>
      <c r="D210" s="6"/>
      <c r="E210" s="6"/>
      <c r="F210" s="6"/>
      <c r="G210" s="6"/>
      <c r="H210" s="6"/>
      <c r="I210" s="6"/>
      <c r="J210" s="6"/>
      <c r="K210" s="6"/>
      <c r="L210" s="6"/>
      <c r="M210" s="6"/>
      <c r="N210" s="3"/>
      <c r="O210" s="104"/>
      <c r="P210" s="104"/>
      <c r="Q210" s="105"/>
      <c r="R210" s="4"/>
      <c r="S210" s="3"/>
      <c r="T210" s="3"/>
      <c r="U210" s="6"/>
      <c r="V210" s="134"/>
      <c r="W210" s="4"/>
      <c r="X210" s="4"/>
      <c r="Y210" s="93"/>
      <c r="Z210" s="97"/>
      <c r="AA210" s="94"/>
    </row>
    <row r="211" spans="1:27" x14ac:dyDescent="0.25">
      <c r="A211" s="6"/>
      <c r="B211" s="238"/>
      <c r="C211" s="6"/>
      <c r="D211" s="6"/>
      <c r="E211" s="6"/>
      <c r="F211" s="6"/>
      <c r="G211" s="6"/>
      <c r="H211" s="6"/>
      <c r="I211" s="6"/>
      <c r="J211" s="6"/>
      <c r="K211" s="6"/>
      <c r="L211" s="6"/>
      <c r="M211" s="6"/>
      <c r="N211" s="3"/>
      <c r="O211" s="104"/>
      <c r="P211" s="104"/>
      <c r="Q211" s="105"/>
      <c r="R211" s="4"/>
      <c r="S211" s="3"/>
      <c r="T211" s="3"/>
      <c r="U211" s="6"/>
      <c r="V211" s="134"/>
      <c r="W211" s="4"/>
      <c r="X211" s="4"/>
      <c r="Y211" s="93"/>
      <c r="Z211" s="97"/>
      <c r="AA211" s="94"/>
    </row>
    <row r="212" spans="1:27" x14ac:dyDescent="0.25">
      <c r="A212" s="6"/>
      <c r="B212" s="238"/>
      <c r="C212" s="6"/>
      <c r="D212" s="6"/>
      <c r="E212" s="6"/>
      <c r="F212" s="6"/>
      <c r="G212" s="6"/>
      <c r="H212" s="6"/>
      <c r="I212" s="6"/>
      <c r="J212" s="6"/>
      <c r="K212" s="6"/>
      <c r="L212" s="6"/>
      <c r="M212" s="6"/>
      <c r="N212" s="3"/>
      <c r="O212" s="104"/>
      <c r="P212" s="104"/>
      <c r="Q212" s="105"/>
      <c r="R212" s="4"/>
      <c r="S212" s="3"/>
      <c r="T212" s="3"/>
      <c r="U212" s="6"/>
      <c r="V212" s="134"/>
      <c r="W212" s="4"/>
      <c r="X212" s="4"/>
      <c r="Y212" s="93"/>
      <c r="Z212" s="97"/>
      <c r="AA212" s="94"/>
    </row>
    <row r="213" spans="1:27" x14ac:dyDescent="0.25">
      <c r="A213" s="6"/>
      <c r="B213" s="238"/>
      <c r="C213" s="6"/>
      <c r="D213" s="6"/>
      <c r="E213" s="6"/>
      <c r="F213" s="6"/>
      <c r="G213" s="6"/>
      <c r="H213" s="6"/>
      <c r="I213" s="6"/>
      <c r="J213" s="6"/>
      <c r="K213" s="6"/>
      <c r="L213" s="6"/>
      <c r="M213" s="6"/>
      <c r="N213" s="3"/>
      <c r="O213" s="104"/>
      <c r="P213" s="104"/>
      <c r="Q213" s="105"/>
      <c r="R213" s="4"/>
      <c r="S213" s="3"/>
      <c r="T213" s="3"/>
      <c r="U213" s="6"/>
      <c r="V213" s="134"/>
      <c r="W213" s="4"/>
      <c r="X213" s="4"/>
      <c r="Y213" s="93"/>
      <c r="Z213" s="97"/>
      <c r="AA213" s="94"/>
    </row>
    <row r="214" spans="1:27" x14ac:dyDescent="0.25">
      <c r="A214" s="6"/>
      <c r="B214" s="238"/>
      <c r="C214" s="6"/>
      <c r="D214" s="6"/>
      <c r="E214" s="6"/>
      <c r="F214" s="6"/>
      <c r="G214" s="6"/>
      <c r="H214" s="6"/>
      <c r="I214" s="6"/>
      <c r="J214" s="6"/>
      <c r="K214" s="6"/>
      <c r="L214" s="6"/>
      <c r="M214" s="6"/>
      <c r="N214" s="3"/>
      <c r="O214" s="104"/>
      <c r="P214" s="104"/>
      <c r="Q214" s="105"/>
      <c r="R214" s="4"/>
      <c r="S214" s="3"/>
      <c r="T214" s="3"/>
      <c r="U214" s="6"/>
      <c r="V214" s="134"/>
      <c r="W214" s="4"/>
      <c r="X214" s="4"/>
      <c r="Y214" s="93"/>
      <c r="Z214" s="97"/>
      <c r="AA214" s="94"/>
    </row>
    <row r="215" spans="1:27" x14ac:dyDescent="0.25">
      <c r="A215" s="6"/>
      <c r="B215" s="238"/>
      <c r="C215" s="6"/>
      <c r="D215" s="6"/>
      <c r="E215" s="6"/>
      <c r="F215" s="6"/>
      <c r="G215" s="6"/>
      <c r="H215" s="6"/>
      <c r="I215" s="6"/>
      <c r="J215" s="6"/>
      <c r="K215" s="6"/>
      <c r="L215" s="6"/>
      <c r="M215" s="6"/>
      <c r="N215" s="3"/>
      <c r="O215" s="104"/>
      <c r="P215" s="104"/>
      <c r="Q215" s="105"/>
      <c r="R215" s="4"/>
      <c r="S215" s="3"/>
      <c r="T215" s="3"/>
      <c r="U215" s="6"/>
      <c r="V215" s="134"/>
      <c r="W215" s="4"/>
      <c r="X215" s="4"/>
      <c r="Y215" s="93"/>
      <c r="Z215" s="97"/>
      <c r="AA215" s="94"/>
    </row>
    <row r="216" spans="1:27" x14ac:dyDescent="0.25">
      <c r="A216" s="6"/>
      <c r="B216" s="238"/>
      <c r="C216" s="6"/>
      <c r="D216" s="6"/>
      <c r="E216" s="6"/>
      <c r="F216" s="6"/>
      <c r="G216" s="6"/>
      <c r="H216" s="6"/>
      <c r="I216" s="6"/>
      <c r="J216" s="6"/>
      <c r="K216" s="6"/>
      <c r="L216" s="6"/>
      <c r="M216" s="6"/>
      <c r="N216" s="3"/>
      <c r="O216" s="104"/>
      <c r="P216" s="104"/>
      <c r="Q216" s="105"/>
      <c r="R216" s="4"/>
      <c r="S216" s="3"/>
      <c r="T216" s="3"/>
      <c r="U216" s="6"/>
      <c r="V216" s="134"/>
      <c r="W216" s="4"/>
      <c r="X216" s="4"/>
      <c r="Y216" s="93"/>
      <c r="Z216" s="97"/>
      <c r="AA216" s="94"/>
    </row>
    <row r="217" spans="1:27" x14ac:dyDescent="0.25">
      <c r="A217" s="6"/>
      <c r="B217" s="238"/>
      <c r="C217" s="6"/>
      <c r="D217" s="6"/>
      <c r="E217" s="6"/>
      <c r="F217" s="6"/>
      <c r="G217" s="6"/>
      <c r="H217" s="6"/>
      <c r="I217" s="6"/>
      <c r="J217" s="6"/>
      <c r="K217" s="6"/>
      <c r="L217" s="6"/>
      <c r="M217" s="6"/>
      <c r="N217" s="3"/>
      <c r="O217" s="104"/>
      <c r="P217" s="104"/>
      <c r="Q217" s="105"/>
      <c r="R217" s="4"/>
      <c r="S217" s="3"/>
      <c r="T217" s="3"/>
      <c r="U217" s="6"/>
      <c r="V217" s="134"/>
      <c r="W217" s="4"/>
      <c r="X217" s="4"/>
      <c r="Y217" s="93"/>
      <c r="Z217" s="97"/>
      <c r="AA217" s="94"/>
    </row>
    <row r="218" spans="1:27" x14ac:dyDescent="0.25">
      <c r="A218" s="6"/>
      <c r="B218" s="238"/>
      <c r="C218" s="6"/>
      <c r="D218" s="6"/>
      <c r="E218" s="6"/>
      <c r="F218" s="6"/>
      <c r="G218" s="6"/>
      <c r="H218" s="6"/>
      <c r="I218" s="6"/>
      <c r="J218" s="6"/>
      <c r="K218" s="6"/>
      <c r="L218" s="6"/>
      <c r="M218" s="6"/>
      <c r="N218" s="3"/>
      <c r="O218" s="104"/>
      <c r="P218" s="104"/>
      <c r="Q218" s="105"/>
      <c r="R218" s="4"/>
      <c r="S218" s="3"/>
      <c r="T218" s="3"/>
      <c r="U218" s="6"/>
      <c r="V218" s="134"/>
      <c r="W218" s="4"/>
      <c r="X218" s="4"/>
      <c r="Y218" s="93"/>
      <c r="Z218" s="97"/>
      <c r="AA218" s="94"/>
    </row>
    <row r="219" spans="1:27" x14ac:dyDescent="0.25">
      <c r="A219" s="6"/>
      <c r="B219" s="238"/>
      <c r="C219" s="6"/>
      <c r="D219" s="6"/>
      <c r="E219" s="6"/>
      <c r="F219" s="6"/>
      <c r="G219" s="6"/>
      <c r="H219" s="6"/>
      <c r="I219" s="6"/>
      <c r="J219" s="6"/>
      <c r="K219" s="6"/>
      <c r="L219" s="6"/>
      <c r="M219" s="6"/>
      <c r="N219" s="3"/>
      <c r="O219" s="104"/>
      <c r="P219" s="104"/>
      <c r="Q219" s="105"/>
      <c r="R219" s="4"/>
      <c r="S219" s="3"/>
      <c r="T219" s="3"/>
      <c r="U219" s="6"/>
      <c r="V219" s="134"/>
      <c r="W219" s="4"/>
      <c r="X219" s="4"/>
      <c r="Y219" s="93"/>
      <c r="Z219" s="97"/>
      <c r="AA219" s="94"/>
    </row>
    <row r="220" spans="1:27" x14ac:dyDescent="0.25">
      <c r="A220" s="6"/>
      <c r="B220" s="238"/>
      <c r="C220" s="6"/>
      <c r="D220" s="6"/>
      <c r="E220" s="6"/>
      <c r="F220" s="6"/>
      <c r="G220" s="6"/>
      <c r="H220" s="6"/>
      <c r="I220" s="6"/>
      <c r="J220" s="6"/>
      <c r="K220" s="6"/>
      <c r="L220" s="6"/>
      <c r="M220" s="6"/>
      <c r="N220" s="3"/>
      <c r="O220" s="104"/>
      <c r="P220" s="104"/>
      <c r="Q220" s="105"/>
      <c r="R220" s="4"/>
      <c r="S220" s="3"/>
      <c r="T220" s="3"/>
      <c r="U220" s="6"/>
      <c r="V220" s="134"/>
      <c r="W220" s="4"/>
      <c r="X220" s="4"/>
      <c r="Y220" s="93"/>
      <c r="Z220" s="97"/>
      <c r="AA220" s="94"/>
    </row>
    <row r="221" spans="1:27" x14ac:dyDescent="0.25">
      <c r="A221" s="6"/>
      <c r="B221" s="238"/>
      <c r="C221" s="6"/>
      <c r="D221" s="6"/>
      <c r="E221" s="6"/>
      <c r="F221" s="6"/>
      <c r="G221" s="6"/>
      <c r="H221" s="6"/>
      <c r="I221" s="6"/>
      <c r="J221" s="6"/>
      <c r="K221" s="6"/>
      <c r="L221" s="6"/>
      <c r="M221" s="6"/>
      <c r="N221" s="3"/>
      <c r="O221" s="104"/>
      <c r="P221" s="104"/>
      <c r="Q221" s="105"/>
      <c r="R221" s="4"/>
      <c r="S221" s="3"/>
      <c r="T221" s="3"/>
      <c r="U221" s="6"/>
      <c r="V221" s="134"/>
      <c r="W221" s="4"/>
      <c r="X221" s="4"/>
      <c r="Y221" s="93"/>
      <c r="Z221" s="97"/>
      <c r="AA221" s="94"/>
    </row>
    <row r="222" spans="1:27" x14ac:dyDescent="0.25">
      <c r="A222" s="6"/>
      <c r="B222" s="238"/>
      <c r="C222" s="6"/>
      <c r="D222" s="6"/>
      <c r="E222" s="6"/>
      <c r="F222" s="6"/>
      <c r="G222" s="6"/>
      <c r="H222" s="6"/>
      <c r="I222" s="6"/>
      <c r="J222" s="6"/>
      <c r="K222" s="6"/>
      <c r="L222" s="6"/>
      <c r="M222" s="6"/>
      <c r="N222" s="3"/>
      <c r="O222" s="104"/>
      <c r="P222" s="104"/>
      <c r="Q222" s="105"/>
      <c r="R222" s="4"/>
      <c r="S222" s="3"/>
      <c r="T222" s="3"/>
      <c r="U222" s="6"/>
      <c r="V222" s="134"/>
      <c r="W222" s="4"/>
      <c r="X222" s="4"/>
      <c r="Y222" s="93"/>
      <c r="Z222" s="97"/>
      <c r="AA222" s="94"/>
    </row>
    <row r="223" spans="1:27" x14ac:dyDescent="0.25">
      <c r="A223" s="6"/>
      <c r="B223" s="238"/>
      <c r="C223" s="6"/>
      <c r="D223" s="6"/>
      <c r="E223" s="6"/>
      <c r="F223" s="6"/>
      <c r="G223" s="6"/>
      <c r="H223" s="6"/>
      <c r="I223" s="6"/>
      <c r="J223" s="6"/>
      <c r="K223" s="6"/>
      <c r="L223" s="6"/>
      <c r="M223" s="6"/>
      <c r="N223" s="3"/>
      <c r="O223" s="104"/>
      <c r="P223" s="104"/>
      <c r="Q223" s="105"/>
      <c r="R223" s="4"/>
      <c r="S223" s="3"/>
      <c r="T223" s="3"/>
      <c r="U223" s="6"/>
      <c r="V223" s="134"/>
      <c r="W223" s="4"/>
      <c r="X223" s="4"/>
      <c r="Y223" s="93"/>
      <c r="Z223" s="97"/>
      <c r="AA223" s="94"/>
    </row>
    <row r="224" spans="1:27" x14ac:dyDescent="0.25">
      <c r="A224" s="6"/>
      <c r="B224" s="238"/>
      <c r="C224" s="6"/>
      <c r="D224" s="6"/>
      <c r="E224" s="6"/>
      <c r="F224" s="6"/>
      <c r="G224" s="6"/>
      <c r="H224" s="6"/>
      <c r="I224" s="6"/>
      <c r="J224" s="6"/>
      <c r="K224" s="6"/>
      <c r="L224" s="6"/>
      <c r="M224" s="6"/>
      <c r="N224" s="3"/>
      <c r="O224" s="104"/>
      <c r="P224" s="104"/>
      <c r="Q224" s="105"/>
      <c r="R224" s="4"/>
      <c r="S224" s="3"/>
      <c r="T224" s="3"/>
      <c r="U224" s="6"/>
      <c r="V224" s="134"/>
      <c r="W224" s="4"/>
      <c r="X224" s="4"/>
      <c r="Y224" s="93"/>
      <c r="Z224" s="97"/>
      <c r="AA224" s="94"/>
    </row>
    <row r="225" spans="1:27" x14ac:dyDescent="0.25">
      <c r="A225" s="6"/>
      <c r="B225" s="238"/>
      <c r="C225" s="6"/>
      <c r="D225" s="6"/>
      <c r="E225" s="6"/>
      <c r="F225" s="6"/>
      <c r="G225" s="6"/>
      <c r="H225" s="6"/>
      <c r="I225" s="6"/>
      <c r="J225" s="6"/>
      <c r="K225" s="6"/>
      <c r="L225" s="6"/>
      <c r="M225" s="6"/>
      <c r="N225" s="3"/>
      <c r="O225" s="104"/>
      <c r="P225" s="104"/>
      <c r="Q225" s="105"/>
      <c r="R225" s="4"/>
      <c r="S225" s="3"/>
      <c r="T225" s="3"/>
      <c r="U225" s="6"/>
      <c r="V225" s="134"/>
      <c r="W225" s="4"/>
      <c r="X225" s="4"/>
      <c r="Y225" s="93"/>
      <c r="Z225" s="97"/>
      <c r="AA225" s="94"/>
    </row>
    <row r="226" spans="1:27" x14ac:dyDescent="0.25">
      <c r="A226" s="6"/>
      <c r="B226" s="238"/>
      <c r="C226" s="6"/>
      <c r="D226" s="6"/>
      <c r="E226" s="6"/>
      <c r="F226" s="6"/>
      <c r="G226" s="6"/>
      <c r="H226" s="6"/>
      <c r="I226" s="6"/>
      <c r="J226" s="6"/>
      <c r="K226" s="6"/>
      <c r="L226" s="6"/>
      <c r="M226" s="6"/>
      <c r="N226" s="3"/>
      <c r="O226" s="104"/>
      <c r="P226" s="104"/>
      <c r="Q226" s="105"/>
      <c r="R226" s="4"/>
      <c r="S226" s="3"/>
      <c r="T226" s="3"/>
      <c r="U226" s="6"/>
      <c r="V226" s="134"/>
      <c r="W226" s="4"/>
      <c r="X226" s="4"/>
      <c r="Y226" s="93"/>
      <c r="Z226" s="97"/>
      <c r="AA226" s="94"/>
    </row>
    <row r="227" spans="1:27" x14ac:dyDescent="0.25">
      <c r="A227" s="6"/>
      <c r="B227" s="238"/>
      <c r="C227" s="6"/>
      <c r="D227" s="6"/>
      <c r="E227" s="6"/>
      <c r="F227" s="6"/>
      <c r="G227" s="6"/>
      <c r="H227" s="6"/>
      <c r="I227" s="6"/>
      <c r="J227" s="6"/>
      <c r="K227" s="6"/>
      <c r="L227" s="6"/>
      <c r="M227" s="6"/>
      <c r="N227" s="3"/>
      <c r="O227" s="104"/>
      <c r="P227" s="104"/>
      <c r="Q227" s="105"/>
      <c r="R227" s="4"/>
      <c r="S227" s="3"/>
      <c r="T227" s="3"/>
      <c r="U227" s="6"/>
      <c r="V227" s="134"/>
      <c r="W227" s="4"/>
      <c r="X227" s="4"/>
      <c r="Y227" s="93"/>
      <c r="Z227" s="97"/>
      <c r="AA227" s="94"/>
    </row>
    <row r="228" spans="1:27" x14ac:dyDescent="0.25">
      <c r="A228" s="6"/>
      <c r="B228" s="238"/>
      <c r="C228" s="6"/>
      <c r="D228" s="6"/>
      <c r="E228" s="6"/>
      <c r="F228" s="6"/>
      <c r="G228" s="6"/>
      <c r="H228" s="6"/>
      <c r="I228" s="6"/>
      <c r="J228" s="6"/>
      <c r="K228" s="6"/>
      <c r="L228" s="6"/>
      <c r="M228" s="6"/>
      <c r="N228" s="3"/>
      <c r="O228" s="104"/>
      <c r="P228" s="104"/>
      <c r="Q228" s="105"/>
      <c r="R228" s="4"/>
      <c r="S228" s="3"/>
      <c r="T228" s="3"/>
      <c r="U228" s="6"/>
      <c r="V228" s="134"/>
      <c r="W228" s="4"/>
      <c r="X228" s="4"/>
      <c r="Y228" s="93"/>
      <c r="Z228" s="97"/>
      <c r="AA228" s="94"/>
    </row>
    <row r="229" spans="1:27" x14ac:dyDescent="0.25">
      <c r="A229" s="6"/>
      <c r="B229" s="238"/>
      <c r="C229" s="6"/>
      <c r="D229" s="6"/>
      <c r="E229" s="6"/>
      <c r="F229" s="6"/>
      <c r="G229" s="6"/>
      <c r="H229" s="6"/>
      <c r="I229" s="6"/>
      <c r="J229" s="6"/>
      <c r="K229" s="6"/>
      <c r="L229" s="6"/>
      <c r="M229" s="6"/>
      <c r="N229" s="3"/>
      <c r="O229" s="104"/>
      <c r="P229" s="104"/>
      <c r="Q229" s="105"/>
      <c r="R229" s="4"/>
      <c r="S229" s="3"/>
      <c r="T229" s="3"/>
      <c r="U229" s="6"/>
      <c r="V229" s="134"/>
      <c r="W229" s="4"/>
      <c r="X229" s="4"/>
      <c r="Y229" s="93"/>
      <c r="Z229" s="97"/>
      <c r="AA229" s="94"/>
    </row>
    <row r="230" spans="1:27" x14ac:dyDescent="0.25">
      <c r="A230" s="6"/>
      <c r="B230" s="238"/>
      <c r="C230" s="6"/>
      <c r="D230" s="6"/>
      <c r="E230" s="6"/>
      <c r="F230" s="6"/>
      <c r="G230" s="6"/>
      <c r="H230" s="6"/>
      <c r="I230" s="6"/>
      <c r="J230" s="6"/>
      <c r="K230" s="6"/>
      <c r="L230" s="6"/>
      <c r="M230" s="6"/>
      <c r="N230" s="3"/>
      <c r="O230" s="104"/>
      <c r="P230" s="104"/>
      <c r="Q230" s="105"/>
      <c r="R230" s="4"/>
      <c r="S230" s="3"/>
      <c r="T230" s="3"/>
      <c r="U230" s="6"/>
      <c r="V230" s="134"/>
      <c r="W230" s="4"/>
      <c r="X230" s="4"/>
      <c r="Y230" s="93"/>
      <c r="Z230" s="97"/>
      <c r="AA230" s="94"/>
    </row>
    <row r="231" spans="1:27" x14ac:dyDescent="0.25">
      <c r="A231" s="6"/>
      <c r="B231" s="238"/>
      <c r="C231" s="6"/>
      <c r="D231" s="6"/>
      <c r="E231" s="6"/>
      <c r="F231" s="6"/>
      <c r="G231" s="6"/>
      <c r="H231" s="6"/>
      <c r="I231" s="6"/>
      <c r="J231" s="6"/>
      <c r="K231" s="6"/>
      <c r="L231" s="6"/>
      <c r="M231" s="6"/>
      <c r="N231" s="3"/>
      <c r="O231" s="104"/>
      <c r="P231" s="104"/>
      <c r="Q231" s="105"/>
      <c r="R231" s="4"/>
      <c r="S231" s="3"/>
      <c r="T231" s="3"/>
      <c r="U231" s="6"/>
      <c r="V231" s="134"/>
      <c r="W231" s="4"/>
      <c r="X231" s="4"/>
      <c r="Y231" s="93"/>
      <c r="Z231" s="97"/>
      <c r="AA231" s="94"/>
    </row>
    <row r="232" spans="1:27" x14ac:dyDescent="0.25">
      <c r="A232" s="6"/>
      <c r="B232" s="238"/>
      <c r="C232" s="6"/>
      <c r="D232" s="6"/>
      <c r="E232" s="6"/>
      <c r="F232" s="6"/>
      <c r="G232" s="6"/>
      <c r="H232" s="6"/>
      <c r="I232" s="6"/>
      <c r="J232" s="6"/>
      <c r="K232" s="6"/>
      <c r="L232" s="6"/>
      <c r="M232" s="6"/>
      <c r="N232" s="3"/>
      <c r="O232" s="104"/>
      <c r="P232" s="104"/>
      <c r="Q232" s="105"/>
      <c r="R232" s="4"/>
      <c r="S232" s="3"/>
      <c r="T232" s="3"/>
      <c r="U232" s="6"/>
      <c r="V232" s="134"/>
      <c r="W232" s="4"/>
      <c r="X232" s="4"/>
      <c r="Y232" s="93"/>
      <c r="Z232" s="97"/>
      <c r="AA232" s="94"/>
    </row>
    <row r="233" spans="1:27" x14ac:dyDescent="0.25">
      <c r="A233" s="6"/>
      <c r="B233" s="238"/>
      <c r="C233" s="6"/>
      <c r="D233" s="6"/>
      <c r="E233" s="6"/>
      <c r="F233" s="6"/>
      <c r="G233" s="6"/>
      <c r="H233" s="6"/>
      <c r="I233" s="6"/>
      <c r="J233" s="6"/>
      <c r="K233" s="6"/>
      <c r="L233" s="6"/>
      <c r="M233" s="6"/>
      <c r="N233" s="3"/>
      <c r="O233" s="104"/>
      <c r="P233" s="104"/>
      <c r="Q233" s="105"/>
      <c r="R233" s="4"/>
      <c r="S233" s="3"/>
      <c r="T233" s="3"/>
      <c r="U233" s="6"/>
      <c r="V233" s="134"/>
      <c r="W233" s="4"/>
      <c r="X233" s="4"/>
      <c r="Y233" s="93"/>
      <c r="Z233" s="97"/>
      <c r="AA233" s="94"/>
    </row>
    <row r="234" spans="1:27" x14ac:dyDescent="0.25">
      <c r="A234" s="6"/>
      <c r="B234" s="238"/>
      <c r="C234" s="6"/>
      <c r="D234" s="6"/>
      <c r="E234" s="6"/>
      <c r="F234" s="6"/>
      <c r="G234" s="6"/>
      <c r="H234" s="6"/>
      <c r="I234" s="6"/>
      <c r="J234" s="6"/>
      <c r="K234" s="6"/>
      <c r="L234" s="6"/>
      <c r="M234" s="6"/>
      <c r="N234" s="3"/>
      <c r="O234" s="104"/>
      <c r="P234" s="104"/>
      <c r="Q234" s="105"/>
      <c r="R234" s="4"/>
      <c r="S234" s="3"/>
      <c r="T234" s="3"/>
      <c r="U234" s="6"/>
      <c r="V234" s="134"/>
      <c r="W234" s="4"/>
      <c r="X234" s="4"/>
      <c r="Y234" s="93"/>
      <c r="Z234" s="97"/>
      <c r="AA234" s="94"/>
    </row>
    <row r="235" spans="1:27" x14ac:dyDescent="0.25">
      <c r="A235" s="6"/>
      <c r="B235" s="238"/>
      <c r="C235" s="6"/>
      <c r="D235" s="6"/>
      <c r="E235" s="6"/>
      <c r="F235" s="6"/>
      <c r="G235" s="6"/>
      <c r="H235" s="6"/>
      <c r="I235" s="6"/>
      <c r="J235" s="6"/>
      <c r="K235" s="6"/>
      <c r="L235" s="6"/>
      <c r="M235" s="6"/>
      <c r="N235" s="3"/>
      <c r="O235" s="104"/>
      <c r="P235" s="104"/>
      <c r="Q235" s="105"/>
      <c r="R235" s="4"/>
      <c r="S235" s="3"/>
      <c r="T235" s="3"/>
      <c r="U235" s="6"/>
      <c r="V235" s="134"/>
      <c r="W235" s="4"/>
      <c r="X235" s="4"/>
      <c r="Y235" s="93"/>
      <c r="Z235" s="97"/>
      <c r="AA235" s="94"/>
    </row>
    <row r="236" spans="1:27" x14ac:dyDescent="0.25">
      <c r="A236" s="6"/>
      <c r="B236" s="238"/>
      <c r="C236" s="6"/>
      <c r="D236" s="6"/>
      <c r="E236" s="6"/>
      <c r="F236" s="6"/>
      <c r="G236" s="6"/>
      <c r="H236" s="6"/>
      <c r="I236" s="6"/>
      <c r="J236" s="6"/>
      <c r="K236" s="6"/>
      <c r="L236" s="6"/>
      <c r="M236" s="6"/>
      <c r="N236" s="3"/>
      <c r="O236" s="104"/>
      <c r="P236" s="104"/>
      <c r="Q236" s="105"/>
      <c r="R236" s="4"/>
      <c r="S236" s="3"/>
      <c r="T236" s="3"/>
      <c r="U236" s="6"/>
      <c r="V236" s="134"/>
      <c r="W236" s="4"/>
      <c r="X236" s="4"/>
      <c r="Y236" s="93"/>
      <c r="Z236" s="97"/>
      <c r="AA236" s="94"/>
    </row>
    <row r="237" spans="1:27" x14ac:dyDescent="0.25">
      <c r="A237" s="6"/>
      <c r="B237" s="238"/>
      <c r="C237" s="6"/>
      <c r="D237" s="6"/>
      <c r="E237" s="6"/>
      <c r="F237" s="6"/>
      <c r="G237" s="6"/>
      <c r="H237" s="6"/>
      <c r="I237" s="6"/>
      <c r="J237" s="6"/>
      <c r="K237" s="6"/>
      <c r="L237" s="6"/>
      <c r="M237" s="6"/>
      <c r="N237" s="3"/>
      <c r="O237" s="104"/>
      <c r="P237" s="104"/>
      <c r="Q237" s="105"/>
      <c r="R237" s="4"/>
      <c r="S237" s="3"/>
      <c r="T237" s="3"/>
      <c r="U237" s="6"/>
      <c r="V237" s="134"/>
      <c r="W237" s="4"/>
      <c r="X237" s="4"/>
      <c r="Y237" s="93"/>
      <c r="Z237" s="97"/>
      <c r="AA237" s="94"/>
    </row>
    <row r="238" spans="1:27" x14ac:dyDescent="0.25">
      <c r="A238" s="6"/>
      <c r="B238" s="238"/>
      <c r="C238" s="6"/>
      <c r="D238" s="6"/>
      <c r="E238" s="6"/>
      <c r="F238" s="6"/>
      <c r="G238" s="6"/>
      <c r="H238" s="6"/>
      <c r="I238" s="6"/>
      <c r="J238" s="6"/>
      <c r="K238" s="6"/>
      <c r="L238" s="6"/>
      <c r="M238" s="6"/>
      <c r="N238" s="3"/>
      <c r="O238" s="104"/>
      <c r="P238" s="104"/>
      <c r="Q238" s="105"/>
      <c r="R238" s="4"/>
      <c r="S238" s="3"/>
      <c r="T238" s="3"/>
      <c r="U238" s="6"/>
      <c r="V238" s="134"/>
      <c r="W238" s="4"/>
      <c r="X238" s="4"/>
      <c r="Y238" s="93"/>
      <c r="Z238" s="97"/>
      <c r="AA238" s="94"/>
    </row>
    <row r="239" spans="1:27" x14ac:dyDescent="0.25">
      <c r="A239" s="6"/>
      <c r="B239" s="238"/>
      <c r="C239" s="6"/>
      <c r="D239" s="6"/>
      <c r="E239" s="6"/>
      <c r="F239" s="6"/>
      <c r="G239" s="6"/>
      <c r="H239" s="6"/>
      <c r="I239" s="6"/>
      <c r="J239" s="6"/>
      <c r="K239" s="6"/>
      <c r="L239" s="6"/>
      <c r="M239" s="6"/>
      <c r="N239" s="3"/>
      <c r="O239" s="104"/>
      <c r="P239" s="104"/>
      <c r="Q239" s="105"/>
      <c r="R239" s="4"/>
      <c r="S239" s="3"/>
      <c r="T239" s="3"/>
      <c r="U239" s="6"/>
      <c r="V239" s="134"/>
      <c r="W239" s="4"/>
      <c r="X239" s="4"/>
      <c r="Y239" s="93"/>
      <c r="Z239" s="97"/>
      <c r="AA239" s="94"/>
    </row>
    <row r="240" spans="1:27" x14ac:dyDescent="0.25">
      <c r="A240" s="6"/>
      <c r="B240" s="238"/>
      <c r="C240" s="6"/>
      <c r="D240" s="6"/>
      <c r="E240" s="6"/>
      <c r="F240" s="6"/>
      <c r="G240" s="6"/>
      <c r="H240" s="6"/>
      <c r="I240" s="6"/>
      <c r="J240" s="6"/>
      <c r="K240" s="6"/>
      <c r="L240" s="6"/>
      <c r="M240" s="6"/>
      <c r="N240" s="3"/>
      <c r="O240" s="104"/>
      <c r="P240" s="104"/>
      <c r="Q240" s="105"/>
      <c r="R240" s="4"/>
      <c r="S240" s="3"/>
      <c r="T240" s="3"/>
      <c r="U240" s="6"/>
      <c r="V240" s="134"/>
      <c r="W240" s="4"/>
      <c r="X240" s="4"/>
      <c r="Y240" s="93"/>
      <c r="Z240" s="97"/>
      <c r="AA240" s="94"/>
    </row>
    <row r="241" spans="1:27" x14ac:dyDescent="0.25">
      <c r="A241" s="6"/>
      <c r="B241" s="238"/>
      <c r="C241" s="6"/>
      <c r="D241" s="6"/>
      <c r="E241" s="6"/>
      <c r="F241" s="6"/>
      <c r="G241" s="6"/>
      <c r="H241" s="6"/>
      <c r="I241" s="6"/>
      <c r="J241" s="6"/>
      <c r="K241" s="6"/>
      <c r="L241" s="6"/>
      <c r="M241" s="6"/>
      <c r="N241" s="3"/>
      <c r="O241" s="104"/>
      <c r="P241" s="104"/>
      <c r="Q241" s="105"/>
      <c r="R241" s="4"/>
      <c r="S241" s="3"/>
      <c r="T241" s="3"/>
      <c r="U241" s="6"/>
      <c r="V241" s="134"/>
      <c r="W241" s="4"/>
      <c r="X241" s="4"/>
      <c r="Y241" s="93"/>
      <c r="Z241" s="97"/>
      <c r="AA241" s="94"/>
    </row>
    <row r="242" spans="1:27" x14ac:dyDescent="0.25">
      <c r="A242" s="6"/>
      <c r="B242" s="238"/>
      <c r="C242" s="6"/>
      <c r="D242" s="6"/>
      <c r="E242" s="6"/>
      <c r="F242" s="6"/>
      <c r="G242" s="6"/>
      <c r="H242" s="6"/>
      <c r="I242" s="6"/>
      <c r="J242" s="6"/>
      <c r="K242" s="6"/>
      <c r="L242" s="6"/>
      <c r="M242" s="6"/>
      <c r="N242" s="3"/>
      <c r="O242" s="104"/>
      <c r="P242" s="104"/>
      <c r="Q242" s="105"/>
      <c r="R242" s="4"/>
      <c r="S242" s="3"/>
      <c r="T242" s="3"/>
      <c r="U242" s="6"/>
      <c r="V242" s="134"/>
      <c r="W242" s="4"/>
      <c r="X242" s="4"/>
      <c r="Y242" s="93"/>
      <c r="Z242" s="97"/>
      <c r="AA242" s="94"/>
    </row>
    <row r="243" spans="1:27" x14ac:dyDescent="0.25">
      <c r="A243" s="6"/>
      <c r="B243" s="238"/>
      <c r="C243" s="6"/>
      <c r="D243" s="6"/>
      <c r="E243" s="6"/>
      <c r="F243" s="6"/>
      <c r="G243" s="6"/>
      <c r="H243" s="6"/>
      <c r="I243" s="6"/>
      <c r="J243" s="6"/>
      <c r="K243" s="6"/>
      <c r="L243" s="6"/>
      <c r="M243" s="6"/>
      <c r="N243" s="3"/>
      <c r="O243" s="104"/>
      <c r="P243" s="104"/>
      <c r="Q243" s="105"/>
      <c r="R243" s="4"/>
      <c r="S243" s="3"/>
      <c r="T243" s="3"/>
      <c r="U243" s="6"/>
      <c r="V243" s="134"/>
      <c r="W243" s="4"/>
      <c r="X243" s="4"/>
      <c r="Y243" s="93"/>
      <c r="Z243" s="97"/>
      <c r="AA243" s="94"/>
    </row>
    <row r="244" spans="1:27" x14ac:dyDescent="0.25">
      <c r="A244" s="3"/>
      <c r="B244" s="194"/>
      <c r="C244" s="3"/>
      <c r="D244" s="3"/>
      <c r="E244" s="3"/>
      <c r="F244" s="3"/>
      <c r="G244" s="104"/>
      <c r="H244" s="3"/>
      <c r="I244" s="3"/>
      <c r="J244" s="3"/>
      <c r="K244" s="3"/>
      <c r="L244" s="3"/>
      <c r="M244" s="3"/>
      <c r="N244" s="3"/>
      <c r="O244" s="104"/>
      <c r="P244" s="104"/>
      <c r="Q244" s="105"/>
      <c r="R244" s="4"/>
      <c r="S244" s="3"/>
      <c r="T244" s="3"/>
      <c r="U244" s="6"/>
      <c r="V244" s="134"/>
      <c r="W244" s="4"/>
      <c r="X244" s="4"/>
      <c r="Y244" s="93"/>
      <c r="Z244" s="97"/>
      <c r="AA244" s="94"/>
    </row>
    <row r="245" spans="1:27" x14ac:dyDescent="0.25">
      <c r="A245" s="3"/>
      <c r="B245" s="194"/>
      <c r="C245" s="3"/>
      <c r="D245" s="3"/>
      <c r="E245" s="3"/>
      <c r="F245" s="3"/>
      <c r="G245" s="104"/>
      <c r="H245" s="3"/>
      <c r="I245" s="3"/>
      <c r="J245" s="3"/>
      <c r="K245" s="3"/>
      <c r="L245" s="3"/>
      <c r="M245" s="3"/>
      <c r="N245" s="3"/>
      <c r="O245" s="104"/>
      <c r="P245" s="104"/>
      <c r="Q245" s="105"/>
      <c r="R245" s="4"/>
      <c r="S245" s="3"/>
      <c r="T245" s="3"/>
      <c r="U245" s="6"/>
      <c r="V245" s="134"/>
      <c r="W245" s="4"/>
      <c r="X245" s="4"/>
      <c r="Y245" s="93"/>
      <c r="Z245" s="97"/>
      <c r="AA245" s="94"/>
    </row>
    <row r="246" spans="1:27" x14ac:dyDescent="0.25">
      <c r="A246" s="3"/>
      <c r="B246" s="194"/>
      <c r="C246" s="3"/>
      <c r="D246" s="3"/>
      <c r="E246" s="3"/>
      <c r="F246" s="3"/>
      <c r="G246" s="104"/>
      <c r="H246" s="3"/>
      <c r="I246" s="3"/>
      <c r="J246" s="3"/>
      <c r="K246" s="3"/>
      <c r="L246" s="3"/>
      <c r="M246" s="3"/>
      <c r="N246" s="3"/>
      <c r="O246" s="104"/>
      <c r="P246" s="104"/>
      <c r="Q246" s="105"/>
      <c r="R246" s="4"/>
      <c r="S246" s="3"/>
      <c r="T246" s="3"/>
      <c r="U246" s="6"/>
      <c r="V246" s="134"/>
      <c r="W246" s="4"/>
      <c r="X246" s="4"/>
      <c r="Y246" s="93"/>
      <c r="Z246" s="97"/>
      <c r="AA246" s="94"/>
    </row>
    <row r="247" spans="1:27" x14ac:dyDescent="0.25">
      <c r="A247" s="3"/>
      <c r="B247" s="194"/>
      <c r="C247" s="3"/>
      <c r="D247" s="3"/>
      <c r="E247" s="3"/>
      <c r="F247" s="3"/>
      <c r="G247" s="104"/>
      <c r="H247" s="3"/>
      <c r="I247" s="3"/>
      <c r="J247" s="3"/>
      <c r="K247" s="3"/>
      <c r="L247" s="3"/>
      <c r="M247" s="3"/>
      <c r="N247" s="3"/>
      <c r="O247" s="104"/>
      <c r="P247" s="104"/>
      <c r="Q247" s="105"/>
      <c r="R247" s="4"/>
      <c r="S247" s="3"/>
      <c r="T247" s="3"/>
      <c r="U247" s="6"/>
      <c r="V247" s="134"/>
      <c r="W247" s="4"/>
      <c r="X247" s="4"/>
      <c r="Y247" s="93"/>
      <c r="Z247" s="97"/>
      <c r="AA247" s="94"/>
    </row>
    <row r="248" spans="1:27" x14ac:dyDescent="0.25">
      <c r="A248" s="3"/>
      <c r="B248" s="194"/>
      <c r="C248" s="3"/>
      <c r="D248" s="3"/>
      <c r="E248" s="3"/>
      <c r="F248" s="3"/>
      <c r="G248" s="104"/>
      <c r="H248" s="3"/>
      <c r="I248" s="3"/>
      <c r="J248" s="3"/>
      <c r="K248" s="3"/>
      <c r="L248" s="3"/>
      <c r="M248" s="3"/>
      <c r="N248" s="3"/>
      <c r="O248" s="104"/>
      <c r="P248" s="104"/>
      <c r="Q248" s="105"/>
      <c r="R248" s="4"/>
      <c r="S248" s="3"/>
      <c r="T248" s="3"/>
      <c r="U248" s="6"/>
      <c r="V248" s="134"/>
      <c r="W248" s="4"/>
      <c r="X248" s="4"/>
      <c r="Y248" s="93"/>
      <c r="Z248" s="97"/>
      <c r="AA248" s="94"/>
    </row>
    <row r="249" spans="1:27" x14ac:dyDescent="0.25">
      <c r="A249" s="3"/>
      <c r="B249" s="194"/>
      <c r="C249" s="3"/>
      <c r="D249" s="3"/>
      <c r="E249" s="3"/>
      <c r="F249" s="3"/>
      <c r="G249" s="104"/>
      <c r="H249" s="3"/>
      <c r="I249" s="3"/>
      <c r="J249" s="3"/>
      <c r="K249" s="3"/>
      <c r="L249" s="3"/>
      <c r="M249" s="3"/>
      <c r="N249" s="3"/>
      <c r="O249" s="104"/>
      <c r="P249" s="104"/>
      <c r="Q249" s="105"/>
      <c r="R249" s="4"/>
      <c r="S249" s="3"/>
      <c r="T249" s="3"/>
      <c r="U249" s="6"/>
      <c r="V249" s="134"/>
      <c r="W249" s="4"/>
      <c r="X249" s="4"/>
      <c r="Y249" s="93"/>
      <c r="Z249" s="97"/>
      <c r="AA249" s="94"/>
    </row>
    <row r="250" spans="1:27" x14ac:dyDescent="0.25">
      <c r="A250" s="3"/>
      <c r="B250" s="194"/>
      <c r="C250" s="3"/>
      <c r="D250" s="3"/>
      <c r="E250" s="3"/>
      <c r="F250" s="3"/>
      <c r="G250" s="104"/>
      <c r="H250" s="3"/>
      <c r="I250" s="3"/>
      <c r="J250" s="3"/>
      <c r="K250" s="3"/>
      <c r="L250" s="3"/>
      <c r="M250" s="3"/>
      <c r="N250" s="3"/>
      <c r="O250" s="104"/>
      <c r="P250" s="104"/>
      <c r="Q250" s="105"/>
      <c r="R250" s="4"/>
      <c r="S250" s="3"/>
      <c r="T250" s="3"/>
      <c r="U250" s="6"/>
      <c r="V250" s="134"/>
      <c r="W250" s="4"/>
      <c r="X250" s="4"/>
      <c r="Y250" s="93"/>
      <c r="Z250" s="97"/>
      <c r="AA250" s="94"/>
    </row>
    <row r="251" spans="1:27" x14ac:dyDescent="0.25">
      <c r="A251" s="3"/>
      <c r="B251" s="194"/>
      <c r="C251" s="3"/>
      <c r="D251" s="3"/>
      <c r="E251" s="3"/>
      <c r="F251" s="3"/>
      <c r="G251" s="104"/>
      <c r="H251" s="3"/>
      <c r="I251" s="3"/>
      <c r="J251" s="3"/>
      <c r="K251" s="3"/>
      <c r="L251" s="3"/>
      <c r="M251" s="3"/>
      <c r="N251" s="3"/>
      <c r="O251" s="104"/>
      <c r="P251" s="104"/>
      <c r="Q251" s="105"/>
      <c r="R251" s="4"/>
      <c r="S251" s="3"/>
      <c r="T251" s="3"/>
      <c r="U251" s="6"/>
      <c r="V251" s="134"/>
      <c r="W251" s="4"/>
      <c r="X251" s="4"/>
      <c r="Y251" s="93"/>
      <c r="Z251" s="97"/>
      <c r="AA251" s="94"/>
    </row>
    <row r="252" spans="1:27" x14ac:dyDescent="0.25">
      <c r="A252" s="3"/>
      <c r="B252" s="194"/>
      <c r="C252" s="3"/>
      <c r="D252" s="3"/>
      <c r="E252" s="3"/>
      <c r="F252" s="3"/>
      <c r="G252" s="104"/>
      <c r="H252" s="3"/>
      <c r="I252" s="3"/>
      <c r="J252" s="3"/>
      <c r="K252" s="3"/>
      <c r="L252" s="3"/>
      <c r="M252" s="3"/>
      <c r="N252" s="3"/>
      <c r="O252" s="104"/>
      <c r="P252" s="104"/>
      <c r="Q252" s="105"/>
      <c r="R252" s="4"/>
      <c r="S252" s="3"/>
      <c r="T252" s="3"/>
      <c r="U252" s="6"/>
      <c r="V252" s="134"/>
      <c r="W252" s="4"/>
      <c r="X252" s="4"/>
      <c r="Y252" s="93"/>
      <c r="Z252" s="97"/>
      <c r="AA252" s="94"/>
    </row>
    <row r="253" spans="1:27" x14ac:dyDescent="0.25">
      <c r="A253" s="3"/>
      <c r="B253" s="194"/>
      <c r="C253" s="3"/>
      <c r="D253" s="3"/>
      <c r="E253" s="3"/>
      <c r="F253" s="3"/>
      <c r="G253" s="104"/>
      <c r="H253" s="3"/>
      <c r="I253" s="3"/>
      <c r="J253" s="3"/>
      <c r="K253" s="3"/>
      <c r="L253" s="3"/>
      <c r="M253" s="3"/>
      <c r="N253" s="3"/>
      <c r="O253" s="104"/>
      <c r="P253" s="104"/>
      <c r="Q253" s="105"/>
      <c r="R253" s="4"/>
      <c r="S253" s="3"/>
      <c r="T253" s="3"/>
      <c r="U253" s="6"/>
      <c r="V253" s="134"/>
      <c r="W253" s="4"/>
      <c r="X253" s="4"/>
      <c r="Y253" s="93"/>
      <c r="Z253" s="97"/>
      <c r="AA253" s="94"/>
    </row>
    <row r="254" spans="1:27" x14ac:dyDescent="0.25">
      <c r="A254" s="3"/>
      <c r="B254" s="194"/>
      <c r="C254" s="3"/>
      <c r="D254" s="3"/>
      <c r="E254" s="3"/>
      <c r="F254" s="3"/>
      <c r="G254" s="104"/>
      <c r="H254" s="3"/>
      <c r="I254" s="3"/>
      <c r="J254" s="3"/>
      <c r="K254" s="3"/>
      <c r="L254" s="3"/>
      <c r="M254" s="3"/>
      <c r="N254" s="3"/>
      <c r="O254" s="104"/>
      <c r="P254" s="104"/>
      <c r="Q254" s="105"/>
      <c r="R254" s="4"/>
      <c r="S254" s="3"/>
      <c r="T254" s="3"/>
      <c r="U254" s="6"/>
      <c r="V254" s="134"/>
      <c r="W254" s="4"/>
      <c r="X254" s="4"/>
      <c r="Y254" s="93"/>
      <c r="Z254" s="97"/>
      <c r="AA254" s="94"/>
    </row>
    <row r="255" spans="1:27" x14ac:dyDescent="0.25">
      <c r="A255" s="3"/>
      <c r="B255" s="194"/>
      <c r="C255" s="3"/>
      <c r="D255" s="3"/>
      <c r="E255" s="3"/>
      <c r="F255" s="3"/>
      <c r="G255" s="104"/>
      <c r="H255" s="3"/>
      <c r="I255" s="3"/>
      <c r="J255" s="3"/>
      <c r="K255" s="3"/>
      <c r="L255" s="3"/>
      <c r="M255" s="3"/>
      <c r="N255" s="3"/>
      <c r="O255" s="104"/>
      <c r="P255" s="104"/>
      <c r="Q255" s="105"/>
      <c r="R255" s="4"/>
      <c r="S255" s="3"/>
      <c r="T255" s="3"/>
      <c r="U255" s="6"/>
      <c r="V255" s="134"/>
      <c r="W255" s="4"/>
      <c r="X255" s="4"/>
      <c r="Y255" s="93"/>
      <c r="Z255" s="97"/>
      <c r="AA255" s="94"/>
    </row>
    <row r="256" spans="1:27" x14ac:dyDescent="0.25">
      <c r="A256" s="3"/>
      <c r="B256" s="194"/>
      <c r="C256" s="3"/>
      <c r="D256" s="3"/>
      <c r="E256" s="3"/>
      <c r="F256" s="3"/>
      <c r="G256" s="104"/>
      <c r="H256" s="3"/>
      <c r="I256" s="3"/>
      <c r="J256" s="3"/>
      <c r="K256" s="3"/>
      <c r="L256" s="3"/>
      <c r="M256" s="3"/>
      <c r="N256" s="3"/>
      <c r="O256" s="104"/>
      <c r="P256" s="104"/>
      <c r="Q256" s="105"/>
      <c r="R256" s="4"/>
      <c r="S256" s="3"/>
      <c r="T256" s="3"/>
      <c r="U256" s="6"/>
      <c r="V256" s="134"/>
      <c r="W256" s="4"/>
      <c r="X256" s="4"/>
      <c r="Y256" s="93"/>
      <c r="Z256" s="97"/>
      <c r="AA256" s="94"/>
    </row>
    <row r="257" spans="1:27" x14ac:dyDescent="0.25">
      <c r="A257" s="3"/>
      <c r="B257" s="194"/>
      <c r="C257" s="3"/>
      <c r="D257" s="3"/>
      <c r="E257" s="3"/>
      <c r="F257" s="3"/>
      <c r="G257" s="104"/>
      <c r="H257" s="3"/>
      <c r="I257" s="3"/>
      <c r="J257" s="3"/>
      <c r="K257" s="3"/>
      <c r="L257" s="3"/>
      <c r="M257" s="3"/>
      <c r="N257" s="3"/>
      <c r="O257" s="104"/>
      <c r="P257" s="104"/>
      <c r="Q257" s="105"/>
      <c r="R257" s="4"/>
      <c r="S257" s="3"/>
      <c r="T257" s="3"/>
      <c r="U257" s="6"/>
      <c r="V257" s="134"/>
      <c r="W257" s="4"/>
      <c r="X257" s="4"/>
      <c r="Y257" s="93"/>
      <c r="Z257" s="97"/>
      <c r="AA257" s="94"/>
    </row>
    <row r="258" spans="1:27" x14ac:dyDescent="0.25">
      <c r="A258" s="3"/>
      <c r="B258" s="194"/>
      <c r="C258" s="3"/>
      <c r="D258" s="3"/>
      <c r="E258" s="3"/>
      <c r="F258" s="3"/>
      <c r="G258" s="104"/>
      <c r="H258" s="3"/>
      <c r="I258" s="3"/>
      <c r="J258" s="3"/>
      <c r="K258" s="3"/>
      <c r="L258" s="3"/>
      <c r="M258" s="3"/>
      <c r="N258" s="3"/>
      <c r="O258" s="104"/>
      <c r="P258" s="104"/>
      <c r="Q258" s="105"/>
      <c r="R258" s="4"/>
      <c r="S258" s="3"/>
      <c r="T258" s="3"/>
      <c r="U258" s="6"/>
      <c r="V258" s="134"/>
      <c r="W258" s="4"/>
      <c r="X258" s="4"/>
      <c r="Y258" s="93"/>
      <c r="Z258" s="97"/>
      <c r="AA258" s="94"/>
    </row>
    <row r="259" spans="1:27" x14ac:dyDescent="0.25">
      <c r="A259" s="3"/>
      <c r="B259" s="194"/>
      <c r="C259" s="3"/>
      <c r="D259" s="3"/>
      <c r="E259" s="3"/>
      <c r="F259" s="3"/>
      <c r="G259" s="104"/>
      <c r="H259" s="3"/>
      <c r="I259" s="3"/>
      <c r="J259" s="3"/>
      <c r="K259" s="3"/>
      <c r="L259" s="3"/>
      <c r="M259" s="3"/>
      <c r="N259" s="3"/>
      <c r="O259" s="104"/>
      <c r="P259" s="104"/>
      <c r="Q259" s="105"/>
      <c r="R259" s="4"/>
      <c r="S259" s="3"/>
      <c r="T259" s="3"/>
      <c r="U259" s="6"/>
      <c r="V259" s="134"/>
      <c r="W259" s="4"/>
      <c r="X259" s="4"/>
      <c r="Y259" s="93"/>
      <c r="Z259" s="97"/>
      <c r="AA259" s="94"/>
    </row>
    <row r="260" spans="1:27" x14ac:dyDescent="0.25">
      <c r="A260" s="3"/>
      <c r="B260" s="194"/>
      <c r="C260" s="3"/>
      <c r="D260" s="3"/>
      <c r="E260" s="3"/>
      <c r="F260" s="3"/>
      <c r="G260" s="104"/>
      <c r="H260" s="3"/>
      <c r="I260" s="3"/>
      <c r="J260" s="3"/>
      <c r="K260" s="3"/>
      <c r="L260" s="3"/>
      <c r="M260" s="3"/>
      <c r="N260" s="3"/>
      <c r="O260" s="104"/>
      <c r="P260" s="104"/>
      <c r="Q260" s="105"/>
      <c r="R260" s="4"/>
      <c r="S260" s="3"/>
      <c r="T260" s="3"/>
      <c r="U260" s="6"/>
      <c r="V260" s="134"/>
      <c r="W260" s="4"/>
      <c r="X260" s="4"/>
      <c r="Y260" s="93"/>
      <c r="Z260" s="97"/>
      <c r="AA260" s="94"/>
    </row>
    <row r="261" spans="1:27" x14ac:dyDescent="0.25">
      <c r="A261" s="3"/>
      <c r="B261" s="194"/>
      <c r="C261" s="3"/>
      <c r="D261" s="3"/>
      <c r="E261" s="3"/>
      <c r="F261" s="3"/>
      <c r="G261" s="104"/>
      <c r="H261" s="3"/>
      <c r="I261" s="3"/>
      <c r="J261" s="3"/>
      <c r="K261" s="3"/>
      <c r="L261" s="3"/>
      <c r="M261" s="3"/>
      <c r="N261" s="3"/>
      <c r="O261" s="104"/>
      <c r="P261" s="104"/>
      <c r="Q261" s="105"/>
      <c r="R261" s="4"/>
      <c r="S261" s="3"/>
      <c r="T261" s="3"/>
      <c r="U261" s="6"/>
      <c r="V261" s="134"/>
      <c r="W261" s="4"/>
      <c r="X261" s="4"/>
      <c r="Y261" s="93"/>
      <c r="Z261" s="97"/>
      <c r="AA261" s="94"/>
    </row>
    <row r="262" spans="1:27" x14ac:dyDescent="0.25">
      <c r="A262" s="3"/>
      <c r="B262" s="194"/>
      <c r="C262" s="3"/>
      <c r="D262" s="3"/>
      <c r="E262" s="3"/>
      <c r="F262" s="3"/>
      <c r="G262" s="104"/>
      <c r="H262" s="3"/>
      <c r="I262" s="3"/>
      <c r="J262" s="3"/>
      <c r="K262" s="3"/>
      <c r="L262" s="3"/>
      <c r="M262" s="3"/>
      <c r="N262" s="3"/>
      <c r="O262" s="104"/>
      <c r="P262" s="104"/>
      <c r="Q262" s="105"/>
      <c r="R262" s="4"/>
      <c r="S262" s="3"/>
      <c r="T262" s="3"/>
      <c r="U262" s="6"/>
      <c r="V262" s="134"/>
      <c r="W262" s="4"/>
      <c r="X262" s="4"/>
      <c r="Y262" s="93"/>
      <c r="Z262" s="97"/>
      <c r="AA262" s="94"/>
    </row>
    <row r="263" spans="1:27" x14ac:dyDescent="0.25">
      <c r="A263" s="3"/>
      <c r="B263" s="194"/>
      <c r="C263" s="3"/>
      <c r="D263" s="3"/>
      <c r="E263" s="3"/>
      <c r="F263" s="3"/>
      <c r="G263" s="104"/>
      <c r="H263" s="3"/>
      <c r="I263" s="3"/>
      <c r="J263" s="3"/>
      <c r="K263" s="3"/>
      <c r="L263" s="3"/>
      <c r="M263" s="3"/>
      <c r="N263" s="3"/>
      <c r="O263" s="104"/>
      <c r="P263" s="104"/>
      <c r="Q263" s="105"/>
      <c r="R263" s="4"/>
      <c r="S263" s="3"/>
      <c r="T263" s="3"/>
      <c r="U263" s="6"/>
      <c r="V263" s="134"/>
      <c r="W263" s="4"/>
      <c r="X263" s="4"/>
      <c r="Y263" s="93"/>
      <c r="Z263" s="97"/>
      <c r="AA263" s="94"/>
    </row>
    <row r="264" spans="1:27" x14ac:dyDescent="0.25">
      <c r="A264" s="3"/>
      <c r="B264" s="194"/>
      <c r="C264" s="3"/>
      <c r="D264" s="3"/>
      <c r="E264" s="3"/>
      <c r="F264" s="3"/>
      <c r="G264" s="104"/>
      <c r="H264" s="3"/>
      <c r="I264" s="3"/>
      <c r="J264" s="3"/>
      <c r="K264" s="3"/>
      <c r="L264" s="3"/>
      <c r="M264" s="3"/>
      <c r="N264" s="3"/>
      <c r="O264" s="104"/>
      <c r="P264" s="104"/>
      <c r="Q264" s="105"/>
      <c r="R264" s="4"/>
      <c r="S264" s="3"/>
      <c r="T264" s="3"/>
      <c r="U264" s="6"/>
      <c r="V264" s="134"/>
      <c r="W264" s="4"/>
      <c r="X264" s="4"/>
      <c r="Y264" s="93"/>
      <c r="Z264" s="97"/>
      <c r="AA264" s="94"/>
    </row>
    <row r="265" spans="1:27" x14ac:dyDescent="0.25">
      <c r="A265" s="3"/>
      <c r="B265" s="194"/>
      <c r="C265" s="3"/>
      <c r="D265" s="3"/>
      <c r="E265" s="3"/>
      <c r="F265" s="3"/>
      <c r="G265" s="104"/>
      <c r="H265" s="3"/>
      <c r="I265" s="3"/>
      <c r="J265" s="3"/>
      <c r="K265" s="3"/>
      <c r="L265" s="3"/>
      <c r="M265" s="3"/>
      <c r="N265" s="3"/>
      <c r="O265" s="104"/>
      <c r="P265" s="104"/>
      <c r="Q265" s="105"/>
      <c r="R265" s="4"/>
      <c r="S265" s="3"/>
      <c r="T265" s="3"/>
      <c r="U265" s="6"/>
      <c r="V265" s="134"/>
      <c r="W265" s="4"/>
      <c r="X265" s="4"/>
      <c r="Y265" s="93"/>
      <c r="Z265" s="97"/>
      <c r="AA265" s="94"/>
    </row>
    <row r="266" spans="1:27" x14ac:dyDescent="0.25">
      <c r="A266" s="3"/>
      <c r="B266" s="194"/>
      <c r="C266" s="3"/>
      <c r="D266" s="3"/>
      <c r="E266" s="3"/>
      <c r="F266" s="3"/>
      <c r="G266" s="104"/>
      <c r="H266" s="3"/>
      <c r="I266" s="3"/>
      <c r="J266" s="3"/>
      <c r="K266" s="3"/>
      <c r="L266" s="3"/>
      <c r="M266" s="3"/>
      <c r="N266" s="3"/>
      <c r="O266" s="104"/>
      <c r="P266" s="104"/>
      <c r="Q266" s="105"/>
      <c r="R266" s="4"/>
      <c r="S266" s="3"/>
      <c r="T266" s="3"/>
      <c r="U266" s="6"/>
      <c r="V266" s="134"/>
      <c r="W266" s="4"/>
      <c r="X266" s="4"/>
      <c r="Y266" s="93"/>
      <c r="Z266" s="97"/>
      <c r="AA266" s="94"/>
    </row>
    <row r="267" spans="1:27" x14ac:dyDescent="0.25">
      <c r="A267" s="3"/>
      <c r="B267" s="194"/>
      <c r="C267" s="3"/>
      <c r="D267" s="3"/>
      <c r="E267" s="3"/>
      <c r="F267" s="3"/>
      <c r="G267" s="104"/>
      <c r="H267" s="3"/>
      <c r="I267" s="3"/>
      <c r="J267" s="3"/>
      <c r="K267" s="3"/>
      <c r="L267" s="3"/>
      <c r="M267" s="3"/>
      <c r="N267" s="3"/>
      <c r="O267" s="104"/>
      <c r="P267" s="104"/>
      <c r="Q267" s="105"/>
      <c r="R267" s="4"/>
      <c r="S267" s="3"/>
      <c r="T267" s="3"/>
      <c r="U267" s="6"/>
      <c r="V267" s="134"/>
      <c r="W267" s="4"/>
      <c r="X267" s="4"/>
      <c r="Y267" s="93"/>
      <c r="Z267" s="97"/>
      <c r="AA267" s="94"/>
    </row>
    <row r="268" spans="1:27" x14ac:dyDescent="0.25">
      <c r="A268" s="3"/>
      <c r="B268" s="194"/>
      <c r="C268" s="3"/>
      <c r="D268" s="3"/>
      <c r="E268" s="3"/>
      <c r="F268" s="3"/>
      <c r="G268" s="104"/>
      <c r="H268" s="3"/>
      <c r="I268" s="3"/>
      <c r="J268" s="3"/>
      <c r="K268" s="3"/>
      <c r="L268" s="3"/>
      <c r="M268" s="3"/>
      <c r="N268" s="3"/>
      <c r="O268" s="104"/>
      <c r="P268" s="104"/>
      <c r="Q268" s="105"/>
      <c r="R268" s="4"/>
      <c r="S268" s="3"/>
      <c r="T268" s="3"/>
      <c r="U268" s="6"/>
      <c r="V268" s="134"/>
      <c r="W268" s="4"/>
      <c r="X268" s="4"/>
      <c r="Y268" s="93"/>
      <c r="Z268" s="97"/>
      <c r="AA268" s="94"/>
    </row>
    <row r="269" spans="1:27" x14ac:dyDescent="0.25">
      <c r="A269" s="3"/>
      <c r="B269" s="194"/>
      <c r="C269" s="3"/>
      <c r="D269" s="3"/>
      <c r="E269" s="3"/>
      <c r="F269" s="3"/>
      <c r="G269" s="104"/>
      <c r="H269" s="3"/>
      <c r="I269" s="3"/>
      <c r="J269" s="3"/>
      <c r="K269" s="3"/>
      <c r="L269" s="3"/>
      <c r="M269" s="3"/>
      <c r="N269" s="3"/>
      <c r="O269" s="104"/>
      <c r="P269" s="104"/>
      <c r="Q269" s="105"/>
      <c r="R269" s="4"/>
      <c r="S269" s="3"/>
      <c r="T269" s="3"/>
      <c r="U269" s="6"/>
      <c r="V269" s="134"/>
      <c r="W269" s="4"/>
      <c r="X269" s="4"/>
      <c r="Y269" s="93"/>
      <c r="Z269" s="97"/>
      <c r="AA269" s="94"/>
    </row>
    <row r="270" spans="1:27" x14ac:dyDescent="0.25">
      <c r="A270" s="3"/>
      <c r="B270" s="194"/>
      <c r="C270" s="3"/>
      <c r="D270" s="3"/>
      <c r="E270" s="3"/>
      <c r="F270" s="3"/>
      <c r="G270" s="104"/>
      <c r="H270" s="3"/>
      <c r="I270" s="3"/>
      <c r="J270" s="3"/>
      <c r="K270" s="3"/>
      <c r="L270" s="3"/>
      <c r="M270" s="3"/>
      <c r="N270" s="3"/>
      <c r="O270" s="104"/>
      <c r="P270" s="104"/>
      <c r="Q270" s="105"/>
      <c r="R270" s="4"/>
      <c r="S270" s="3"/>
      <c r="T270" s="3"/>
      <c r="U270" s="6"/>
      <c r="V270" s="134"/>
      <c r="W270" s="4"/>
      <c r="X270" s="4"/>
      <c r="Y270" s="93"/>
      <c r="Z270" s="97"/>
      <c r="AA270" s="94"/>
    </row>
    <row r="271" spans="1:27" x14ac:dyDescent="0.25">
      <c r="A271" s="3"/>
      <c r="B271" s="194"/>
      <c r="C271" s="3"/>
      <c r="D271" s="3"/>
      <c r="E271" s="3"/>
      <c r="F271" s="3"/>
      <c r="G271" s="104"/>
      <c r="H271" s="3"/>
      <c r="I271" s="3"/>
      <c r="J271" s="3"/>
      <c r="K271" s="3"/>
      <c r="L271" s="3"/>
      <c r="M271" s="3"/>
      <c r="N271" s="3"/>
      <c r="O271" s="104"/>
      <c r="P271" s="104"/>
      <c r="Q271" s="105"/>
      <c r="R271" s="4"/>
      <c r="S271" s="3"/>
      <c r="T271" s="3"/>
      <c r="U271" s="6"/>
      <c r="V271" s="134"/>
      <c r="W271" s="4"/>
      <c r="X271" s="4"/>
      <c r="Y271" s="93"/>
      <c r="Z271" s="97"/>
      <c r="AA271" s="94"/>
    </row>
    <row r="272" spans="1:27" x14ac:dyDescent="0.25">
      <c r="A272" s="3"/>
      <c r="B272" s="194"/>
      <c r="C272" s="3"/>
      <c r="D272" s="3"/>
      <c r="E272" s="3"/>
      <c r="F272" s="3"/>
      <c r="G272" s="104"/>
      <c r="H272" s="3"/>
      <c r="I272" s="3"/>
      <c r="J272" s="3"/>
      <c r="K272" s="3"/>
      <c r="L272" s="3"/>
      <c r="M272" s="3"/>
      <c r="N272" s="3"/>
      <c r="O272" s="104"/>
      <c r="P272" s="104"/>
      <c r="Q272" s="105"/>
      <c r="R272" s="4"/>
      <c r="S272" s="3"/>
      <c r="T272" s="3"/>
      <c r="U272" s="6"/>
      <c r="V272" s="134"/>
      <c r="W272" s="4"/>
      <c r="X272" s="4"/>
      <c r="Y272" s="93"/>
      <c r="Z272" s="97"/>
      <c r="AA272" s="94"/>
    </row>
    <row r="273" spans="1:27" x14ac:dyDescent="0.25">
      <c r="A273" s="3"/>
      <c r="B273" s="194"/>
      <c r="C273" s="3"/>
      <c r="D273" s="3"/>
      <c r="E273" s="3"/>
      <c r="F273" s="3"/>
      <c r="G273" s="104"/>
      <c r="H273" s="3"/>
      <c r="I273" s="3"/>
      <c r="J273" s="3"/>
      <c r="K273" s="3"/>
      <c r="L273" s="3"/>
      <c r="M273" s="3"/>
      <c r="N273" s="3"/>
      <c r="O273" s="104"/>
      <c r="P273" s="104"/>
      <c r="Q273" s="105"/>
      <c r="R273" s="4"/>
      <c r="S273" s="3"/>
      <c r="T273" s="3"/>
      <c r="U273" s="6"/>
      <c r="V273" s="134"/>
      <c r="W273" s="4"/>
      <c r="X273" s="4"/>
      <c r="Y273" s="93"/>
      <c r="Z273" s="97"/>
      <c r="AA273" s="94"/>
    </row>
    <row r="274" spans="1:27" x14ac:dyDescent="0.25">
      <c r="A274" s="3"/>
      <c r="B274" s="194"/>
      <c r="C274" s="3"/>
      <c r="D274" s="3"/>
      <c r="E274" s="3"/>
      <c r="F274" s="3"/>
      <c r="G274" s="104"/>
      <c r="H274" s="3"/>
      <c r="I274" s="3"/>
      <c r="J274" s="3"/>
      <c r="K274" s="3"/>
      <c r="L274" s="3"/>
      <c r="M274" s="3"/>
      <c r="N274" s="3"/>
      <c r="O274" s="104"/>
      <c r="P274" s="104"/>
      <c r="Q274" s="105"/>
      <c r="R274" s="4"/>
      <c r="S274" s="3"/>
      <c r="T274" s="3"/>
      <c r="U274" s="6"/>
      <c r="V274" s="134"/>
      <c r="W274" s="4"/>
      <c r="X274" s="4"/>
      <c r="Y274" s="93"/>
      <c r="Z274" s="97"/>
      <c r="AA274" s="94"/>
    </row>
    <row r="275" spans="1:27" x14ac:dyDescent="0.25">
      <c r="A275" s="3"/>
      <c r="B275" s="194"/>
      <c r="C275" s="3"/>
      <c r="D275" s="3"/>
      <c r="E275" s="3"/>
      <c r="F275" s="3"/>
      <c r="G275" s="104"/>
      <c r="H275" s="3"/>
      <c r="I275" s="3"/>
      <c r="J275" s="3"/>
      <c r="K275" s="3"/>
      <c r="L275" s="3"/>
      <c r="M275" s="3"/>
      <c r="N275" s="3"/>
      <c r="O275" s="104"/>
      <c r="P275" s="104"/>
      <c r="Q275" s="105"/>
      <c r="R275" s="4"/>
      <c r="S275" s="3"/>
      <c r="T275" s="3"/>
      <c r="U275" s="6"/>
      <c r="V275" s="134"/>
      <c r="W275" s="4"/>
      <c r="X275" s="4"/>
      <c r="Y275" s="93"/>
      <c r="Z275" s="97"/>
      <c r="AA275" s="94"/>
    </row>
    <row r="276" spans="1:27" x14ac:dyDescent="0.25">
      <c r="A276" s="3"/>
      <c r="B276" s="194"/>
      <c r="C276" s="3"/>
      <c r="D276" s="3"/>
      <c r="E276" s="3"/>
      <c r="F276" s="3"/>
      <c r="G276" s="104"/>
      <c r="H276" s="3"/>
      <c r="I276" s="3"/>
      <c r="J276" s="3"/>
      <c r="K276" s="3"/>
      <c r="L276" s="3"/>
      <c r="M276" s="3"/>
      <c r="N276" s="3"/>
      <c r="O276" s="104"/>
      <c r="P276" s="104"/>
      <c r="Q276" s="105"/>
      <c r="R276" s="4"/>
      <c r="S276" s="3"/>
      <c r="T276" s="3"/>
      <c r="U276" s="6"/>
      <c r="V276" s="134"/>
      <c r="W276" s="4"/>
      <c r="X276" s="4"/>
      <c r="Y276" s="93"/>
      <c r="Z276" s="97"/>
      <c r="AA276" s="94"/>
    </row>
    <row r="277" spans="1:27" x14ac:dyDescent="0.25">
      <c r="A277" s="3"/>
      <c r="B277" s="194"/>
      <c r="C277" s="3"/>
      <c r="D277" s="3"/>
      <c r="E277" s="3"/>
      <c r="F277" s="3"/>
      <c r="G277" s="104"/>
      <c r="H277" s="3"/>
      <c r="I277" s="3"/>
      <c r="J277" s="3"/>
      <c r="K277" s="3"/>
      <c r="L277" s="3"/>
      <c r="M277" s="3"/>
      <c r="N277" s="3"/>
      <c r="O277" s="104"/>
      <c r="P277" s="104"/>
      <c r="Q277" s="105"/>
      <c r="R277" s="4"/>
      <c r="S277" s="3"/>
      <c r="T277" s="3"/>
      <c r="U277" s="6"/>
      <c r="V277" s="134"/>
      <c r="W277" s="4"/>
      <c r="X277" s="4"/>
      <c r="Y277" s="93"/>
      <c r="Z277" s="97"/>
      <c r="AA277" s="94"/>
    </row>
    <row r="278" spans="1:27" x14ac:dyDescent="0.25">
      <c r="A278" s="3"/>
      <c r="B278" s="194"/>
      <c r="C278" s="3"/>
      <c r="D278" s="3"/>
      <c r="E278" s="3"/>
      <c r="F278" s="3"/>
      <c r="G278" s="104"/>
      <c r="H278" s="3"/>
      <c r="I278" s="3"/>
      <c r="J278" s="3"/>
      <c r="K278" s="3"/>
      <c r="L278" s="3"/>
      <c r="M278" s="3"/>
      <c r="N278" s="3"/>
      <c r="O278" s="104"/>
      <c r="P278" s="104"/>
      <c r="Q278" s="105"/>
      <c r="R278" s="4"/>
      <c r="S278" s="3"/>
      <c r="T278" s="3"/>
      <c r="U278" s="6"/>
      <c r="V278" s="134"/>
      <c r="W278" s="4"/>
      <c r="X278" s="4"/>
      <c r="Y278" s="93"/>
      <c r="Z278" s="97"/>
      <c r="AA278" s="94"/>
    </row>
    <row r="279" spans="1:27" x14ac:dyDescent="0.25">
      <c r="A279" s="3"/>
      <c r="B279" s="194"/>
      <c r="C279" s="3"/>
      <c r="D279" s="3"/>
      <c r="E279" s="3"/>
      <c r="F279" s="3"/>
      <c r="G279" s="104"/>
      <c r="H279" s="3"/>
      <c r="I279" s="3"/>
      <c r="J279" s="3"/>
      <c r="K279" s="3"/>
      <c r="L279" s="3"/>
      <c r="M279" s="3"/>
      <c r="N279" s="3"/>
      <c r="O279" s="104"/>
      <c r="P279" s="104"/>
      <c r="Q279" s="105"/>
      <c r="R279" s="4"/>
      <c r="S279" s="3"/>
      <c r="T279" s="3"/>
      <c r="U279" s="6"/>
      <c r="V279" s="134"/>
      <c r="W279" s="4"/>
      <c r="X279" s="4"/>
      <c r="Y279" s="93"/>
      <c r="Z279" s="97"/>
      <c r="AA279" s="94"/>
    </row>
    <row r="280" spans="1:27" x14ac:dyDescent="0.25">
      <c r="A280" s="3"/>
      <c r="B280" s="194"/>
      <c r="C280" s="3"/>
      <c r="D280" s="3"/>
      <c r="E280" s="3"/>
      <c r="F280" s="3"/>
      <c r="G280" s="104"/>
      <c r="H280" s="3"/>
      <c r="I280" s="3"/>
      <c r="J280" s="3"/>
      <c r="K280" s="3"/>
      <c r="L280" s="3"/>
      <c r="M280" s="3"/>
      <c r="N280" s="3"/>
      <c r="O280" s="104"/>
      <c r="P280" s="104"/>
      <c r="Q280" s="105"/>
      <c r="R280" s="4"/>
      <c r="S280" s="3"/>
      <c r="T280" s="3"/>
      <c r="U280" s="6"/>
      <c r="V280" s="134"/>
      <c r="W280" s="4"/>
      <c r="X280" s="4"/>
      <c r="Y280" s="93"/>
      <c r="Z280" s="97"/>
      <c r="AA280" s="94"/>
    </row>
    <row r="281" spans="1:27" x14ac:dyDescent="0.25">
      <c r="A281" s="3"/>
      <c r="B281" s="194"/>
      <c r="C281" s="3"/>
      <c r="D281" s="3"/>
      <c r="E281" s="3"/>
      <c r="F281" s="3"/>
      <c r="G281" s="104"/>
      <c r="H281" s="3"/>
      <c r="I281" s="3"/>
      <c r="J281" s="3"/>
      <c r="K281" s="3"/>
      <c r="L281" s="3"/>
      <c r="M281" s="3"/>
      <c r="N281" s="3"/>
      <c r="O281" s="104"/>
      <c r="P281" s="104"/>
      <c r="Q281" s="105"/>
      <c r="R281" s="4"/>
      <c r="S281" s="3"/>
      <c r="T281" s="3"/>
      <c r="U281" s="6"/>
      <c r="V281" s="134"/>
      <c r="W281" s="4"/>
      <c r="X281" s="4"/>
      <c r="Y281" s="93"/>
      <c r="Z281" s="97"/>
      <c r="AA281" s="94"/>
    </row>
    <row r="282" spans="1:27" x14ac:dyDescent="0.25">
      <c r="A282" s="3"/>
      <c r="B282" s="194"/>
      <c r="C282" s="3"/>
      <c r="D282" s="3"/>
      <c r="E282" s="3"/>
      <c r="F282" s="3"/>
      <c r="G282" s="104"/>
      <c r="H282" s="3"/>
      <c r="I282" s="3"/>
      <c r="J282" s="3"/>
      <c r="K282" s="3"/>
      <c r="L282" s="3"/>
      <c r="M282" s="3"/>
      <c r="N282" s="3"/>
      <c r="O282" s="104"/>
      <c r="P282" s="104"/>
      <c r="Q282" s="105"/>
      <c r="R282" s="4"/>
      <c r="S282" s="3"/>
      <c r="T282" s="3"/>
      <c r="U282" s="6"/>
      <c r="V282" s="134"/>
      <c r="W282" s="4"/>
      <c r="X282" s="4"/>
      <c r="Y282" s="93"/>
      <c r="Z282" s="97"/>
      <c r="AA282" s="94"/>
    </row>
    <row r="283" spans="1:27" x14ac:dyDescent="0.25">
      <c r="A283" s="3"/>
      <c r="B283" s="194"/>
      <c r="C283" s="3"/>
      <c r="D283" s="3"/>
      <c r="E283" s="3"/>
      <c r="F283" s="3"/>
      <c r="G283" s="104"/>
      <c r="H283" s="3"/>
      <c r="I283" s="3"/>
      <c r="J283" s="3"/>
      <c r="K283" s="3"/>
      <c r="L283" s="3"/>
      <c r="M283" s="3"/>
      <c r="N283" s="3"/>
      <c r="O283" s="104"/>
      <c r="P283" s="104"/>
      <c r="Q283" s="105"/>
      <c r="R283" s="4"/>
      <c r="S283" s="3"/>
      <c r="T283" s="3"/>
      <c r="U283" s="6"/>
      <c r="V283" s="134"/>
      <c r="W283" s="4"/>
      <c r="X283" s="4"/>
      <c r="Y283" s="93"/>
      <c r="Z283" s="97"/>
      <c r="AA283" s="94"/>
    </row>
    <row r="284" spans="1:27" x14ac:dyDescent="0.25">
      <c r="A284" s="3"/>
      <c r="B284" s="194"/>
      <c r="C284" s="3"/>
      <c r="D284" s="3"/>
      <c r="E284" s="3"/>
      <c r="F284" s="3"/>
      <c r="G284" s="104"/>
      <c r="H284" s="3"/>
      <c r="I284" s="3"/>
      <c r="J284" s="3"/>
      <c r="K284" s="3"/>
      <c r="L284" s="3"/>
      <c r="M284" s="3"/>
      <c r="N284" s="3"/>
      <c r="O284" s="104"/>
      <c r="P284" s="104"/>
      <c r="Q284" s="105"/>
      <c r="R284" s="4"/>
      <c r="S284" s="3"/>
      <c r="T284" s="3"/>
      <c r="U284" s="6"/>
      <c r="V284" s="134"/>
      <c r="W284" s="4"/>
      <c r="X284" s="4"/>
      <c r="Y284" s="93"/>
      <c r="Z284" s="97"/>
      <c r="AA284" s="94"/>
    </row>
    <row r="285" spans="1:27" x14ac:dyDescent="0.25">
      <c r="A285" s="3"/>
      <c r="B285" s="194"/>
      <c r="C285" s="3"/>
      <c r="D285" s="3"/>
      <c r="E285" s="3"/>
      <c r="F285" s="3"/>
      <c r="G285" s="104"/>
      <c r="H285" s="3"/>
      <c r="I285" s="3"/>
      <c r="J285" s="3"/>
      <c r="K285" s="3"/>
      <c r="L285" s="3"/>
      <c r="M285" s="3"/>
      <c r="N285" s="3"/>
      <c r="O285" s="104"/>
      <c r="P285" s="104"/>
      <c r="Q285" s="105"/>
      <c r="R285" s="4"/>
      <c r="S285" s="3"/>
      <c r="T285" s="3"/>
      <c r="U285" s="6"/>
      <c r="V285" s="134"/>
      <c r="W285" s="4"/>
      <c r="X285" s="4"/>
      <c r="Y285" s="93"/>
      <c r="Z285" s="97"/>
      <c r="AA285" s="94"/>
    </row>
    <row r="286" spans="1:27" x14ac:dyDescent="0.25">
      <c r="A286" s="3"/>
      <c r="B286" s="194"/>
      <c r="C286" s="3"/>
      <c r="D286" s="3"/>
      <c r="E286" s="3"/>
      <c r="F286" s="3"/>
      <c r="G286" s="104"/>
      <c r="H286" s="3"/>
      <c r="I286" s="3"/>
      <c r="J286" s="3"/>
      <c r="K286" s="3"/>
      <c r="L286" s="3"/>
      <c r="M286" s="3"/>
      <c r="N286" s="3"/>
      <c r="O286" s="104"/>
      <c r="P286" s="104"/>
      <c r="Q286" s="105"/>
      <c r="R286" s="4"/>
      <c r="S286" s="3"/>
      <c r="T286" s="3"/>
      <c r="U286" s="6"/>
      <c r="V286" s="134"/>
      <c r="W286" s="4"/>
      <c r="X286" s="4"/>
      <c r="Y286" s="93"/>
      <c r="Z286" s="97"/>
      <c r="AA286" s="94"/>
    </row>
    <row r="287" spans="1:27" x14ac:dyDescent="0.25">
      <c r="A287" s="3"/>
      <c r="B287" s="194"/>
      <c r="C287" s="3"/>
      <c r="D287" s="3"/>
      <c r="E287" s="3"/>
      <c r="F287" s="3"/>
      <c r="G287" s="104"/>
      <c r="H287" s="3"/>
      <c r="I287" s="3"/>
      <c r="J287" s="3"/>
      <c r="K287" s="3"/>
      <c r="L287" s="3"/>
      <c r="M287" s="3"/>
      <c r="N287" s="3"/>
      <c r="O287" s="104"/>
      <c r="P287" s="104"/>
      <c r="Q287" s="105"/>
      <c r="R287" s="4"/>
      <c r="S287" s="3"/>
      <c r="T287" s="3"/>
      <c r="U287" s="6"/>
      <c r="V287" s="134"/>
      <c r="W287" s="4"/>
      <c r="X287" s="4"/>
      <c r="Y287" s="93"/>
      <c r="Z287" s="97"/>
      <c r="AA287" s="94"/>
    </row>
    <row r="288" spans="1:27" x14ac:dyDescent="0.25">
      <c r="A288" s="3"/>
      <c r="B288" s="194"/>
      <c r="C288" s="3"/>
      <c r="D288" s="3"/>
      <c r="E288" s="3"/>
      <c r="F288" s="3"/>
      <c r="G288" s="104"/>
      <c r="H288" s="3"/>
      <c r="I288" s="3"/>
      <c r="J288" s="3"/>
      <c r="K288" s="3"/>
      <c r="L288" s="3"/>
      <c r="M288" s="3"/>
      <c r="N288" s="3"/>
      <c r="O288" s="104"/>
      <c r="P288" s="104"/>
      <c r="Q288" s="105"/>
      <c r="R288" s="4"/>
      <c r="S288" s="3"/>
      <c r="T288" s="3"/>
      <c r="U288" s="6"/>
      <c r="V288" s="134"/>
      <c r="W288" s="4"/>
      <c r="X288" s="4"/>
      <c r="Y288" s="93"/>
      <c r="Z288" s="97"/>
      <c r="AA288" s="94"/>
    </row>
    <row r="289" spans="1:27" x14ac:dyDescent="0.25">
      <c r="A289" s="3"/>
      <c r="B289" s="194"/>
      <c r="C289" s="3"/>
      <c r="D289" s="3"/>
      <c r="E289" s="3"/>
      <c r="F289" s="3"/>
      <c r="G289" s="104"/>
      <c r="H289" s="3"/>
      <c r="I289" s="3"/>
      <c r="J289" s="3"/>
      <c r="K289" s="3"/>
      <c r="L289" s="3"/>
      <c r="M289" s="3"/>
      <c r="N289" s="3"/>
      <c r="O289" s="104"/>
      <c r="P289" s="104"/>
      <c r="Q289" s="105"/>
      <c r="R289" s="4"/>
      <c r="S289" s="3"/>
      <c r="T289" s="3"/>
      <c r="U289" s="6"/>
      <c r="V289" s="134"/>
      <c r="W289" s="4"/>
      <c r="X289" s="4"/>
      <c r="Y289" s="93"/>
      <c r="Z289" s="97"/>
      <c r="AA289" s="94"/>
    </row>
    <row r="290" spans="1:27" x14ac:dyDescent="0.25">
      <c r="A290" s="3"/>
      <c r="B290" s="194"/>
      <c r="C290" s="3"/>
      <c r="D290" s="3"/>
      <c r="E290" s="3"/>
      <c r="F290" s="3"/>
      <c r="G290" s="104"/>
      <c r="H290" s="3"/>
      <c r="I290" s="3"/>
      <c r="J290" s="3"/>
      <c r="K290" s="3"/>
      <c r="L290" s="3"/>
      <c r="M290" s="3"/>
      <c r="N290" s="3"/>
      <c r="O290" s="104"/>
      <c r="P290" s="104"/>
      <c r="Q290" s="105"/>
      <c r="R290" s="4"/>
      <c r="S290" s="3"/>
      <c r="T290" s="3"/>
      <c r="U290" s="6"/>
      <c r="V290" s="134"/>
      <c r="W290" s="4"/>
      <c r="X290" s="4"/>
      <c r="Y290" s="93"/>
      <c r="Z290" s="97"/>
      <c r="AA290" s="94"/>
    </row>
    <row r="291" spans="1:27" x14ac:dyDescent="0.25">
      <c r="A291" s="3"/>
      <c r="B291" s="194"/>
      <c r="C291" s="3"/>
      <c r="D291" s="3"/>
      <c r="E291" s="3"/>
      <c r="F291" s="3"/>
      <c r="G291" s="104"/>
      <c r="H291" s="3"/>
      <c r="I291" s="3"/>
      <c r="J291" s="3"/>
      <c r="K291" s="3"/>
      <c r="L291" s="3"/>
      <c r="M291" s="3"/>
      <c r="N291" s="3"/>
      <c r="O291" s="104"/>
      <c r="P291" s="104"/>
      <c r="Q291" s="105"/>
      <c r="R291" s="4"/>
      <c r="S291" s="3"/>
      <c r="T291" s="3"/>
      <c r="U291" s="6"/>
      <c r="V291" s="134"/>
      <c r="W291" s="4"/>
      <c r="X291" s="4"/>
      <c r="Y291" s="93"/>
      <c r="Z291" s="97"/>
      <c r="AA291" s="94"/>
    </row>
    <row r="292" spans="1:27" x14ac:dyDescent="0.25">
      <c r="A292" s="3"/>
      <c r="B292" s="194"/>
      <c r="C292" s="3"/>
      <c r="D292" s="3"/>
      <c r="E292" s="3"/>
      <c r="F292" s="3"/>
      <c r="G292" s="104"/>
      <c r="H292" s="3"/>
      <c r="I292" s="3"/>
      <c r="J292" s="3"/>
      <c r="K292" s="3"/>
      <c r="L292" s="3"/>
      <c r="M292" s="3"/>
      <c r="N292" s="3"/>
      <c r="O292" s="104"/>
      <c r="P292" s="104"/>
      <c r="Q292" s="105"/>
      <c r="R292" s="4"/>
      <c r="S292" s="3"/>
      <c r="T292" s="3"/>
      <c r="U292" s="6"/>
      <c r="V292" s="134"/>
      <c r="W292" s="4"/>
      <c r="X292" s="4"/>
      <c r="Y292" s="93"/>
      <c r="Z292" s="97"/>
      <c r="AA292" s="94"/>
    </row>
    <row r="293" spans="1:27" x14ac:dyDescent="0.25">
      <c r="A293" s="3"/>
      <c r="B293" s="194"/>
      <c r="C293" s="3"/>
      <c r="D293" s="3"/>
      <c r="E293" s="3"/>
      <c r="F293" s="3"/>
      <c r="G293" s="104"/>
      <c r="H293" s="3"/>
      <c r="I293" s="3"/>
      <c r="J293" s="3"/>
      <c r="K293" s="3"/>
      <c r="L293" s="3"/>
      <c r="M293" s="3"/>
      <c r="N293" s="3"/>
      <c r="O293" s="104"/>
      <c r="P293" s="104"/>
      <c r="Q293" s="105"/>
      <c r="R293" s="4"/>
      <c r="S293" s="3"/>
      <c r="T293" s="3"/>
      <c r="U293" s="6"/>
      <c r="V293" s="134"/>
      <c r="W293" s="4"/>
      <c r="X293" s="4"/>
      <c r="Y293" s="93"/>
      <c r="Z293" s="97"/>
      <c r="AA293" s="94"/>
    </row>
    <row r="294" spans="1:27" x14ac:dyDescent="0.25">
      <c r="A294" s="3"/>
      <c r="B294" s="194"/>
      <c r="C294" s="3"/>
      <c r="D294" s="3"/>
      <c r="E294" s="3"/>
      <c r="F294" s="3"/>
      <c r="G294" s="104"/>
      <c r="H294" s="3"/>
      <c r="I294" s="3"/>
      <c r="J294" s="3"/>
      <c r="K294" s="3"/>
      <c r="L294" s="3"/>
      <c r="M294" s="3"/>
      <c r="N294" s="3"/>
      <c r="O294" s="104"/>
      <c r="P294" s="104"/>
      <c r="Q294" s="105"/>
      <c r="R294" s="4"/>
      <c r="S294" s="3"/>
      <c r="T294" s="3"/>
      <c r="U294" s="6"/>
      <c r="V294" s="134"/>
      <c r="W294" s="4"/>
      <c r="X294" s="4"/>
      <c r="Y294" s="93"/>
      <c r="Z294" s="97"/>
      <c r="AA294" s="94"/>
    </row>
    <row r="295" spans="1:27" x14ac:dyDescent="0.25">
      <c r="A295" s="3"/>
      <c r="B295" s="194"/>
      <c r="C295" s="3"/>
      <c r="D295" s="3"/>
      <c r="E295" s="3"/>
      <c r="F295" s="3"/>
      <c r="G295" s="104"/>
      <c r="H295" s="3"/>
      <c r="I295" s="3"/>
      <c r="J295" s="3"/>
      <c r="K295" s="3"/>
      <c r="L295" s="3"/>
      <c r="M295" s="3"/>
      <c r="N295" s="3"/>
      <c r="O295" s="104"/>
      <c r="P295" s="104"/>
      <c r="Q295" s="105"/>
      <c r="R295" s="4"/>
      <c r="S295" s="3"/>
      <c r="T295" s="3"/>
      <c r="U295" s="6"/>
      <c r="V295" s="134"/>
      <c r="W295" s="4"/>
      <c r="X295" s="4"/>
      <c r="Y295" s="93"/>
      <c r="Z295" s="97"/>
      <c r="AA295" s="94"/>
    </row>
    <row r="296" spans="1:27" x14ac:dyDescent="0.25">
      <c r="A296" s="3"/>
      <c r="B296" s="194"/>
      <c r="C296" s="3"/>
      <c r="D296" s="3"/>
      <c r="E296" s="3"/>
      <c r="F296" s="3"/>
      <c r="G296" s="104"/>
      <c r="H296" s="3"/>
      <c r="I296" s="3"/>
      <c r="J296" s="3"/>
      <c r="K296" s="3"/>
      <c r="L296" s="3"/>
      <c r="M296" s="3"/>
      <c r="N296" s="3"/>
      <c r="O296" s="104"/>
      <c r="P296" s="104"/>
      <c r="Q296" s="105"/>
      <c r="R296" s="4"/>
      <c r="S296" s="3"/>
      <c r="T296" s="3"/>
      <c r="U296" s="6"/>
      <c r="V296" s="134"/>
      <c r="W296" s="4"/>
      <c r="X296" s="4"/>
      <c r="Y296" s="93"/>
      <c r="Z296" s="97"/>
      <c r="AA296" s="94"/>
    </row>
    <row r="297" spans="1:27" x14ac:dyDescent="0.25">
      <c r="A297" s="3"/>
      <c r="B297" s="194"/>
      <c r="C297" s="3"/>
      <c r="D297" s="3"/>
      <c r="E297" s="3"/>
      <c r="F297" s="3"/>
      <c r="G297" s="104"/>
      <c r="H297" s="3"/>
      <c r="I297" s="3"/>
      <c r="J297" s="3"/>
      <c r="K297" s="3"/>
      <c r="L297" s="3"/>
      <c r="M297" s="3"/>
      <c r="N297" s="3"/>
      <c r="O297" s="104"/>
      <c r="P297" s="104"/>
      <c r="Q297" s="105"/>
      <c r="S297" s="3"/>
      <c r="T297" s="3"/>
      <c r="U297" s="6"/>
      <c r="V297" s="134"/>
      <c r="W297" s="4"/>
      <c r="X297" s="4"/>
      <c r="Y297" s="93"/>
      <c r="Z297" s="97"/>
      <c r="AA297" s="94"/>
    </row>
    <row r="298" spans="1:27" x14ac:dyDescent="0.25">
      <c r="K298" s="2"/>
      <c r="Z298" s="98"/>
      <c r="AA298" s="94"/>
    </row>
    <row r="299" spans="1:27" x14ac:dyDescent="0.25">
      <c r="K299" s="2"/>
      <c r="Y299" s="48"/>
      <c r="Z299" s="94"/>
      <c r="AA299" s="94"/>
    </row>
    <row r="300" spans="1:27" x14ac:dyDescent="0.25">
      <c r="K300" s="2"/>
      <c r="Y300" s="48"/>
      <c r="Z300" s="94"/>
      <c r="AA300" s="94"/>
    </row>
    <row r="301" spans="1:27" x14ac:dyDescent="0.25">
      <c r="K301" s="2"/>
      <c r="Y301" s="48"/>
      <c r="Z301" s="94"/>
      <c r="AA301" s="94"/>
    </row>
    <row r="302" spans="1:27" x14ac:dyDescent="0.25">
      <c r="K302" s="2"/>
      <c r="Y302" s="48"/>
      <c r="Z302" s="94"/>
      <c r="AA302" s="94"/>
    </row>
    <row r="303" spans="1:27" x14ac:dyDescent="0.25">
      <c r="K303" s="2"/>
      <c r="Y303" s="48"/>
      <c r="Z303" s="94"/>
      <c r="AA303" s="94"/>
    </row>
    <row r="304" spans="1:27" x14ac:dyDescent="0.25">
      <c r="K304" s="2"/>
      <c r="Y304" s="48"/>
      <c r="Z304" s="94"/>
      <c r="AA304" s="94"/>
    </row>
    <row r="305" spans="11:27" x14ac:dyDescent="0.25">
      <c r="K305" s="2"/>
      <c r="Y305" s="48"/>
      <c r="Z305" s="94"/>
      <c r="AA305" s="94"/>
    </row>
    <row r="306" spans="11:27" x14ac:dyDescent="0.25">
      <c r="K306" s="2"/>
      <c r="Y306" s="48"/>
      <c r="Z306" s="94"/>
      <c r="AA306" s="94"/>
    </row>
    <row r="307" spans="11:27" x14ac:dyDescent="0.25">
      <c r="K307" s="2"/>
      <c r="Y307" s="48"/>
      <c r="Z307" s="94"/>
      <c r="AA307" s="94"/>
    </row>
    <row r="308" spans="11:27" x14ac:dyDescent="0.25">
      <c r="K308" s="2"/>
      <c r="Y308" s="48"/>
      <c r="Z308" s="94"/>
      <c r="AA308" s="94"/>
    </row>
    <row r="309" spans="11:27" x14ac:dyDescent="0.25">
      <c r="K309" s="2"/>
      <c r="Y309" s="48"/>
      <c r="Z309" s="94"/>
      <c r="AA309" s="94"/>
    </row>
    <row r="310" spans="11:27" x14ac:dyDescent="0.25">
      <c r="K310" s="2"/>
      <c r="Y310" s="48"/>
      <c r="Z310" s="94"/>
      <c r="AA310" s="94"/>
    </row>
    <row r="311" spans="11:27" x14ac:dyDescent="0.25">
      <c r="K311" s="2"/>
      <c r="Y311" s="48"/>
      <c r="Z311" s="94"/>
      <c r="AA311" s="94"/>
    </row>
    <row r="312" spans="11:27" x14ac:dyDescent="0.25">
      <c r="K312" s="2"/>
      <c r="Y312" s="48"/>
      <c r="Z312" s="94"/>
      <c r="AA312" s="94"/>
    </row>
    <row r="313" spans="11:27" x14ac:dyDescent="0.25">
      <c r="K313" s="2"/>
      <c r="Y313" s="48"/>
      <c r="Z313" s="94"/>
      <c r="AA313" s="94"/>
    </row>
    <row r="314" spans="11:27" x14ac:dyDescent="0.25">
      <c r="K314" s="2"/>
      <c r="Y314" s="48"/>
      <c r="Z314" s="94"/>
      <c r="AA314" s="94"/>
    </row>
    <row r="315" spans="11:27" x14ac:dyDescent="0.25">
      <c r="K315" s="2"/>
    </row>
    <row r="316" spans="11:27" x14ac:dyDescent="0.25">
      <c r="K316" s="2"/>
    </row>
    <row r="317" spans="11:27" x14ac:dyDescent="0.25">
      <c r="K317" s="2"/>
    </row>
    <row r="318" spans="11:27" x14ac:dyDescent="0.25">
      <c r="K318" s="2"/>
    </row>
    <row r="319" spans="11:27" x14ac:dyDescent="0.25">
      <c r="K319" s="2"/>
    </row>
    <row r="320" spans="11:27" x14ac:dyDescent="0.25">
      <c r="K320" s="2"/>
    </row>
    <row r="321" spans="11:11" x14ac:dyDescent="0.25">
      <c r="K321" s="2"/>
    </row>
    <row r="322" spans="11:11" x14ac:dyDescent="0.25">
      <c r="K322" s="2"/>
    </row>
    <row r="323" spans="11:11" x14ac:dyDescent="0.25">
      <c r="K323" s="2"/>
    </row>
    <row r="324" spans="11:11" x14ac:dyDescent="0.25">
      <c r="K324" s="2"/>
    </row>
    <row r="325" spans="11:11" x14ac:dyDescent="0.25">
      <c r="K325" s="2"/>
    </row>
    <row r="326" spans="11:11" x14ac:dyDescent="0.25">
      <c r="K326" s="2"/>
    </row>
    <row r="327" spans="11:11" x14ac:dyDescent="0.25">
      <c r="K327" s="2"/>
    </row>
    <row r="328" spans="11:11" x14ac:dyDescent="0.25">
      <c r="K328" s="2"/>
    </row>
    <row r="329" spans="11:11" x14ac:dyDescent="0.25">
      <c r="K329" s="2"/>
    </row>
    <row r="330" spans="11:11" x14ac:dyDescent="0.25">
      <c r="K330" s="2"/>
    </row>
    <row r="331" spans="11:11" x14ac:dyDescent="0.25">
      <c r="K331" s="2"/>
    </row>
    <row r="332" spans="11:11" x14ac:dyDescent="0.25">
      <c r="K332" s="2"/>
    </row>
    <row r="333" spans="11:11" x14ac:dyDescent="0.25">
      <c r="K333" s="2"/>
    </row>
    <row r="334" spans="11:11" x14ac:dyDescent="0.25">
      <c r="K334" s="2"/>
    </row>
    <row r="335" spans="11:11" x14ac:dyDescent="0.25">
      <c r="K335" s="2"/>
    </row>
    <row r="336" spans="11:11" x14ac:dyDescent="0.25">
      <c r="K336" s="2"/>
    </row>
    <row r="337" spans="11:11" x14ac:dyDescent="0.25">
      <c r="K337" s="2"/>
    </row>
    <row r="338" spans="11:11" x14ac:dyDescent="0.25">
      <c r="K338" s="2"/>
    </row>
    <row r="339" spans="11:11" x14ac:dyDescent="0.25">
      <c r="K339" s="2"/>
    </row>
    <row r="340" spans="11:11" x14ac:dyDescent="0.25">
      <c r="K340" s="2"/>
    </row>
    <row r="341" spans="11:11" x14ac:dyDescent="0.25">
      <c r="K341" s="2"/>
    </row>
    <row r="342" spans="11:11" x14ac:dyDescent="0.25">
      <c r="K342" s="2"/>
    </row>
    <row r="343" spans="11:11" x14ac:dyDescent="0.25">
      <c r="K343" s="2"/>
    </row>
    <row r="344" spans="11:11" x14ac:dyDescent="0.25">
      <c r="K344" s="2"/>
    </row>
    <row r="345" spans="11:11" x14ac:dyDescent="0.25">
      <c r="K345" s="2"/>
    </row>
    <row r="346" spans="11:11" x14ac:dyDescent="0.25">
      <c r="K346" s="2"/>
    </row>
    <row r="347" spans="11:11" x14ac:dyDescent="0.25">
      <c r="K347" s="2"/>
    </row>
    <row r="348" spans="11:11" x14ac:dyDescent="0.25">
      <c r="K348" s="2"/>
    </row>
  </sheetData>
  <mergeCells count="18">
    <mergeCell ref="AD142:AH142"/>
    <mergeCell ref="Q11:Q12"/>
    <mergeCell ref="K6:L9"/>
    <mergeCell ref="P6:S6"/>
    <mergeCell ref="P7:S7"/>
    <mergeCell ref="P8:S8"/>
    <mergeCell ref="P9:S9"/>
    <mergeCell ref="T6:W9"/>
    <mergeCell ref="A10:Y10"/>
    <mergeCell ref="A3:Y3"/>
    <mergeCell ref="N6:O9"/>
    <mergeCell ref="J6:J9"/>
    <mergeCell ref="A6:A9"/>
    <mergeCell ref="B6:I9"/>
    <mergeCell ref="K4:O4"/>
    <mergeCell ref="P4:U4"/>
    <mergeCell ref="A5:Y5"/>
    <mergeCell ref="B4:J4"/>
  </mergeCells>
  <conditionalFormatting sqref="Q133 Q136 Q138 Q157:Q297 Q140:Q142">
    <cfRule type="cellIs" dxfId="95" priority="25" operator="equal">
      <formula>"I"</formula>
    </cfRule>
    <cfRule type="cellIs" dxfId="94" priority="26" operator="equal">
      <formula>"II"</formula>
    </cfRule>
    <cfRule type="cellIs" dxfId="93" priority="27" operator="equal">
      <formula>"III"</formula>
    </cfRule>
    <cfRule type="cellIs" dxfId="92" priority="28" operator="equal">
      <formula>"IV"</formula>
    </cfRule>
  </conditionalFormatting>
  <conditionalFormatting sqref="Q134">
    <cfRule type="cellIs" dxfId="91" priority="17" operator="equal">
      <formula>"I"</formula>
    </cfRule>
    <cfRule type="cellIs" dxfId="90" priority="18" operator="equal">
      <formula>"II"</formula>
    </cfRule>
    <cfRule type="cellIs" dxfId="89" priority="19" operator="equal">
      <formula>"III"</formula>
    </cfRule>
    <cfRule type="cellIs" dxfId="88" priority="20" operator="equal">
      <formula>"IV"</formula>
    </cfRule>
  </conditionalFormatting>
  <conditionalFormatting sqref="Q137">
    <cfRule type="cellIs" dxfId="87" priority="9" operator="equal">
      <formula>"I"</formula>
    </cfRule>
    <cfRule type="cellIs" dxfId="86" priority="10" operator="equal">
      <formula>"II"</formula>
    </cfRule>
    <cfRule type="cellIs" dxfId="85" priority="11" operator="equal">
      <formula>"III"</formula>
    </cfRule>
    <cfRule type="cellIs" dxfId="84" priority="12" operator="equal">
      <formula>"IV"</formula>
    </cfRule>
  </conditionalFormatting>
  <conditionalFormatting sqref="Q139">
    <cfRule type="cellIs" dxfId="83" priority="5" operator="equal">
      <formula>"I"</formula>
    </cfRule>
    <cfRule type="cellIs" dxfId="82" priority="6" operator="equal">
      <formula>"II"</formula>
    </cfRule>
    <cfRule type="cellIs" dxfId="81" priority="7" operator="equal">
      <formula>"III"</formula>
    </cfRule>
    <cfRule type="cellIs" dxfId="80" priority="8" operator="equal">
      <formula>"IV"</formula>
    </cfRule>
  </conditionalFormatting>
  <dataValidations xWindow="1102" yWindow="679" count="17">
    <dataValidation type="list" allowBlank="1" showInputMessage="1" showErrorMessage="1" promptTitle="Risk type" prompt="Select the risk catergory whether the risk has Safety or Health effects " sqref="N157:N176" xr:uid="{00000000-0002-0000-0000-000000000000}">
      <formula1>"Safety"</formula1>
    </dataValidation>
    <dataValidation type="list" allowBlank="1" showInputMessage="1" showErrorMessage="1" promptTitle="Consequence criteria" prompt="Please use the criteia attached on the consequence criteria tab in this Workbook" sqref="S157:S297" xr:uid="{00000000-0002-0000-0000-000001000000}">
      <formula1>$AP$6:$AP$10</formula1>
    </dataValidation>
    <dataValidation type="list" allowBlank="1" showInputMessage="1" showErrorMessage="1" promptTitle="Likelihood criteria" prompt="Please use criteria attached in th Likelihood criteria tab of this workbook" sqref="T157:T297" xr:uid="{00000000-0002-0000-0000-000002000000}">
      <formula1>$AQ$6:$AQ$9</formula1>
    </dataValidation>
    <dataValidation type="list" allowBlank="1" showInputMessage="1" showErrorMessage="1" promptTitle="Risk control effectiveness" prompt="F= Fully effective_x000a_P=Partially effective_x000a_I=Ineffective_x000a_Ti=Totally ineffectve_x000a_N=None_x000a_" sqref="X180:X297 V157:W297" xr:uid="{00000000-0002-0000-0000-000003000000}">
      <formula1>$AR$6:$AR$9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U157:U297" xr:uid="{00000000-0002-0000-0000-000004000000}">
      <formula1>$AS$6:$AS$8</formula1>
    </dataValidation>
    <dataValidation type="list" allowBlank="1" showInputMessage="1" showErrorMessage="1" sqref="B13:B86 B157:B297 B122:B154" xr:uid="{00000000-0002-0000-0000-000005000000}">
      <formula1>$AN$6:$AN$7</formula1>
    </dataValidation>
    <dataValidation type="list" allowBlank="1" showInputMessage="1" showErrorMessage="1" promptTitle="Likelihood criteria" prompt="Please use criteria attached in th Likelihood criteria tab of this workbook" sqref="P134:P136 P157:P297 P142 P138" xr:uid="{00000000-0002-0000-0000-000006000000}">
      <formula1>$AQ$6:$AQ$10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133:Q142 Q157:Q297" xr:uid="{00000000-0002-0000-0000-000007000000}">
      <formula1>$AS$6:$AS$9</formula1>
    </dataValidation>
    <dataValidation type="list" allowBlank="1" showErrorMessage="1" promptTitle="Risk control effectiveness" prompt="_x000a_" sqref="R13:R296" xr:uid="{00000000-0002-0000-0000-000008000000}">
      <formula1>$AR$6:$AR$9</formula1>
    </dataValidation>
    <dataValidation type="list" allowBlank="1" showInputMessage="1" showErrorMessage="1" promptTitle="Consequence criteria" prompt="Please use the criteia attached on the consequence criteria tab in this Workbook" sqref="O125:O132" xr:uid="{00000000-0002-0000-0000-000009000000}">
      <formula1>$AV$9:$AV$109</formula1>
    </dataValidation>
    <dataValidation type="list" allowBlank="1" showInputMessage="1" showErrorMessage="1" promptTitle="Likelihood criteria" prompt="Please use criteria attached in th Likelihood criteria tab of this workbook" sqref="P122:P124" xr:uid="{00000000-0002-0000-0000-00000A000000}">
      <formula1>$AW$9:$AW$12</formula1>
    </dataValidation>
    <dataValidation type="list" allowBlank="1" showInputMessage="1" showErrorMessage="1" sqref="G55:G124 G39:G49 G13:G36" xr:uid="{00000000-0002-0000-0000-00000B000000}">
      <formula1>$AU$9:$AU$10</formula1>
    </dataValidation>
    <dataValidation type="list" allowBlank="1" showInputMessage="1" showErrorMessage="1" promptTitle="Consequence criteria" prompt="Please use the criteia attached on the consequence criteria tab in this Workbook" sqref="O13:O124" xr:uid="{00000000-0002-0000-0000-00000C000000}">
      <formula1>$AV$9:$AV$15</formula1>
    </dataValidation>
    <dataValidation type="list" allowBlank="1" showInputMessage="1" showErrorMessage="1" promptTitle="Risk type" prompt="Select the risk catergory whether the risk has Safety or Health effects " sqref="G133:G152 G156:G297" xr:uid="{00000000-0002-0000-0000-00000D000000}">
      <formula1>$AO$6:$AO$7</formula1>
    </dataValidation>
    <dataValidation type="list" allowBlank="1" showInputMessage="1" showErrorMessage="1" promptTitle="Consequence criteria" prompt="Please use the criteia attached on the consequence criteria tab in this Workbook" sqref="O133:O297" xr:uid="{00000000-0002-0000-0000-00000E000000}">
      <formula1>$AP$6:$AP$11</formula1>
    </dataValidation>
    <dataValidation type="list" allowBlank="1" showInputMessage="1" showErrorMessage="1" sqref="G155" xr:uid="{00000000-0002-0000-0000-00000F000000}">
      <formula1>$AS$7:$AS$8</formula1>
    </dataValidation>
    <dataValidation type="list" allowBlank="1" showInputMessage="1" showErrorMessage="1" sqref="B155:B156" xr:uid="{00000000-0002-0000-0000-000010000000}">
      <formula1>$AO$6:$AO$7</formula1>
    </dataValidation>
  </dataValidations>
  <pageMargins left="0.7" right="0.7" top="0.75" bottom="0.75" header="0.3" footer="0.3"/>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82"/>
  <sheetViews>
    <sheetView view="pageBreakPreview" topLeftCell="A3" zoomScale="60" zoomScaleNormal="100" workbookViewId="0">
      <selection activeCell="V12" sqref="V12:V82"/>
    </sheetView>
  </sheetViews>
  <sheetFormatPr defaultRowHeight="15" x14ac:dyDescent="0.25"/>
  <cols>
    <col min="1" max="1" width="13" customWidth="1"/>
    <col min="3" max="3" width="8.85546875" bestFit="1" customWidth="1"/>
    <col min="5" max="5" width="8.85546875" bestFit="1" customWidth="1"/>
    <col min="13" max="13" width="17.28515625" customWidth="1"/>
    <col min="14" max="15" width="8.85546875" bestFit="1" customWidth="1"/>
    <col min="21" max="21" width="13.5703125" bestFit="1" customWidth="1"/>
    <col min="22" max="22" width="8.85546875" bestFit="1" customWidth="1"/>
    <col min="24" max="24" width="11.42578125" bestFit="1" customWidth="1"/>
  </cols>
  <sheetData>
    <row r="1" spans="1:24" x14ac:dyDescent="0.25">
      <c r="A1" s="292"/>
      <c r="B1" s="293"/>
      <c r="C1" s="292"/>
      <c r="D1" s="292"/>
      <c r="E1" s="292"/>
      <c r="F1" s="292"/>
      <c r="G1" s="292"/>
      <c r="H1" s="292"/>
      <c r="I1" s="292"/>
      <c r="J1" s="292"/>
      <c r="K1" s="294"/>
      <c r="L1" s="294"/>
      <c r="M1" s="294"/>
      <c r="N1" s="292"/>
      <c r="O1" s="292"/>
      <c r="P1" s="295"/>
      <c r="Q1" s="292"/>
      <c r="R1" s="292"/>
      <c r="S1" s="292"/>
      <c r="T1" s="292"/>
      <c r="U1" s="296"/>
      <c r="V1" s="292"/>
      <c r="W1" s="292"/>
      <c r="X1" s="292"/>
    </row>
    <row r="2" spans="1:24" ht="15.75" thickBot="1" x14ac:dyDescent="0.3">
      <c r="A2" s="405" t="s">
        <v>57</v>
      </c>
      <c r="B2" s="406"/>
      <c r="C2" s="406"/>
      <c r="D2" s="406"/>
      <c r="E2" s="406"/>
      <c r="F2" s="406"/>
      <c r="G2" s="406"/>
      <c r="H2" s="406"/>
      <c r="I2" s="406"/>
      <c r="J2" s="406"/>
      <c r="K2" s="406"/>
      <c r="L2" s="406"/>
      <c r="M2" s="406"/>
      <c r="N2" s="406"/>
      <c r="O2" s="406"/>
      <c r="P2" s="406"/>
      <c r="Q2" s="406"/>
      <c r="R2" s="406"/>
      <c r="S2" s="406"/>
      <c r="T2" s="406"/>
      <c r="U2" s="406"/>
      <c r="V2" s="406"/>
      <c r="W2" s="406"/>
      <c r="X2" s="407"/>
    </row>
    <row r="3" spans="1:24" ht="33.75" x14ac:dyDescent="0.25">
      <c r="A3" s="297" t="s">
        <v>66</v>
      </c>
      <c r="B3" s="408" t="s">
        <v>274</v>
      </c>
      <c r="C3" s="409"/>
      <c r="D3" s="409"/>
      <c r="E3" s="409"/>
      <c r="F3" s="409"/>
      <c r="G3" s="409"/>
      <c r="H3" s="409"/>
      <c r="I3" s="409"/>
      <c r="J3" s="410"/>
      <c r="K3" s="411"/>
      <c r="L3" s="412"/>
      <c r="M3" s="412"/>
      <c r="N3" s="413"/>
      <c r="O3" s="414"/>
      <c r="P3" s="414"/>
      <c r="Q3" s="414"/>
      <c r="R3" s="414"/>
      <c r="S3" s="414"/>
      <c r="T3" s="414"/>
      <c r="U3" s="298" t="s">
        <v>73</v>
      </c>
      <c r="V3" s="299">
        <v>44050</v>
      </c>
      <c r="W3" s="300" t="s">
        <v>122</v>
      </c>
      <c r="X3" s="301" t="s">
        <v>121</v>
      </c>
    </row>
    <row r="4" spans="1:24" x14ac:dyDescent="0.25">
      <c r="A4" s="415"/>
      <c r="B4" s="415"/>
      <c r="C4" s="415"/>
      <c r="D4" s="415"/>
      <c r="E4" s="415"/>
      <c r="F4" s="415"/>
      <c r="G4" s="415"/>
      <c r="H4" s="415"/>
      <c r="I4" s="415"/>
      <c r="J4" s="415"/>
      <c r="K4" s="415"/>
      <c r="L4" s="415"/>
      <c r="M4" s="415"/>
      <c r="N4" s="415"/>
      <c r="O4" s="415"/>
      <c r="P4" s="415"/>
      <c r="Q4" s="415"/>
      <c r="R4" s="415"/>
      <c r="S4" s="415"/>
      <c r="T4" s="415"/>
      <c r="U4" s="415"/>
      <c r="V4" s="415"/>
      <c r="W4" s="415"/>
      <c r="X4" s="415"/>
    </row>
    <row r="5" spans="1:24" ht="23.25" x14ac:dyDescent="0.25">
      <c r="A5" s="430" t="s">
        <v>1</v>
      </c>
      <c r="B5" s="433">
        <v>43319</v>
      </c>
      <c r="C5" s="434"/>
      <c r="D5" s="434"/>
      <c r="E5" s="434"/>
      <c r="F5" s="434"/>
      <c r="G5" s="434"/>
      <c r="H5" s="434"/>
      <c r="I5" s="435"/>
      <c r="J5" s="442" t="s">
        <v>2</v>
      </c>
      <c r="K5" s="418" t="s">
        <v>275</v>
      </c>
      <c r="L5" s="418"/>
      <c r="M5" s="445" t="s">
        <v>58</v>
      </c>
      <c r="N5" s="446"/>
      <c r="O5" s="418" t="s">
        <v>276</v>
      </c>
      <c r="P5" s="418"/>
      <c r="Q5" s="418"/>
      <c r="R5" s="418"/>
      <c r="S5" s="419"/>
      <c r="T5" s="420"/>
      <c r="U5" s="420"/>
      <c r="V5" s="421"/>
      <c r="W5" s="302" t="s">
        <v>67</v>
      </c>
      <c r="X5" s="303"/>
    </row>
    <row r="6" spans="1:24" ht="23.25" x14ac:dyDescent="0.25">
      <c r="A6" s="431"/>
      <c r="B6" s="436"/>
      <c r="C6" s="437"/>
      <c r="D6" s="437"/>
      <c r="E6" s="437"/>
      <c r="F6" s="437"/>
      <c r="G6" s="437"/>
      <c r="H6" s="437"/>
      <c r="I6" s="438"/>
      <c r="J6" s="443"/>
      <c r="K6" s="418"/>
      <c r="L6" s="418"/>
      <c r="M6" s="447"/>
      <c r="N6" s="448"/>
      <c r="O6" s="418" t="s">
        <v>277</v>
      </c>
      <c r="P6" s="418"/>
      <c r="Q6" s="418"/>
      <c r="R6" s="418"/>
      <c r="S6" s="422"/>
      <c r="T6" s="423"/>
      <c r="U6" s="423"/>
      <c r="V6" s="424"/>
      <c r="W6" s="302" t="s">
        <v>123</v>
      </c>
      <c r="X6" s="303">
        <v>1</v>
      </c>
    </row>
    <row r="7" spans="1:24" ht="23.25" x14ac:dyDescent="0.25">
      <c r="A7" s="431"/>
      <c r="B7" s="436"/>
      <c r="C7" s="437"/>
      <c r="D7" s="437"/>
      <c r="E7" s="437"/>
      <c r="F7" s="437"/>
      <c r="G7" s="437"/>
      <c r="H7" s="437"/>
      <c r="I7" s="438"/>
      <c r="J7" s="443"/>
      <c r="K7" s="418"/>
      <c r="L7" s="418"/>
      <c r="M7" s="447"/>
      <c r="N7" s="448"/>
      <c r="O7" s="418" t="s">
        <v>126</v>
      </c>
      <c r="P7" s="418"/>
      <c r="Q7" s="418"/>
      <c r="R7" s="418"/>
      <c r="S7" s="422"/>
      <c r="T7" s="423"/>
      <c r="U7" s="423"/>
      <c r="V7" s="424"/>
      <c r="W7" s="302" t="s">
        <v>124</v>
      </c>
      <c r="X7" s="304">
        <v>45443</v>
      </c>
    </row>
    <row r="8" spans="1:24" x14ac:dyDescent="0.25">
      <c r="A8" s="432"/>
      <c r="B8" s="439"/>
      <c r="C8" s="440"/>
      <c r="D8" s="440"/>
      <c r="E8" s="440"/>
      <c r="F8" s="440"/>
      <c r="G8" s="440"/>
      <c r="H8" s="440"/>
      <c r="I8" s="441"/>
      <c r="J8" s="444"/>
      <c r="K8" s="418"/>
      <c r="L8" s="418"/>
      <c r="M8" s="449"/>
      <c r="N8" s="450"/>
      <c r="O8" s="418" t="s">
        <v>127</v>
      </c>
      <c r="P8" s="418"/>
      <c r="Q8" s="418"/>
      <c r="R8" s="418"/>
      <c r="S8" s="425"/>
      <c r="T8" s="426"/>
      <c r="U8" s="426"/>
      <c r="V8" s="427"/>
      <c r="W8" s="302"/>
      <c r="X8" s="305"/>
    </row>
    <row r="9" spans="1:24" ht="15.75" thickBot="1" x14ac:dyDescent="0.3">
      <c r="A9" s="428" t="s">
        <v>54</v>
      </c>
      <c r="B9" s="429"/>
      <c r="C9" s="429"/>
      <c r="D9" s="429"/>
      <c r="E9" s="429"/>
      <c r="F9" s="429"/>
      <c r="G9" s="429"/>
      <c r="H9" s="429"/>
      <c r="I9" s="429"/>
      <c r="J9" s="429"/>
      <c r="K9" s="429"/>
      <c r="L9" s="429"/>
      <c r="M9" s="429"/>
      <c r="N9" s="429"/>
      <c r="O9" s="429"/>
      <c r="P9" s="429"/>
      <c r="Q9" s="429"/>
      <c r="R9" s="429"/>
      <c r="S9" s="429"/>
      <c r="T9" s="429"/>
      <c r="U9" s="429"/>
      <c r="V9" s="429"/>
      <c r="W9" s="429"/>
      <c r="X9" s="429"/>
    </row>
    <row r="10" spans="1:24" ht="73.5" x14ac:dyDescent="0.25">
      <c r="A10" s="42" t="s">
        <v>129</v>
      </c>
      <c r="B10" s="306" t="s">
        <v>130</v>
      </c>
      <c r="C10" s="43" t="s">
        <v>131</v>
      </c>
      <c r="D10" s="43" t="s">
        <v>139</v>
      </c>
      <c r="E10" s="43" t="s">
        <v>132</v>
      </c>
      <c r="F10" s="43" t="s">
        <v>140</v>
      </c>
      <c r="G10" s="43" t="s">
        <v>133</v>
      </c>
      <c r="H10" s="307" t="s">
        <v>134</v>
      </c>
      <c r="I10" s="308" t="s">
        <v>135</v>
      </c>
      <c r="J10" s="44" t="s">
        <v>16</v>
      </c>
      <c r="K10" s="44" t="s">
        <v>136</v>
      </c>
      <c r="L10" s="44" t="s">
        <v>137</v>
      </c>
      <c r="M10" s="49" t="s">
        <v>3</v>
      </c>
      <c r="N10" s="50" t="s">
        <v>0</v>
      </c>
      <c r="O10" s="51"/>
      <c r="P10" s="416" t="s">
        <v>4</v>
      </c>
      <c r="Q10" s="45"/>
      <c r="R10" s="309" t="s">
        <v>128</v>
      </c>
      <c r="S10" s="310" t="s">
        <v>5</v>
      </c>
      <c r="T10" s="46" t="s">
        <v>6</v>
      </c>
      <c r="U10" s="311" t="s">
        <v>7</v>
      </c>
      <c r="V10" s="312" t="s">
        <v>72</v>
      </c>
      <c r="W10" s="312" t="s">
        <v>8</v>
      </c>
      <c r="X10" s="47" t="s">
        <v>119</v>
      </c>
    </row>
    <row r="11" spans="1:24" ht="409.5" x14ac:dyDescent="0.25">
      <c r="A11" s="33" t="s">
        <v>50</v>
      </c>
      <c r="B11" s="313" t="s">
        <v>907</v>
      </c>
      <c r="C11" s="36" t="s">
        <v>9</v>
      </c>
      <c r="D11" s="36" t="s">
        <v>70</v>
      </c>
      <c r="E11" s="314" t="s">
        <v>9</v>
      </c>
      <c r="F11" s="35" t="s">
        <v>68</v>
      </c>
      <c r="G11" s="35" t="s">
        <v>18</v>
      </c>
      <c r="H11" s="36" t="s">
        <v>11</v>
      </c>
      <c r="I11" s="315" t="s">
        <v>69</v>
      </c>
      <c r="J11" s="34" t="s">
        <v>10</v>
      </c>
      <c r="K11" s="316" t="s">
        <v>17</v>
      </c>
      <c r="L11" s="35" t="s">
        <v>71</v>
      </c>
      <c r="M11" s="34" t="s">
        <v>120</v>
      </c>
      <c r="N11" s="317" t="s">
        <v>20</v>
      </c>
      <c r="O11" s="40" t="s">
        <v>12</v>
      </c>
      <c r="P11" s="417"/>
      <c r="Q11" s="37" t="s">
        <v>53</v>
      </c>
      <c r="R11" s="318" t="s">
        <v>908</v>
      </c>
      <c r="S11" s="261" t="s">
        <v>51</v>
      </c>
      <c r="T11" s="38" t="s">
        <v>52</v>
      </c>
      <c r="U11" s="319" t="s">
        <v>13</v>
      </c>
      <c r="V11" s="320" t="s">
        <v>14</v>
      </c>
      <c r="W11" s="320" t="s">
        <v>15</v>
      </c>
      <c r="X11" s="39" t="s">
        <v>118</v>
      </c>
    </row>
    <row r="12" spans="1:24" ht="135.75" thickBot="1" x14ac:dyDescent="0.3">
      <c r="A12" s="224" t="s">
        <v>395</v>
      </c>
      <c r="B12" s="238" t="s">
        <v>117</v>
      </c>
      <c r="C12" s="209">
        <v>1.1000000000000001</v>
      </c>
      <c r="D12" s="205" t="s">
        <v>383</v>
      </c>
      <c r="E12" s="207" t="s">
        <v>910</v>
      </c>
      <c r="F12" s="207" t="s">
        <v>396</v>
      </c>
      <c r="G12" s="207" t="s">
        <v>56</v>
      </c>
      <c r="H12" s="207" t="s">
        <v>412</v>
      </c>
      <c r="I12" s="207" t="s">
        <v>360</v>
      </c>
      <c r="J12" s="205" t="s">
        <v>295</v>
      </c>
      <c r="K12" s="207" t="s">
        <v>431</v>
      </c>
      <c r="L12" s="205" t="s">
        <v>434</v>
      </c>
      <c r="M12" s="205" t="s">
        <v>448</v>
      </c>
      <c r="N12" s="205">
        <v>4</v>
      </c>
      <c r="O12" s="254" t="s">
        <v>83</v>
      </c>
      <c r="P12" s="252" t="s">
        <v>21</v>
      </c>
      <c r="Q12" s="253" t="s">
        <v>48</v>
      </c>
      <c r="R12" s="205" t="s">
        <v>749</v>
      </c>
      <c r="S12" s="216" t="s">
        <v>656</v>
      </c>
      <c r="T12" s="205" t="s">
        <v>644</v>
      </c>
      <c r="U12" s="205" t="s">
        <v>761</v>
      </c>
      <c r="V12" s="261"/>
      <c r="W12" s="262"/>
      <c r="X12" s="262"/>
    </row>
    <row r="13" spans="1:24" ht="113.25" thickBot="1" x14ac:dyDescent="0.3">
      <c r="A13" s="6"/>
      <c r="B13" s="238" t="s">
        <v>117</v>
      </c>
      <c r="C13" s="209"/>
      <c r="D13" s="205"/>
      <c r="E13" s="207" t="s">
        <v>665</v>
      </c>
      <c r="F13" s="207" t="s">
        <v>397</v>
      </c>
      <c r="G13" s="207" t="s">
        <v>55</v>
      </c>
      <c r="H13" s="207" t="s">
        <v>412</v>
      </c>
      <c r="I13" s="207" t="s">
        <v>360</v>
      </c>
      <c r="J13" s="205" t="s">
        <v>295</v>
      </c>
      <c r="K13" s="207" t="s">
        <v>431</v>
      </c>
      <c r="L13" s="205" t="s">
        <v>435</v>
      </c>
      <c r="M13" s="205" t="s">
        <v>449</v>
      </c>
      <c r="N13" s="205">
        <v>4</v>
      </c>
      <c r="O13" s="254" t="s">
        <v>83</v>
      </c>
      <c r="P13" s="252" t="s">
        <v>21</v>
      </c>
      <c r="Q13" s="253" t="s">
        <v>48</v>
      </c>
      <c r="R13" s="205" t="s">
        <v>749</v>
      </c>
      <c r="S13" s="216" t="s">
        <v>647</v>
      </c>
      <c r="T13" s="205" t="s">
        <v>644</v>
      </c>
      <c r="U13" s="205" t="s">
        <v>762</v>
      </c>
      <c r="V13" s="261"/>
      <c r="W13" s="262"/>
      <c r="X13" s="262"/>
    </row>
    <row r="14" spans="1:24" ht="102" thickBot="1" x14ac:dyDescent="0.3">
      <c r="A14" s="6"/>
      <c r="B14" s="238" t="s">
        <v>117</v>
      </c>
      <c r="C14" s="209"/>
      <c r="D14" s="205"/>
      <c r="E14" s="207" t="s">
        <v>666</v>
      </c>
      <c r="F14" s="207" t="s">
        <v>398</v>
      </c>
      <c r="G14" s="207" t="s">
        <v>55</v>
      </c>
      <c r="H14" s="207" t="s">
        <v>413</v>
      </c>
      <c r="I14" s="207" t="s">
        <v>360</v>
      </c>
      <c r="J14" s="205" t="s">
        <v>295</v>
      </c>
      <c r="K14" s="207" t="s">
        <v>431</v>
      </c>
      <c r="L14" s="205" t="s">
        <v>299</v>
      </c>
      <c r="M14" s="205" t="s">
        <v>450</v>
      </c>
      <c r="N14" s="205">
        <v>4</v>
      </c>
      <c r="O14" s="254" t="s">
        <v>83</v>
      </c>
      <c r="P14" s="252" t="s">
        <v>21</v>
      </c>
      <c r="Q14" s="253" t="s">
        <v>48</v>
      </c>
      <c r="R14" s="205" t="s">
        <v>749</v>
      </c>
      <c r="S14" s="216" t="s">
        <v>647</v>
      </c>
      <c r="T14" s="205" t="s">
        <v>644</v>
      </c>
      <c r="U14" s="205" t="s">
        <v>691</v>
      </c>
      <c r="V14" s="261"/>
      <c r="W14" s="262"/>
      <c r="X14" s="262"/>
    </row>
    <row r="15" spans="1:24" ht="102" thickBot="1" x14ac:dyDescent="0.3">
      <c r="A15" s="6"/>
      <c r="B15" s="238" t="s">
        <v>117</v>
      </c>
      <c r="C15" s="209"/>
      <c r="D15" s="208"/>
      <c r="E15" s="207" t="s">
        <v>667</v>
      </c>
      <c r="F15" s="209" t="s">
        <v>280</v>
      </c>
      <c r="G15" s="207" t="s">
        <v>55</v>
      </c>
      <c r="H15" s="209" t="s">
        <v>414</v>
      </c>
      <c r="I15" s="207" t="s">
        <v>360</v>
      </c>
      <c r="J15" s="205" t="s">
        <v>295</v>
      </c>
      <c r="K15" s="207" t="s">
        <v>431</v>
      </c>
      <c r="L15" s="209" t="s">
        <v>436</v>
      </c>
      <c r="M15" s="205" t="s">
        <v>451</v>
      </c>
      <c r="N15" s="205">
        <v>5</v>
      </c>
      <c r="O15" s="254" t="s">
        <v>83</v>
      </c>
      <c r="P15" s="252" t="s">
        <v>21</v>
      </c>
      <c r="Q15" s="253" t="s">
        <v>48</v>
      </c>
      <c r="R15" s="205" t="s">
        <v>749</v>
      </c>
      <c r="S15" s="216" t="s">
        <v>647</v>
      </c>
      <c r="T15" s="205" t="s">
        <v>644</v>
      </c>
      <c r="U15" s="205" t="s">
        <v>691</v>
      </c>
      <c r="V15" s="261"/>
      <c r="W15" s="262"/>
      <c r="X15" s="262"/>
    </row>
    <row r="16" spans="1:24" ht="147" thickBot="1" x14ac:dyDescent="0.3">
      <c r="A16" s="6"/>
      <c r="B16" s="238" t="s">
        <v>117</v>
      </c>
      <c r="C16" s="209">
        <v>1.2</v>
      </c>
      <c r="D16" s="214" t="s">
        <v>384</v>
      </c>
      <c r="E16" s="207" t="s">
        <v>671</v>
      </c>
      <c r="F16" s="209" t="s">
        <v>399</v>
      </c>
      <c r="G16" s="207" t="s">
        <v>55</v>
      </c>
      <c r="H16" s="207" t="s">
        <v>415</v>
      </c>
      <c r="I16" s="207" t="s">
        <v>360</v>
      </c>
      <c r="J16" s="205" t="s">
        <v>295</v>
      </c>
      <c r="K16" s="207" t="s">
        <v>362</v>
      </c>
      <c r="L16" s="205" t="s">
        <v>337</v>
      </c>
      <c r="M16" s="205" t="s">
        <v>452</v>
      </c>
      <c r="N16" s="205">
        <v>5</v>
      </c>
      <c r="O16" s="254" t="s">
        <v>83</v>
      </c>
      <c r="P16" s="252" t="s">
        <v>21</v>
      </c>
      <c r="Q16" s="253" t="s">
        <v>48</v>
      </c>
      <c r="R16" s="209" t="s">
        <v>750</v>
      </c>
      <c r="S16" s="216" t="s">
        <v>647</v>
      </c>
      <c r="T16" s="205" t="s">
        <v>644</v>
      </c>
      <c r="U16" s="205" t="s">
        <v>763</v>
      </c>
      <c r="V16" s="261"/>
      <c r="W16" s="262"/>
      <c r="X16" s="262"/>
    </row>
    <row r="17" spans="1:24" ht="237" thickBot="1" x14ac:dyDescent="0.3">
      <c r="A17" s="6"/>
      <c r="B17" s="238" t="s">
        <v>117</v>
      </c>
      <c r="C17" s="209"/>
      <c r="D17" s="208"/>
      <c r="E17" s="207" t="s">
        <v>911</v>
      </c>
      <c r="F17" s="209" t="s">
        <v>285</v>
      </c>
      <c r="G17" s="207" t="s">
        <v>56</v>
      </c>
      <c r="H17" s="207" t="s">
        <v>291</v>
      </c>
      <c r="I17" s="207" t="s">
        <v>360</v>
      </c>
      <c r="J17" s="205" t="s">
        <v>295</v>
      </c>
      <c r="K17" s="207" t="s">
        <v>362</v>
      </c>
      <c r="L17" s="205" t="s">
        <v>437</v>
      </c>
      <c r="M17" s="205" t="s">
        <v>453</v>
      </c>
      <c r="N17" s="205">
        <v>4</v>
      </c>
      <c r="O17" s="254" t="s">
        <v>83</v>
      </c>
      <c r="P17" s="252" t="s">
        <v>21</v>
      </c>
      <c r="Q17" s="253" t="s">
        <v>48</v>
      </c>
      <c r="R17" s="209" t="s">
        <v>750</v>
      </c>
      <c r="S17" s="216" t="s">
        <v>647</v>
      </c>
      <c r="T17" s="205" t="s">
        <v>644</v>
      </c>
      <c r="U17" s="205" t="s">
        <v>764</v>
      </c>
      <c r="V17" s="261"/>
      <c r="W17" s="262"/>
      <c r="X17" s="262"/>
    </row>
    <row r="18" spans="1:24" ht="102" thickBot="1" x14ac:dyDescent="0.3">
      <c r="A18" s="6"/>
      <c r="B18" s="238" t="s">
        <v>117</v>
      </c>
      <c r="C18" s="209">
        <v>1.3</v>
      </c>
      <c r="D18" s="205" t="s">
        <v>385</v>
      </c>
      <c r="E18" s="207" t="s">
        <v>672</v>
      </c>
      <c r="F18" s="209" t="s">
        <v>400</v>
      </c>
      <c r="G18" s="207" t="s">
        <v>55</v>
      </c>
      <c r="H18" s="207" t="s">
        <v>416</v>
      </c>
      <c r="I18" s="207" t="s">
        <v>360</v>
      </c>
      <c r="J18" s="205" t="s">
        <v>295</v>
      </c>
      <c r="K18" s="207" t="s">
        <v>362</v>
      </c>
      <c r="L18" s="205" t="s">
        <v>437</v>
      </c>
      <c r="M18" s="205" t="s">
        <v>454</v>
      </c>
      <c r="N18" s="205">
        <v>4</v>
      </c>
      <c r="O18" s="254" t="s">
        <v>83</v>
      </c>
      <c r="P18" s="252" t="s">
        <v>21</v>
      </c>
      <c r="Q18" s="253"/>
      <c r="R18" s="209" t="s">
        <v>381</v>
      </c>
      <c r="S18" s="205" t="s">
        <v>765</v>
      </c>
      <c r="T18" s="205" t="s">
        <v>644</v>
      </c>
      <c r="U18" s="205" t="s">
        <v>655</v>
      </c>
      <c r="V18" s="261"/>
      <c r="W18" s="262"/>
      <c r="X18" s="262"/>
    </row>
    <row r="19" spans="1:24" ht="113.25" thickBot="1" x14ac:dyDescent="0.3">
      <c r="A19" s="6"/>
      <c r="B19" s="238" t="s">
        <v>117</v>
      </c>
      <c r="C19" s="209"/>
      <c r="D19" s="205"/>
      <c r="E19" s="207" t="s">
        <v>912</v>
      </c>
      <c r="F19" s="209" t="s">
        <v>401</v>
      </c>
      <c r="G19" s="207" t="s">
        <v>55</v>
      </c>
      <c r="H19" s="207" t="s">
        <v>417</v>
      </c>
      <c r="I19" s="207" t="s">
        <v>360</v>
      </c>
      <c r="J19" s="205" t="s">
        <v>295</v>
      </c>
      <c r="K19" s="207" t="s">
        <v>362</v>
      </c>
      <c r="L19" s="205" t="s">
        <v>337</v>
      </c>
      <c r="M19" s="205" t="s">
        <v>455</v>
      </c>
      <c r="N19" s="205">
        <v>5</v>
      </c>
      <c r="O19" s="254" t="s">
        <v>83</v>
      </c>
      <c r="P19" s="252" t="s">
        <v>21</v>
      </c>
      <c r="Q19" s="253" t="s">
        <v>48</v>
      </c>
      <c r="R19" s="209" t="s">
        <v>381</v>
      </c>
      <c r="S19" s="205" t="s">
        <v>765</v>
      </c>
      <c r="T19" s="205" t="s">
        <v>644</v>
      </c>
      <c r="U19" s="205" t="s">
        <v>655</v>
      </c>
      <c r="V19" s="261"/>
      <c r="W19" s="262"/>
      <c r="X19" s="262"/>
    </row>
    <row r="20" spans="1:24" ht="113.25" thickBot="1" x14ac:dyDescent="0.3">
      <c r="A20" s="6"/>
      <c r="B20" s="238" t="s">
        <v>117</v>
      </c>
      <c r="C20" s="209"/>
      <c r="D20" s="205"/>
      <c r="E20" s="207" t="s">
        <v>913</v>
      </c>
      <c r="F20" s="209" t="s">
        <v>402</v>
      </c>
      <c r="G20" s="207" t="s">
        <v>55</v>
      </c>
      <c r="H20" s="207" t="s">
        <v>418</v>
      </c>
      <c r="I20" s="207" t="s">
        <v>360</v>
      </c>
      <c r="J20" s="205" t="s">
        <v>295</v>
      </c>
      <c r="K20" s="207" t="s">
        <v>362</v>
      </c>
      <c r="L20" s="205" t="s">
        <v>438</v>
      </c>
      <c r="M20" s="205" t="s">
        <v>456</v>
      </c>
      <c r="N20" s="205">
        <v>5</v>
      </c>
      <c r="O20" s="254" t="s">
        <v>83</v>
      </c>
      <c r="P20" s="252" t="s">
        <v>21</v>
      </c>
      <c r="Q20" s="253" t="s">
        <v>48</v>
      </c>
      <c r="R20" s="209" t="s">
        <v>381</v>
      </c>
      <c r="S20" s="205" t="s">
        <v>765</v>
      </c>
      <c r="T20" s="205" t="s">
        <v>644</v>
      </c>
      <c r="U20" s="205" t="s">
        <v>655</v>
      </c>
      <c r="V20" s="261"/>
      <c r="W20" s="262"/>
      <c r="X20" s="262"/>
    </row>
    <row r="21" spans="1:24" ht="113.25" thickBot="1" x14ac:dyDescent="0.3">
      <c r="A21" s="6"/>
      <c r="B21" s="238" t="s">
        <v>117</v>
      </c>
      <c r="C21" s="209"/>
      <c r="D21" s="205"/>
      <c r="E21" s="207" t="s">
        <v>914</v>
      </c>
      <c r="F21" s="209" t="s">
        <v>403</v>
      </c>
      <c r="G21" s="207" t="s">
        <v>55</v>
      </c>
      <c r="H21" s="207" t="s">
        <v>419</v>
      </c>
      <c r="I21" s="207" t="s">
        <v>360</v>
      </c>
      <c r="J21" s="205" t="s">
        <v>295</v>
      </c>
      <c r="K21" s="207" t="s">
        <v>362</v>
      </c>
      <c r="L21" s="205" t="s">
        <v>438</v>
      </c>
      <c r="M21" s="205" t="s">
        <v>457</v>
      </c>
      <c r="N21" s="205">
        <v>5</v>
      </c>
      <c r="O21" s="254" t="s">
        <v>83</v>
      </c>
      <c r="P21" s="252" t="s">
        <v>21</v>
      </c>
      <c r="Q21" s="253" t="s">
        <v>48</v>
      </c>
      <c r="R21" s="209" t="s">
        <v>381</v>
      </c>
      <c r="S21" s="205" t="s">
        <v>765</v>
      </c>
      <c r="T21" s="205" t="s">
        <v>644</v>
      </c>
      <c r="U21" s="205" t="s">
        <v>655</v>
      </c>
      <c r="V21" s="261"/>
      <c r="W21" s="262"/>
      <c r="X21" s="262"/>
    </row>
    <row r="22" spans="1:24" ht="124.5" thickBot="1" x14ac:dyDescent="0.3">
      <c r="A22" s="6"/>
      <c r="B22" s="238" t="s">
        <v>117</v>
      </c>
      <c r="C22" s="209" t="s">
        <v>915</v>
      </c>
      <c r="D22" s="208" t="s">
        <v>386</v>
      </c>
      <c r="E22" s="207" t="s">
        <v>916</v>
      </c>
      <c r="F22" s="209" t="s">
        <v>404</v>
      </c>
      <c r="G22" s="207" t="s">
        <v>56</v>
      </c>
      <c r="H22" s="207" t="s">
        <v>420</v>
      </c>
      <c r="I22" s="207" t="s">
        <v>360</v>
      </c>
      <c r="J22" s="205" t="s">
        <v>295</v>
      </c>
      <c r="K22" s="207" t="s">
        <v>432</v>
      </c>
      <c r="L22" s="205" t="s">
        <v>439</v>
      </c>
      <c r="M22" s="205" t="s">
        <v>458</v>
      </c>
      <c r="N22" s="205">
        <v>4</v>
      </c>
      <c r="O22" s="254" t="s">
        <v>83</v>
      </c>
      <c r="P22" s="252" t="s">
        <v>21</v>
      </c>
      <c r="Q22" s="253" t="s">
        <v>48</v>
      </c>
      <c r="R22" s="209" t="s">
        <v>381</v>
      </c>
      <c r="S22" s="205" t="s">
        <v>765</v>
      </c>
      <c r="T22" s="205" t="s">
        <v>644</v>
      </c>
      <c r="U22" s="205" t="s">
        <v>655</v>
      </c>
      <c r="V22" s="261"/>
      <c r="W22" s="262"/>
      <c r="X22" s="262"/>
    </row>
    <row r="23" spans="1:24" ht="90.75" thickBot="1" x14ac:dyDescent="0.3">
      <c r="A23" s="6"/>
      <c r="B23" s="238" t="s">
        <v>117</v>
      </c>
      <c r="C23" s="209"/>
      <c r="D23" s="208"/>
      <c r="E23" s="207" t="s">
        <v>917</v>
      </c>
      <c r="F23" s="209" t="s">
        <v>323</v>
      </c>
      <c r="G23" s="207" t="s">
        <v>55</v>
      </c>
      <c r="H23" s="207" t="s">
        <v>421</v>
      </c>
      <c r="I23" s="207" t="s">
        <v>360</v>
      </c>
      <c r="J23" s="205" t="s">
        <v>295</v>
      </c>
      <c r="K23" s="207" t="s">
        <v>432</v>
      </c>
      <c r="L23" s="205" t="s">
        <v>435</v>
      </c>
      <c r="M23" s="205" t="s">
        <v>458</v>
      </c>
      <c r="N23" s="205">
        <v>4</v>
      </c>
      <c r="O23" s="254" t="s">
        <v>83</v>
      </c>
      <c r="P23" s="252" t="s">
        <v>21</v>
      </c>
      <c r="Q23" s="253" t="s">
        <v>48</v>
      </c>
      <c r="R23" s="209" t="s">
        <v>381</v>
      </c>
      <c r="S23" s="205" t="s">
        <v>765</v>
      </c>
      <c r="T23" s="205" t="s">
        <v>644</v>
      </c>
      <c r="U23" s="205" t="s">
        <v>655</v>
      </c>
      <c r="V23" s="261"/>
      <c r="W23" s="262"/>
      <c r="X23" s="262"/>
    </row>
    <row r="24" spans="1:24" ht="158.25" thickBot="1" x14ac:dyDescent="0.3">
      <c r="A24" s="6"/>
      <c r="B24" s="238" t="s">
        <v>117</v>
      </c>
      <c r="C24" s="209">
        <v>1.5</v>
      </c>
      <c r="D24" s="208" t="s">
        <v>387</v>
      </c>
      <c r="E24" s="207" t="s">
        <v>918</v>
      </c>
      <c r="F24" s="209" t="s">
        <v>405</v>
      </c>
      <c r="G24" s="207" t="s">
        <v>56</v>
      </c>
      <c r="H24" s="207" t="s">
        <v>422</v>
      </c>
      <c r="I24" s="207" t="s">
        <v>360</v>
      </c>
      <c r="J24" s="205" t="s">
        <v>295</v>
      </c>
      <c r="K24" s="207" t="s">
        <v>432</v>
      </c>
      <c r="L24" s="206" t="s">
        <v>338</v>
      </c>
      <c r="M24" s="205" t="s">
        <v>459</v>
      </c>
      <c r="N24" s="205">
        <v>4</v>
      </c>
      <c r="O24" s="254" t="s">
        <v>83</v>
      </c>
      <c r="P24" s="252" t="s">
        <v>21</v>
      </c>
      <c r="Q24" s="253" t="s">
        <v>48</v>
      </c>
      <c r="R24" s="209" t="s">
        <v>381</v>
      </c>
      <c r="S24" s="205" t="s">
        <v>765</v>
      </c>
      <c r="T24" s="205" t="s">
        <v>644</v>
      </c>
      <c r="U24" s="205" t="s">
        <v>766</v>
      </c>
      <c r="V24" s="261"/>
      <c r="W24" s="262"/>
      <c r="X24" s="262"/>
    </row>
    <row r="25" spans="1:24" ht="124.5" thickBot="1" x14ac:dyDescent="0.3">
      <c r="A25" s="6"/>
      <c r="B25" s="238" t="s">
        <v>117</v>
      </c>
      <c r="C25" s="209"/>
      <c r="D25" s="208"/>
      <c r="E25" s="207" t="s">
        <v>919</v>
      </c>
      <c r="F25" s="209" t="s">
        <v>406</v>
      </c>
      <c r="G25" s="207" t="s">
        <v>56</v>
      </c>
      <c r="H25" s="207" t="s">
        <v>423</v>
      </c>
      <c r="I25" s="207" t="s">
        <v>360</v>
      </c>
      <c r="J25" s="205" t="s">
        <v>295</v>
      </c>
      <c r="K25" s="207" t="s">
        <v>432</v>
      </c>
      <c r="L25" s="205" t="s">
        <v>440</v>
      </c>
      <c r="M25" s="205" t="s">
        <v>460</v>
      </c>
      <c r="N25" s="205">
        <v>4</v>
      </c>
      <c r="O25" s="254" t="s">
        <v>83</v>
      </c>
      <c r="P25" s="252" t="s">
        <v>21</v>
      </c>
      <c r="Q25" s="253" t="s">
        <v>48</v>
      </c>
      <c r="R25" s="209" t="s">
        <v>381</v>
      </c>
      <c r="S25" s="205" t="s">
        <v>765</v>
      </c>
      <c r="T25" s="205" t="s">
        <v>644</v>
      </c>
      <c r="U25" s="205" t="s">
        <v>767</v>
      </c>
      <c r="V25" s="261"/>
      <c r="W25" s="262"/>
      <c r="X25" s="262"/>
    </row>
    <row r="26" spans="1:24" ht="113.25" thickBot="1" x14ac:dyDescent="0.3">
      <c r="A26" s="6"/>
      <c r="B26" s="238" t="s">
        <v>117</v>
      </c>
      <c r="C26" s="209"/>
      <c r="D26" s="208"/>
      <c r="E26" s="207" t="s">
        <v>920</v>
      </c>
      <c r="F26" s="209" t="s">
        <v>407</v>
      </c>
      <c r="G26" s="207" t="s">
        <v>55</v>
      </c>
      <c r="H26" s="207" t="s">
        <v>424</v>
      </c>
      <c r="I26" s="207" t="s">
        <v>360</v>
      </c>
      <c r="J26" s="205" t="s">
        <v>295</v>
      </c>
      <c r="K26" s="207" t="s">
        <v>432</v>
      </c>
      <c r="L26" s="205" t="s">
        <v>441</v>
      </c>
      <c r="M26" s="205" t="s">
        <v>461</v>
      </c>
      <c r="N26" s="205">
        <v>5</v>
      </c>
      <c r="O26" s="254" t="s">
        <v>83</v>
      </c>
      <c r="P26" s="252" t="s">
        <v>21</v>
      </c>
      <c r="Q26" s="253" t="s">
        <v>48</v>
      </c>
      <c r="R26" s="209" t="s">
        <v>381</v>
      </c>
      <c r="S26" s="205" t="s">
        <v>765</v>
      </c>
      <c r="T26" s="205" t="s">
        <v>644</v>
      </c>
      <c r="U26" s="205" t="s">
        <v>767</v>
      </c>
      <c r="V26" s="261"/>
      <c r="W26" s="262"/>
      <c r="X26" s="262"/>
    </row>
    <row r="27" spans="1:24" ht="135.75" thickBot="1" x14ac:dyDescent="0.3">
      <c r="A27" s="6"/>
      <c r="B27" s="238" t="s">
        <v>117</v>
      </c>
      <c r="C27" s="209" t="s">
        <v>921</v>
      </c>
      <c r="D27" s="208" t="s">
        <v>388</v>
      </c>
      <c r="E27" s="207" t="s">
        <v>922</v>
      </c>
      <c r="F27" s="209" t="s">
        <v>408</v>
      </c>
      <c r="G27" s="207" t="s">
        <v>55</v>
      </c>
      <c r="H27" s="207" t="s">
        <v>425</v>
      </c>
      <c r="I27" s="207" t="s">
        <v>360</v>
      </c>
      <c r="J27" s="205" t="s">
        <v>295</v>
      </c>
      <c r="K27" s="207" t="s">
        <v>432</v>
      </c>
      <c r="L27" s="209" t="s">
        <v>442</v>
      </c>
      <c r="M27" s="205" t="s">
        <v>462</v>
      </c>
      <c r="N27" s="205">
        <v>4</v>
      </c>
      <c r="O27" s="254" t="s">
        <v>83</v>
      </c>
      <c r="P27" s="252" t="s">
        <v>21</v>
      </c>
      <c r="Q27" s="253" t="s">
        <v>48</v>
      </c>
      <c r="R27" s="209" t="s">
        <v>751</v>
      </c>
      <c r="S27" s="205" t="s">
        <v>765</v>
      </c>
      <c r="T27" s="205" t="s">
        <v>644</v>
      </c>
      <c r="U27" s="205" t="s">
        <v>655</v>
      </c>
      <c r="V27" s="261"/>
      <c r="W27" s="262"/>
      <c r="X27" s="262"/>
    </row>
    <row r="28" spans="1:24" ht="113.25" thickBot="1" x14ac:dyDescent="0.3">
      <c r="A28" s="6"/>
      <c r="B28" s="238" t="s">
        <v>117</v>
      </c>
      <c r="C28" s="209"/>
      <c r="D28" s="208"/>
      <c r="E28" s="207" t="s">
        <v>923</v>
      </c>
      <c r="F28" s="209" t="s">
        <v>409</v>
      </c>
      <c r="G28" s="207" t="s">
        <v>55</v>
      </c>
      <c r="H28" s="207" t="s">
        <v>426</v>
      </c>
      <c r="I28" s="207" t="s">
        <v>360</v>
      </c>
      <c r="J28" s="205" t="s">
        <v>295</v>
      </c>
      <c r="K28" s="207" t="s">
        <v>432</v>
      </c>
      <c r="L28" s="205" t="s">
        <v>365</v>
      </c>
      <c r="M28" s="205" t="s">
        <v>463</v>
      </c>
      <c r="N28" s="205">
        <v>4</v>
      </c>
      <c r="O28" s="254" t="s">
        <v>83</v>
      </c>
      <c r="P28" s="252" t="s">
        <v>21</v>
      </c>
      <c r="Q28" s="253" t="s">
        <v>48</v>
      </c>
      <c r="R28" s="209" t="s">
        <v>752</v>
      </c>
      <c r="S28" s="205" t="s">
        <v>765</v>
      </c>
      <c r="T28" s="205" t="s">
        <v>644</v>
      </c>
      <c r="U28" s="205" t="s">
        <v>655</v>
      </c>
      <c r="V28" s="261"/>
      <c r="W28" s="262"/>
      <c r="X28" s="262"/>
    </row>
    <row r="29" spans="1:24" ht="102" thickBot="1" x14ac:dyDescent="0.3">
      <c r="A29" s="6"/>
      <c r="B29" s="238" t="s">
        <v>117</v>
      </c>
      <c r="C29" s="209"/>
      <c r="D29" s="208"/>
      <c r="E29" s="207" t="s">
        <v>924</v>
      </c>
      <c r="F29" s="209" t="s">
        <v>354</v>
      </c>
      <c r="G29" s="207" t="s">
        <v>55</v>
      </c>
      <c r="H29" s="207" t="s">
        <v>424</v>
      </c>
      <c r="I29" s="207" t="s">
        <v>360</v>
      </c>
      <c r="J29" s="205" t="s">
        <v>295</v>
      </c>
      <c r="K29" s="207" t="s">
        <v>432</v>
      </c>
      <c r="L29" s="205" t="s">
        <v>443</v>
      </c>
      <c r="M29" s="205" t="s">
        <v>464</v>
      </c>
      <c r="N29" s="205">
        <v>4</v>
      </c>
      <c r="O29" s="254" t="s">
        <v>83</v>
      </c>
      <c r="P29" s="252" t="s">
        <v>21</v>
      </c>
      <c r="Q29" s="253" t="s">
        <v>48</v>
      </c>
      <c r="R29" s="209" t="s">
        <v>381</v>
      </c>
      <c r="S29" s="205" t="s">
        <v>765</v>
      </c>
      <c r="T29" s="205" t="s">
        <v>644</v>
      </c>
      <c r="U29" s="205" t="s">
        <v>655</v>
      </c>
      <c r="V29" s="261"/>
      <c r="W29" s="262"/>
      <c r="X29" s="262"/>
    </row>
    <row r="30" spans="1:24" ht="90.75" thickBot="1" x14ac:dyDescent="0.3">
      <c r="A30" s="6"/>
      <c r="B30" s="238" t="s">
        <v>117</v>
      </c>
      <c r="C30" s="209" t="s">
        <v>925</v>
      </c>
      <c r="D30" s="208" t="s">
        <v>389</v>
      </c>
      <c r="E30" s="207" t="s">
        <v>926</v>
      </c>
      <c r="F30" s="209" t="s">
        <v>354</v>
      </c>
      <c r="G30" s="207" t="s">
        <v>55</v>
      </c>
      <c r="H30" s="207" t="s">
        <v>424</v>
      </c>
      <c r="I30" s="207" t="s">
        <v>360</v>
      </c>
      <c r="J30" s="205" t="s">
        <v>295</v>
      </c>
      <c r="K30" s="207" t="s">
        <v>432</v>
      </c>
      <c r="L30" s="205" t="s">
        <v>444</v>
      </c>
      <c r="M30" s="205" t="s">
        <v>465</v>
      </c>
      <c r="N30" s="205">
        <v>4</v>
      </c>
      <c r="O30" s="254" t="s">
        <v>83</v>
      </c>
      <c r="P30" s="252" t="s">
        <v>21</v>
      </c>
      <c r="Q30" s="253" t="s">
        <v>48</v>
      </c>
      <c r="R30" s="209" t="s">
        <v>381</v>
      </c>
      <c r="S30" s="205" t="s">
        <v>765</v>
      </c>
      <c r="T30" s="205" t="s">
        <v>644</v>
      </c>
      <c r="U30" s="205" t="s">
        <v>655</v>
      </c>
      <c r="V30" s="261"/>
      <c r="W30" s="262"/>
      <c r="X30" s="262"/>
    </row>
    <row r="31" spans="1:24" ht="409.6" thickBot="1" x14ac:dyDescent="0.3">
      <c r="A31" s="6"/>
      <c r="B31" s="238" t="s">
        <v>117</v>
      </c>
      <c r="C31" s="209">
        <v>1.8</v>
      </c>
      <c r="D31" s="208" t="s">
        <v>390</v>
      </c>
      <c r="E31" s="207" t="s">
        <v>927</v>
      </c>
      <c r="F31" s="209" t="s">
        <v>408</v>
      </c>
      <c r="G31" s="207" t="s">
        <v>56</v>
      </c>
      <c r="H31" s="207" t="s">
        <v>424</v>
      </c>
      <c r="I31" s="207" t="s">
        <v>360</v>
      </c>
      <c r="J31" s="205" t="s">
        <v>295</v>
      </c>
      <c r="K31" s="207" t="s">
        <v>432</v>
      </c>
      <c r="L31" s="212" t="s">
        <v>445</v>
      </c>
      <c r="M31" s="205" t="s">
        <v>466</v>
      </c>
      <c r="N31" s="205">
        <v>4</v>
      </c>
      <c r="O31" s="254" t="s">
        <v>83</v>
      </c>
      <c r="P31" s="252" t="s">
        <v>21</v>
      </c>
      <c r="Q31" s="253" t="s">
        <v>48</v>
      </c>
      <c r="R31" s="209" t="s">
        <v>753</v>
      </c>
      <c r="S31" s="205" t="s">
        <v>765</v>
      </c>
      <c r="T31" s="205" t="s">
        <v>644</v>
      </c>
      <c r="U31" s="205" t="s">
        <v>768</v>
      </c>
      <c r="V31" s="261"/>
      <c r="W31" s="262"/>
      <c r="X31" s="262"/>
    </row>
    <row r="32" spans="1:24" ht="409.6" thickBot="1" x14ac:dyDescent="0.3">
      <c r="A32" s="6"/>
      <c r="B32" s="238" t="s">
        <v>117</v>
      </c>
      <c r="C32" s="209"/>
      <c r="D32" s="208"/>
      <c r="E32" s="207" t="s">
        <v>931</v>
      </c>
      <c r="F32" s="209" t="s">
        <v>410</v>
      </c>
      <c r="G32" s="207" t="s">
        <v>56</v>
      </c>
      <c r="H32" s="207" t="s">
        <v>422</v>
      </c>
      <c r="I32" s="207" t="s">
        <v>360</v>
      </c>
      <c r="J32" s="205" t="s">
        <v>295</v>
      </c>
      <c r="K32" s="207" t="s">
        <v>432</v>
      </c>
      <c r="L32" s="206" t="s">
        <v>370</v>
      </c>
      <c r="M32" s="205" t="s">
        <v>467</v>
      </c>
      <c r="N32" s="205">
        <v>4</v>
      </c>
      <c r="O32" s="254" t="s">
        <v>83</v>
      </c>
      <c r="P32" s="252" t="s">
        <v>21</v>
      </c>
      <c r="Q32" s="253" t="s">
        <v>48</v>
      </c>
      <c r="R32" s="209" t="s">
        <v>381</v>
      </c>
      <c r="S32" s="205" t="s">
        <v>765</v>
      </c>
      <c r="T32" s="205" t="s">
        <v>644</v>
      </c>
      <c r="U32" s="205" t="s">
        <v>769</v>
      </c>
      <c r="V32" s="261"/>
      <c r="W32" s="262"/>
      <c r="X32" s="262"/>
    </row>
    <row r="33" spans="1:24" ht="90.75" thickBot="1" x14ac:dyDescent="0.3">
      <c r="A33" s="6"/>
      <c r="B33" s="238" t="s">
        <v>117</v>
      </c>
      <c r="C33" s="209" t="s">
        <v>929</v>
      </c>
      <c r="D33" s="208" t="s">
        <v>391</v>
      </c>
      <c r="E33" s="207" t="s">
        <v>928</v>
      </c>
      <c r="F33" s="209" t="s">
        <v>354</v>
      </c>
      <c r="G33" s="207" t="s">
        <v>55</v>
      </c>
      <c r="H33" s="207" t="s">
        <v>427</v>
      </c>
      <c r="I33" s="207" t="s">
        <v>360</v>
      </c>
      <c r="J33" s="205" t="s">
        <v>295</v>
      </c>
      <c r="K33" s="207" t="s">
        <v>432</v>
      </c>
      <c r="L33" s="205" t="s">
        <v>363</v>
      </c>
      <c r="M33" s="205" t="s">
        <v>468</v>
      </c>
      <c r="N33" s="205">
        <v>4</v>
      </c>
      <c r="O33" s="254" t="s">
        <v>83</v>
      </c>
      <c r="P33" s="252" t="s">
        <v>21</v>
      </c>
      <c r="Q33" s="253" t="s">
        <v>48</v>
      </c>
      <c r="R33" s="209" t="s">
        <v>381</v>
      </c>
      <c r="S33" s="205" t="s">
        <v>765</v>
      </c>
      <c r="T33" s="205" t="s">
        <v>644</v>
      </c>
      <c r="U33" s="205" t="s">
        <v>770</v>
      </c>
      <c r="V33" s="261"/>
      <c r="W33" s="262"/>
      <c r="X33" s="262"/>
    </row>
    <row r="34" spans="1:24" ht="113.25" thickBot="1" x14ac:dyDescent="0.3">
      <c r="A34" s="6"/>
      <c r="B34" s="238" t="s">
        <v>117</v>
      </c>
      <c r="C34" s="209"/>
      <c r="D34" s="208"/>
      <c r="E34" s="207" t="s">
        <v>930</v>
      </c>
      <c r="F34" s="209" t="s">
        <v>280</v>
      </c>
      <c r="G34" s="207" t="s">
        <v>55</v>
      </c>
      <c r="H34" s="207" t="s">
        <v>427</v>
      </c>
      <c r="I34" s="207"/>
      <c r="J34" s="205" t="s">
        <v>295</v>
      </c>
      <c r="K34" s="207" t="s">
        <v>432</v>
      </c>
      <c r="L34" s="205" t="s">
        <v>343</v>
      </c>
      <c r="M34" s="205" t="s">
        <v>469</v>
      </c>
      <c r="N34" s="205">
        <v>5</v>
      </c>
      <c r="O34" s="254" t="s">
        <v>83</v>
      </c>
      <c r="P34" s="252" t="s">
        <v>21</v>
      </c>
      <c r="Q34" s="253" t="s">
        <v>48</v>
      </c>
      <c r="R34" s="209" t="s">
        <v>754</v>
      </c>
      <c r="S34" s="205" t="s">
        <v>765</v>
      </c>
      <c r="T34" s="205" t="s">
        <v>644</v>
      </c>
      <c r="U34" s="205" t="s">
        <v>771</v>
      </c>
      <c r="V34" s="261"/>
      <c r="W34" s="262"/>
      <c r="X34" s="262"/>
    </row>
    <row r="35" spans="1:24" ht="113.25" thickBot="1" x14ac:dyDescent="0.3">
      <c r="A35" s="6"/>
      <c r="B35" s="238" t="s">
        <v>117</v>
      </c>
      <c r="C35" s="235">
        <v>1.1000000000000001</v>
      </c>
      <c r="D35" s="208" t="s">
        <v>392</v>
      </c>
      <c r="E35" s="233" t="s">
        <v>932</v>
      </c>
      <c r="F35" s="209" t="s">
        <v>280</v>
      </c>
      <c r="G35" s="207" t="s">
        <v>55</v>
      </c>
      <c r="H35" s="207" t="s">
        <v>427</v>
      </c>
      <c r="I35" s="207" t="s">
        <v>360</v>
      </c>
      <c r="J35" s="205" t="s">
        <v>295</v>
      </c>
      <c r="K35" s="207" t="s">
        <v>433</v>
      </c>
      <c r="L35" s="205" t="s">
        <v>343</v>
      </c>
      <c r="M35" s="205" t="s">
        <v>470</v>
      </c>
      <c r="N35" s="205">
        <v>5</v>
      </c>
      <c r="O35" s="254" t="s">
        <v>83</v>
      </c>
      <c r="P35" s="252" t="s">
        <v>21</v>
      </c>
      <c r="Q35" s="253" t="s">
        <v>48</v>
      </c>
      <c r="R35" s="209" t="s">
        <v>381</v>
      </c>
      <c r="S35" s="205" t="s">
        <v>765</v>
      </c>
      <c r="T35" s="205" t="s">
        <v>644</v>
      </c>
      <c r="U35" s="205" t="s">
        <v>772</v>
      </c>
      <c r="V35" s="261"/>
      <c r="W35" s="262"/>
      <c r="X35" s="262"/>
    </row>
    <row r="36" spans="1:24" ht="113.25" thickBot="1" x14ac:dyDescent="0.3">
      <c r="A36" s="6"/>
      <c r="B36" s="238" t="s">
        <v>117</v>
      </c>
      <c r="C36" s="235">
        <v>1.1100000000000001</v>
      </c>
      <c r="D36" s="208" t="s">
        <v>393</v>
      </c>
      <c r="E36" s="207" t="s">
        <v>933</v>
      </c>
      <c r="F36" s="209" t="s">
        <v>280</v>
      </c>
      <c r="G36" s="207" t="s">
        <v>55</v>
      </c>
      <c r="H36" s="207" t="s">
        <v>427</v>
      </c>
      <c r="I36" s="207" t="s">
        <v>360</v>
      </c>
      <c r="J36" s="205" t="s">
        <v>295</v>
      </c>
      <c r="K36" s="207" t="s">
        <v>432</v>
      </c>
      <c r="L36" s="205" t="s">
        <v>343</v>
      </c>
      <c r="M36" s="205" t="s">
        <v>471</v>
      </c>
      <c r="N36" s="205">
        <v>5</v>
      </c>
      <c r="O36" s="254" t="s">
        <v>83</v>
      </c>
      <c r="P36" s="252" t="s">
        <v>21</v>
      </c>
      <c r="Q36" s="253" t="s">
        <v>48</v>
      </c>
      <c r="R36" s="209" t="s">
        <v>381</v>
      </c>
      <c r="S36" s="205" t="s">
        <v>765</v>
      </c>
      <c r="T36" s="205" t="s">
        <v>644</v>
      </c>
      <c r="U36" s="205" t="s">
        <v>773</v>
      </c>
      <c r="V36" s="261"/>
      <c r="W36" s="262"/>
      <c r="X36" s="262"/>
    </row>
    <row r="37" spans="1:24" ht="169.5" thickBot="1" x14ac:dyDescent="0.3">
      <c r="A37" s="6"/>
      <c r="B37" s="238" t="s">
        <v>117</v>
      </c>
      <c r="C37" s="235"/>
      <c r="D37" s="208"/>
      <c r="E37" s="207" t="s">
        <v>934</v>
      </c>
      <c r="F37" s="209" t="s">
        <v>399</v>
      </c>
      <c r="G37" s="207" t="s">
        <v>55</v>
      </c>
      <c r="H37" s="207" t="s">
        <v>336</v>
      </c>
      <c r="I37" s="207" t="s">
        <v>360</v>
      </c>
      <c r="J37" s="205" t="s">
        <v>295</v>
      </c>
      <c r="K37" s="207" t="s">
        <v>432</v>
      </c>
      <c r="L37" s="205" t="s">
        <v>343</v>
      </c>
      <c r="M37" s="205" t="s">
        <v>344</v>
      </c>
      <c r="N37" s="205">
        <v>5</v>
      </c>
      <c r="O37" s="254" t="s">
        <v>83</v>
      </c>
      <c r="P37" s="252" t="s">
        <v>21</v>
      </c>
      <c r="Q37" s="253" t="s">
        <v>48</v>
      </c>
      <c r="R37" s="209" t="s">
        <v>381</v>
      </c>
      <c r="S37" s="205" t="s">
        <v>765</v>
      </c>
      <c r="T37" s="205" t="s">
        <v>644</v>
      </c>
      <c r="U37" s="205" t="s">
        <v>774</v>
      </c>
      <c r="V37" s="261"/>
      <c r="W37" s="262"/>
      <c r="X37" s="262"/>
    </row>
    <row r="38" spans="1:24" ht="90.75" thickBot="1" x14ac:dyDescent="0.3">
      <c r="A38" s="6"/>
      <c r="B38" s="238" t="s">
        <v>117</v>
      </c>
      <c r="C38" s="235">
        <v>1.1200000000000001</v>
      </c>
      <c r="D38" s="208" t="s">
        <v>394</v>
      </c>
      <c r="E38" s="207" t="s">
        <v>935</v>
      </c>
      <c r="F38" s="209" t="s">
        <v>411</v>
      </c>
      <c r="G38" s="207" t="s">
        <v>55</v>
      </c>
      <c r="H38" s="207" t="s">
        <v>428</v>
      </c>
      <c r="I38" s="207" t="s">
        <v>360</v>
      </c>
      <c r="J38" s="205" t="s">
        <v>295</v>
      </c>
      <c r="K38" s="207" t="s">
        <v>362</v>
      </c>
      <c r="L38" s="205" t="s">
        <v>446</v>
      </c>
      <c r="M38" s="205" t="s">
        <v>472</v>
      </c>
      <c r="N38" s="205">
        <v>4</v>
      </c>
      <c r="O38" s="254" t="s">
        <v>83</v>
      </c>
      <c r="P38" s="252" t="s">
        <v>21</v>
      </c>
      <c r="Q38" s="253" t="s">
        <v>48</v>
      </c>
      <c r="R38" s="205" t="s">
        <v>755</v>
      </c>
      <c r="S38" s="205" t="s">
        <v>765</v>
      </c>
      <c r="T38" s="205" t="s">
        <v>644</v>
      </c>
      <c r="U38" s="205" t="s">
        <v>772</v>
      </c>
      <c r="V38" s="261"/>
      <c r="W38" s="262"/>
      <c r="X38" s="262"/>
    </row>
    <row r="39" spans="1:24" ht="102" thickBot="1" x14ac:dyDescent="0.3">
      <c r="A39" s="6"/>
      <c r="B39" s="238" t="s">
        <v>117</v>
      </c>
      <c r="C39" s="209"/>
      <c r="D39" s="205"/>
      <c r="E39" s="207" t="s">
        <v>936</v>
      </c>
      <c r="F39" s="207" t="s">
        <v>398</v>
      </c>
      <c r="G39" s="207" t="s">
        <v>55</v>
      </c>
      <c r="H39" s="207" t="s">
        <v>429</v>
      </c>
      <c r="I39" s="207" t="s">
        <v>360</v>
      </c>
      <c r="J39" s="205" t="s">
        <v>295</v>
      </c>
      <c r="K39" s="207" t="s">
        <v>362</v>
      </c>
      <c r="L39" s="205" t="s">
        <v>447</v>
      </c>
      <c r="M39" s="205" t="s">
        <v>473</v>
      </c>
      <c r="N39" s="205">
        <v>4</v>
      </c>
      <c r="O39" s="254" t="s">
        <v>83</v>
      </c>
      <c r="P39" s="252" t="s">
        <v>21</v>
      </c>
      <c r="Q39" s="253" t="s">
        <v>48</v>
      </c>
      <c r="R39" s="205" t="s">
        <v>756</v>
      </c>
      <c r="S39" s="205" t="s">
        <v>765</v>
      </c>
      <c r="T39" s="205" t="s">
        <v>644</v>
      </c>
      <c r="U39" s="205" t="s">
        <v>775</v>
      </c>
      <c r="V39" s="261"/>
      <c r="W39" s="262"/>
      <c r="X39" s="262"/>
    </row>
    <row r="40" spans="1:24" ht="259.5" thickBot="1" x14ac:dyDescent="0.3">
      <c r="A40" s="224" t="s">
        <v>349</v>
      </c>
      <c r="B40" s="238"/>
      <c r="C40" s="209">
        <v>2.1</v>
      </c>
      <c r="D40" s="205" t="s">
        <v>350</v>
      </c>
      <c r="E40" s="207" t="s">
        <v>937</v>
      </c>
      <c r="F40" s="209" t="s">
        <v>280</v>
      </c>
      <c r="G40" s="207" t="s">
        <v>55</v>
      </c>
      <c r="H40" s="207" t="s">
        <v>335</v>
      </c>
      <c r="I40" s="207" t="s">
        <v>360</v>
      </c>
      <c r="J40" s="205" t="s">
        <v>295</v>
      </c>
      <c r="K40" s="207" t="s">
        <v>361</v>
      </c>
      <c r="L40" s="205" t="s">
        <v>337</v>
      </c>
      <c r="M40" s="205" t="s">
        <v>371</v>
      </c>
      <c r="N40" s="205">
        <v>6</v>
      </c>
      <c r="O40" s="254" t="s">
        <v>83</v>
      </c>
      <c r="P40" s="321" t="s">
        <v>19</v>
      </c>
      <c r="Q40" s="253" t="s">
        <v>76</v>
      </c>
      <c r="R40" s="209" t="s">
        <v>381</v>
      </c>
      <c r="S40" s="205" t="s">
        <v>765</v>
      </c>
      <c r="T40" s="205" t="s">
        <v>644</v>
      </c>
      <c r="U40" s="205" t="s">
        <v>772</v>
      </c>
      <c r="V40" s="261"/>
      <c r="W40" s="262"/>
      <c r="X40" s="262"/>
    </row>
    <row r="41" spans="1:24" ht="169.5" thickBot="1" x14ac:dyDescent="0.3">
      <c r="A41" s="6"/>
      <c r="B41" s="238"/>
      <c r="C41" s="209"/>
      <c r="D41" s="205"/>
      <c r="E41" s="207" t="s">
        <v>674</v>
      </c>
      <c r="F41" s="209" t="s">
        <v>353</v>
      </c>
      <c r="G41" s="207" t="s">
        <v>55</v>
      </c>
      <c r="H41" s="207" t="s">
        <v>357</v>
      </c>
      <c r="I41" s="207" t="s">
        <v>360</v>
      </c>
      <c r="J41" s="205" t="s">
        <v>295</v>
      </c>
      <c r="K41" s="207" t="s">
        <v>361</v>
      </c>
      <c r="L41" s="205" t="s">
        <v>337</v>
      </c>
      <c r="M41" s="205" t="s">
        <v>371</v>
      </c>
      <c r="N41" s="205">
        <v>5</v>
      </c>
      <c r="O41" s="254" t="s">
        <v>83</v>
      </c>
      <c r="P41" s="252" t="s">
        <v>21</v>
      </c>
      <c r="Q41" s="253" t="s">
        <v>76</v>
      </c>
      <c r="R41" s="209" t="s">
        <v>381</v>
      </c>
      <c r="S41" s="205" t="s">
        <v>765</v>
      </c>
      <c r="T41" s="205" t="s">
        <v>644</v>
      </c>
      <c r="U41" s="205" t="s">
        <v>772</v>
      </c>
      <c r="V41" s="261"/>
      <c r="W41" s="262"/>
      <c r="X41" s="262"/>
    </row>
    <row r="42" spans="1:24" ht="158.25" thickBot="1" x14ac:dyDescent="0.3">
      <c r="A42" s="6"/>
      <c r="B42" s="238"/>
      <c r="C42" s="209"/>
      <c r="D42" s="205"/>
      <c r="E42" s="207" t="s">
        <v>675</v>
      </c>
      <c r="F42" s="209" t="s">
        <v>354</v>
      </c>
      <c r="G42" s="207" t="s">
        <v>55</v>
      </c>
      <c r="H42" s="207" t="s">
        <v>358</v>
      </c>
      <c r="I42" s="207" t="s">
        <v>360</v>
      </c>
      <c r="J42" s="205" t="s">
        <v>295</v>
      </c>
      <c r="K42" s="207" t="s">
        <v>361</v>
      </c>
      <c r="L42" s="205" t="s">
        <v>363</v>
      </c>
      <c r="M42" s="205" t="s">
        <v>372</v>
      </c>
      <c r="N42" s="205">
        <v>4</v>
      </c>
      <c r="O42" s="254" t="s">
        <v>83</v>
      </c>
      <c r="P42" s="252" t="s">
        <v>21</v>
      </c>
      <c r="Q42" s="253" t="s">
        <v>48</v>
      </c>
      <c r="R42" s="209" t="s">
        <v>381</v>
      </c>
      <c r="S42" s="205" t="s">
        <v>765</v>
      </c>
      <c r="T42" s="205" t="s">
        <v>644</v>
      </c>
      <c r="U42" s="205" t="s">
        <v>772</v>
      </c>
      <c r="V42" s="261"/>
      <c r="W42" s="262"/>
      <c r="X42" s="262"/>
    </row>
    <row r="43" spans="1:24" ht="237" thickBot="1" x14ac:dyDescent="0.3">
      <c r="A43" s="6"/>
      <c r="B43" s="238"/>
      <c r="C43" s="204">
        <v>2.2000000000000002</v>
      </c>
      <c r="D43" s="205" t="s">
        <v>285</v>
      </c>
      <c r="E43" s="208" t="s">
        <v>678</v>
      </c>
      <c r="F43" s="205" t="s">
        <v>284</v>
      </c>
      <c r="G43" s="207" t="s">
        <v>56</v>
      </c>
      <c r="H43" s="207" t="s">
        <v>291</v>
      </c>
      <c r="I43" s="207" t="s">
        <v>360</v>
      </c>
      <c r="J43" s="205" t="s">
        <v>295</v>
      </c>
      <c r="K43" s="207" t="s">
        <v>361</v>
      </c>
      <c r="L43" s="205" t="s">
        <v>300</v>
      </c>
      <c r="M43" s="205" t="s">
        <v>373</v>
      </c>
      <c r="N43" s="205">
        <v>4</v>
      </c>
      <c r="O43" s="254" t="s">
        <v>83</v>
      </c>
      <c r="P43" s="252" t="s">
        <v>21</v>
      </c>
      <c r="Q43" s="253" t="s">
        <v>76</v>
      </c>
      <c r="R43" s="209" t="s">
        <v>381</v>
      </c>
      <c r="S43" s="205" t="s">
        <v>765</v>
      </c>
      <c r="T43" s="205" t="s">
        <v>644</v>
      </c>
      <c r="U43" s="205" t="s">
        <v>772</v>
      </c>
      <c r="V43" s="261"/>
      <c r="W43" s="262"/>
      <c r="X43" s="262"/>
    </row>
    <row r="44" spans="1:24" ht="237" thickBot="1" x14ac:dyDescent="0.3">
      <c r="A44" s="6"/>
      <c r="B44" s="238"/>
      <c r="C44" s="204">
        <v>2.2999999999999998</v>
      </c>
      <c r="D44" s="206" t="s">
        <v>287</v>
      </c>
      <c r="E44" s="205" t="s">
        <v>679</v>
      </c>
      <c r="F44" s="206" t="s">
        <v>286</v>
      </c>
      <c r="G44" s="207" t="s">
        <v>55</v>
      </c>
      <c r="H44" s="207" t="s">
        <v>291</v>
      </c>
      <c r="I44" s="207" t="s">
        <v>360</v>
      </c>
      <c r="J44" s="205" t="s">
        <v>295</v>
      </c>
      <c r="K44" s="207" t="s">
        <v>361</v>
      </c>
      <c r="L44" s="209" t="s">
        <v>301</v>
      </c>
      <c r="M44" s="205" t="s">
        <v>306</v>
      </c>
      <c r="N44" s="205">
        <v>5</v>
      </c>
      <c r="O44" s="254" t="s">
        <v>83</v>
      </c>
      <c r="P44" s="252" t="s">
        <v>21</v>
      </c>
      <c r="Q44" s="253" t="s">
        <v>76</v>
      </c>
      <c r="R44" s="209" t="s">
        <v>381</v>
      </c>
      <c r="S44" s="205" t="s">
        <v>765</v>
      </c>
      <c r="T44" s="205" t="s">
        <v>644</v>
      </c>
      <c r="U44" s="205" t="s">
        <v>772</v>
      </c>
      <c r="V44" s="261"/>
      <c r="W44" s="262"/>
      <c r="X44" s="262"/>
    </row>
    <row r="45" spans="1:24" ht="180.75" thickBot="1" x14ac:dyDescent="0.3">
      <c r="A45" s="6"/>
      <c r="B45" s="238"/>
      <c r="C45" s="204">
        <v>2.4</v>
      </c>
      <c r="D45" s="205" t="s">
        <v>351</v>
      </c>
      <c r="E45" s="207" t="s">
        <v>680</v>
      </c>
      <c r="F45" s="209" t="s">
        <v>355</v>
      </c>
      <c r="G45" s="207" t="s">
        <v>55</v>
      </c>
      <c r="H45" s="207" t="s">
        <v>359</v>
      </c>
      <c r="I45" s="207" t="s">
        <v>360</v>
      </c>
      <c r="J45" s="205" t="s">
        <v>295</v>
      </c>
      <c r="K45" s="207" t="s">
        <v>361</v>
      </c>
      <c r="L45" s="205" t="s">
        <v>364</v>
      </c>
      <c r="M45" s="205" t="s">
        <v>374</v>
      </c>
      <c r="N45" s="205">
        <v>4</v>
      </c>
      <c r="O45" s="254" t="s">
        <v>83</v>
      </c>
      <c r="P45" s="252" t="s">
        <v>21</v>
      </c>
      <c r="Q45" s="253" t="s">
        <v>76</v>
      </c>
      <c r="R45" s="209" t="s">
        <v>381</v>
      </c>
      <c r="S45" s="205" t="s">
        <v>765</v>
      </c>
      <c r="T45" s="205" t="s">
        <v>644</v>
      </c>
      <c r="U45" s="205" t="s">
        <v>772</v>
      </c>
      <c r="V45" s="261"/>
      <c r="W45" s="262"/>
      <c r="X45" s="262"/>
    </row>
    <row r="46" spans="1:24" ht="180.75" thickBot="1" x14ac:dyDescent="0.3">
      <c r="A46" s="6"/>
      <c r="B46" s="238"/>
      <c r="C46" s="204">
        <v>2.5</v>
      </c>
      <c r="D46" s="206" t="s">
        <v>287</v>
      </c>
      <c r="E46" s="207" t="s">
        <v>681</v>
      </c>
      <c r="F46" s="209" t="s">
        <v>355</v>
      </c>
      <c r="G46" s="207" t="s">
        <v>55</v>
      </c>
      <c r="H46" s="207" t="s">
        <v>359</v>
      </c>
      <c r="I46" s="207" t="s">
        <v>360</v>
      </c>
      <c r="J46" s="205" t="s">
        <v>295</v>
      </c>
      <c r="K46" s="207" t="s">
        <v>361</v>
      </c>
      <c r="L46" s="205" t="s">
        <v>365</v>
      </c>
      <c r="M46" s="205" t="s">
        <v>375</v>
      </c>
      <c r="N46" s="205">
        <v>4</v>
      </c>
      <c r="O46" s="254" t="s">
        <v>83</v>
      </c>
      <c r="P46" s="252" t="s">
        <v>21</v>
      </c>
      <c r="Q46" s="253" t="s">
        <v>76</v>
      </c>
      <c r="R46" s="209" t="s">
        <v>381</v>
      </c>
      <c r="S46" s="205" t="s">
        <v>765</v>
      </c>
      <c r="T46" s="205" t="s">
        <v>644</v>
      </c>
      <c r="U46" s="205" t="s">
        <v>772</v>
      </c>
      <c r="V46" s="261"/>
      <c r="W46" s="262"/>
      <c r="X46" s="262"/>
    </row>
    <row r="47" spans="1:24" ht="180.75" thickBot="1" x14ac:dyDescent="0.3">
      <c r="A47" s="6"/>
      <c r="B47" s="238"/>
      <c r="C47" s="209"/>
      <c r="D47" s="205"/>
      <c r="E47" s="207" t="s">
        <v>938</v>
      </c>
      <c r="F47" s="209" t="s">
        <v>354</v>
      </c>
      <c r="G47" s="207" t="s">
        <v>55</v>
      </c>
      <c r="H47" s="207" t="s">
        <v>359</v>
      </c>
      <c r="I47" s="207" t="s">
        <v>360</v>
      </c>
      <c r="J47" s="205" t="s">
        <v>295</v>
      </c>
      <c r="K47" s="207" t="s">
        <v>361</v>
      </c>
      <c r="L47" s="205" t="s">
        <v>365</v>
      </c>
      <c r="M47" s="205" t="s">
        <v>375</v>
      </c>
      <c r="N47" s="205">
        <v>4</v>
      </c>
      <c r="O47" s="254" t="s">
        <v>83</v>
      </c>
      <c r="P47" s="252" t="s">
        <v>21</v>
      </c>
      <c r="Q47" s="253" t="s">
        <v>76</v>
      </c>
      <c r="R47" s="209" t="s">
        <v>381</v>
      </c>
      <c r="S47" s="205" t="s">
        <v>765</v>
      </c>
      <c r="T47" s="205" t="s">
        <v>644</v>
      </c>
      <c r="U47" s="205" t="s">
        <v>772</v>
      </c>
      <c r="V47" s="261"/>
      <c r="W47" s="262"/>
      <c r="X47" s="262"/>
    </row>
    <row r="48" spans="1:24" ht="180.75" thickBot="1" x14ac:dyDescent="0.3">
      <c r="A48" s="6"/>
      <c r="B48" s="238"/>
      <c r="C48" s="209"/>
      <c r="D48" s="205"/>
      <c r="E48" s="207" t="s">
        <v>939</v>
      </c>
      <c r="F48" s="207" t="s">
        <v>356</v>
      </c>
      <c r="G48" s="207" t="s">
        <v>55</v>
      </c>
      <c r="H48" s="207" t="s">
        <v>359</v>
      </c>
      <c r="I48" s="207" t="s">
        <v>360</v>
      </c>
      <c r="J48" s="205" t="s">
        <v>295</v>
      </c>
      <c r="K48" s="207" t="s">
        <v>361</v>
      </c>
      <c r="L48" s="205" t="s">
        <v>366</v>
      </c>
      <c r="M48" s="205" t="s">
        <v>375</v>
      </c>
      <c r="N48" s="205">
        <v>4</v>
      </c>
      <c r="O48" s="254" t="s">
        <v>83</v>
      </c>
      <c r="P48" s="252" t="s">
        <v>21</v>
      </c>
      <c r="Q48" s="253" t="s">
        <v>76</v>
      </c>
      <c r="R48" s="205" t="s">
        <v>382</v>
      </c>
      <c r="S48" s="205" t="s">
        <v>765</v>
      </c>
      <c r="T48" s="205" t="s">
        <v>644</v>
      </c>
      <c r="U48" s="205" t="s">
        <v>772</v>
      </c>
      <c r="V48" s="261"/>
      <c r="W48" s="262"/>
      <c r="X48" s="262"/>
    </row>
    <row r="49" spans="1:24" ht="259.5" thickBot="1" x14ac:dyDescent="0.3">
      <c r="A49" s="6"/>
      <c r="B49" s="238"/>
      <c r="C49" s="209"/>
      <c r="D49" s="205"/>
      <c r="E49" s="207" t="s">
        <v>940</v>
      </c>
      <c r="F49" s="209" t="s">
        <v>280</v>
      </c>
      <c r="G49" s="207" t="s">
        <v>55</v>
      </c>
      <c r="H49" s="207" t="s">
        <v>335</v>
      </c>
      <c r="I49" s="207" t="s">
        <v>360</v>
      </c>
      <c r="J49" s="205" t="s">
        <v>295</v>
      </c>
      <c r="K49" s="207" t="s">
        <v>361</v>
      </c>
      <c r="L49" s="205" t="s">
        <v>337</v>
      </c>
      <c r="M49" s="205" t="s">
        <v>302</v>
      </c>
      <c r="N49" s="205">
        <v>5</v>
      </c>
      <c r="O49" s="254" t="s">
        <v>83</v>
      </c>
      <c r="P49" s="252" t="s">
        <v>21</v>
      </c>
      <c r="Q49" s="253" t="s">
        <v>76</v>
      </c>
      <c r="R49" s="209" t="s">
        <v>381</v>
      </c>
      <c r="S49" s="205" t="s">
        <v>765</v>
      </c>
      <c r="T49" s="205" t="s">
        <v>644</v>
      </c>
      <c r="U49" s="205" t="s">
        <v>772</v>
      </c>
      <c r="V49" s="261"/>
      <c r="W49" s="262"/>
      <c r="X49" s="262"/>
    </row>
    <row r="50" spans="1:24" ht="259.5" thickBot="1" x14ac:dyDescent="0.3">
      <c r="A50" s="6"/>
      <c r="B50" s="238"/>
      <c r="C50" s="209">
        <v>2.6</v>
      </c>
      <c r="D50" s="208" t="s">
        <v>352</v>
      </c>
      <c r="E50" s="207" t="s">
        <v>941</v>
      </c>
      <c r="F50" s="209" t="s">
        <v>280</v>
      </c>
      <c r="G50" s="207" t="s">
        <v>55</v>
      </c>
      <c r="H50" s="207" t="s">
        <v>335</v>
      </c>
      <c r="I50" s="207" t="s">
        <v>360</v>
      </c>
      <c r="J50" s="205" t="s">
        <v>295</v>
      </c>
      <c r="K50" s="207" t="s">
        <v>361</v>
      </c>
      <c r="L50" s="205" t="s">
        <v>297</v>
      </c>
      <c r="M50" s="205" t="s">
        <v>302</v>
      </c>
      <c r="N50" s="205">
        <v>5</v>
      </c>
      <c r="O50" s="254" t="s">
        <v>83</v>
      </c>
      <c r="P50" s="252" t="s">
        <v>21</v>
      </c>
      <c r="Q50" s="253" t="s">
        <v>76</v>
      </c>
      <c r="R50" s="209" t="s">
        <v>381</v>
      </c>
      <c r="S50" s="205" t="s">
        <v>765</v>
      </c>
      <c r="T50" s="205" t="s">
        <v>644</v>
      </c>
      <c r="U50" s="205" t="s">
        <v>772</v>
      </c>
      <c r="V50" s="261"/>
      <c r="W50" s="262"/>
      <c r="X50" s="262"/>
    </row>
    <row r="51" spans="1:24" ht="259.5" thickBot="1" x14ac:dyDescent="0.3">
      <c r="A51" s="6"/>
      <c r="B51" s="238"/>
      <c r="C51" s="209"/>
      <c r="D51" s="208"/>
      <c r="E51" s="207" t="s">
        <v>942</v>
      </c>
      <c r="F51" s="209" t="s">
        <v>355</v>
      </c>
      <c r="G51" s="207" t="s">
        <v>55</v>
      </c>
      <c r="H51" s="207" t="s">
        <v>335</v>
      </c>
      <c r="I51" s="207" t="s">
        <v>360</v>
      </c>
      <c r="J51" s="205" t="s">
        <v>295</v>
      </c>
      <c r="K51" s="207" t="s">
        <v>361</v>
      </c>
      <c r="L51" s="205" t="s">
        <v>367</v>
      </c>
      <c r="M51" s="205" t="s">
        <v>342</v>
      </c>
      <c r="N51" s="205">
        <v>4</v>
      </c>
      <c r="O51" s="254" t="s">
        <v>83</v>
      </c>
      <c r="P51" s="252" t="s">
        <v>21</v>
      </c>
      <c r="Q51" s="253" t="s">
        <v>76</v>
      </c>
      <c r="R51" s="209" t="s">
        <v>381</v>
      </c>
      <c r="S51" s="205" t="s">
        <v>765</v>
      </c>
      <c r="T51" s="205" t="s">
        <v>644</v>
      </c>
      <c r="U51" s="205" t="s">
        <v>772</v>
      </c>
      <c r="V51" s="261"/>
      <c r="W51" s="262"/>
      <c r="X51" s="262"/>
    </row>
    <row r="52" spans="1:24" ht="259.5" thickBot="1" x14ac:dyDescent="0.3">
      <c r="A52" s="6"/>
      <c r="B52" s="238"/>
      <c r="C52" s="209"/>
      <c r="D52" s="208"/>
      <c r="E52" s="207" t="s">
        <v>943</v>
      </c>
      <c r="F52" s="209" t="s">
        <v>354</v>
      </c>
      <c r="G52" s="207" t="s">
        <v>55</v>
      </c>
      <c r="H52" s="207" t="s">
        <v>335</v>
      </c>
      <c r="I52" s="207" t="s">
        <v>360</v>
      </c>
      <c r="J52" s="205" t="s">
        <v>295</v>
      </c>
      <c r="K52" s="207" t="s">
        <v>361</v>
      </c>
      <c r="L52" s="205" t="s">
        <v>298</v>
      </c>
      <c r="M52" s="205" t="s">
        <v>303</v>
      </c>
      <c r="N52" s="205">
        <v>4</v>
      </c>
      <c r="O52" s="254" t="s">
        <v>83</v>
      </c>
      <c r="P52" s="252" t="s">
        <v>21</v>
      </c>
      <c r="Q52" s="253" t="s">
        <v>76</v>
      </c>
      <c r="R52" s="209" t="s">
        <v>381</v>
      </c>
      <c r="S52" s="205" t="s">
        <v>765</v>
      </c>
      <c r="T52" s="205" t="s">
        <v>644</v>
      </c>
      <c r="U52" s="205" t="s">
        <v>776</v>
      </c>
      <c r="V52" s="261"/>
      <c r="W52" s="262"/>
      <c r="X52" s="262"/>
    </row>
    <row r="53" spans="1:24" ht="409.6" thickBot="1" x14ac:dyDescent="0.3">
      <c r="A53" s="224" t="s">
        <v>345</v>
      </c>
      <c r="B53" s="238"/>
      <c r="C53" s="209">
        <v>3.1</v>
      </c>
      <c r="D53" s="208" t="s">
        <v>314</v>
      </c>
      <c r="E53" s="207" t="s">
        <v>698</v>
      </c>
      <c r="F53" s="207" t="s">
        <v>322</v>
      </c>
      <c r="G53" s="207" t="s">
        <v>55</v>
      </c>
      <c r="H53" s="207" t="s">
        <v>346</v>
      </c>
      <c r="I53" s="207" t="s">
        <v>360</v>
      </c>
      <c r="J53" s="205" t="s">
        <v>295</v>
      </c>
      <c r="K53" s="207" t="s">
        <v>362</v>
      </c>
      <c r="L53" s="206" t="s">
        <v>368</v>
      </c>
      <c r="M53" s="205" t="s">
        <v>376</v>
      </c>
      <c r="N53" s="205">
        <v>4</v>
      </c>
      <c r="O53" s="254" t="s">
        <v>83</v>
      </c>
      <c r="P53" s="252" t="s">
        <v>21</v>
      </c>
      <c r="Q53" s="253" t="s">
        <v>76</v>
      </c>
      <c r="R53" s="209" t="s">
        <v>381</v>
      </c>
      <c r="S53" s="205" t="s">
        <v>765</v>
      </c>
      <c r="T53" s="205" t="s">
        <v>644</v>
      </c>
      <c r="U53" s="205" t="s">
        <v>776</v>
      </c>
      <c r="V53" s="261"/>
      <c r="W53" s="262"/>
      <c r="X53" s="262"/>
    </row>
    <row r="54" spans="1:24" ht="169.5" thickBot="1" x14ac:dyDescent="0.3">
      <c r="A54" s="6"/>
      <c r="B54" s="238"/>
      <c r="C54" s="209"/>
      <c r="D54" s="208"/>
      <c r="E54" s="207" t="s">
        <v>699</v>
      </c>
      <c r="F54" s="209" t="s">
        <v>323</v>
      </c>
      <c r="G54" s="207" t="s">
        <v>55</v>
      </c>
      <c r="H54" s="207" t="s">
        <v>347</v>
      </c>
      <c r="I54" s="207" t="s">
        <v>360</v>
      </c>
      <c r="J54" s="205" t="s">
        <v>295</v>
      </c>
      <c r="K54" s="207" t="s">
        <v>362</v>
      </c>
      <c r="L54" s="206" t="s">
        <v>369</v>
      </c>
      <c r="M54" s="205" t="s">
        <v>377</v>
      </c>
      <c r="N54" s="205">
        <v>4</v>
      </c>
      <c r="O54" s="254" t="s">
        <v>83</v>
      </c>
      <c r="P54" s="252" t="s">
        <v>21</v>
      </c>
      <c r="Q54" s="253" t="s">
        <v>76</v>
      </c>
      <c r="R54" s="209" t="s">
        <v>381</v>
      </c>
      <c r="S54" s="205" t="s">
        <v>765</v>
      </c>
      <c r="T54" s="205" t="s">
        <v>644</v>
      </c>
      <c r="U54" s="205" t="s">
        <v>776</v>
      </c>
      <c r="V54" s="261"/>
      <c r="W54" s="262"/>
      <c r="X54" s="262"/>
    </row>
    <row r="55" spans="1:24" ht="409.6" thickBot="1" x14ac:dyDescent="0.3">
      <c r="A55" s="6"/>
      <c r="B55" s="238"/>
      <c r="C55" s="209"/>
      <c r="D55" s="208"/>
      <c r="E55" s="207" t="s">
        <v>700</v>
      </c>
      <c r="F55" s="205" t="s">
        <v>324</v>
      </c>
      <c r="G55" s="207" t="s">
        <v>55</v>
      </c>
      <c r="H55" s="207" t="s">
        <v>348</v>
      </c>
      <c r="I55" s="207" t="s">
        <v>360</v>
      </c>
      <c r="J55" s="205" t="s">
        <v>295</v>
      </c>
      <c r="K55" s="207" t="s">
        <v>362</v>
      </c>
      <c r="L55" s="213" t="s">
        <v>370</v>
      </c>
      <c r="M55" s="205" t="s">
        <v>378</v>
      </c>
      <c r="N55" s="205">
        <v>4</v>
      </c>
      <c r="O55" s="254" t="s">
        <v>83</v>
      </c>
      <c r="P55" s="252" t="s">
        <v>21</v>
      </c>
      <c r="Q55" s="253" t="s">
        <v>76</v>
      </c>
      <c r="R55" s="209" t="s">
        <v>381</v>
      </c>
      <c r="S55" s="205" t="s">
        <v>765</v>
      </c>
      <c r="T55" s="205" t="s">
        <v>644</v>
      </c>
      <c r="U55" s="205" t="s">
        <v>776</v>
      </c>
      <c r="V55" s="261"/>
      <c r="W55" s="262"/>
      <c r="X55" s="262"/>
    </row>
    <row r="56" spans="1:24" ht="409.6" thickBot="1" x14ac:dyDescent="0.3">
      <c r="A56" s="6"/>
      <c r="B56" s="238"/>
      <c r="C56" s="209">
        <v>3.2</v>
      </c>
      <c r="D56" s="203" t="s">
        <v>315</v>
      </c>
      <c r="E56" s="207" t="s">
        <v>702</v>
      </c>
      <c r="F56" s="209" t="s">
        <v>325</v>
      </c>
      <c r="G56" s="207" t="s">
        <v>55</v>
      </c>
      <c r="H56" s="207" t="s">
        <v>289</v>
      </c>
      <c r="I56" s="207" t="s">
        <v>360</v>
      </c>
      <c r="J56" s="205" t="s">
        <v>295</v>
      </c>
      <c r="K56" s="207" t="s">
        <v>362</v>
      </c>
      <c r="L56" s="206" t="s">
        <v>368</v>
      </c>
      <c r="M56" s="205" t="s">
        <v>379</v>
      </c>
      <c r="N56" s="205">
        <v>5</v>
      </c>
      <c r="O56" s="254" t="s">
        <v>83</v>
      </c>
      <c r="P56" s="252" t="s">
        <v>21</v>
      </c>
      <c r="Q56" s="253" t="s">
        <v>76</v>
      </c>
      <c r="R56" s="209" t="s">
        <v>381</v>
      </c>
      <c r="S56" s="205" t="s">
        <v>765</v>
      </c>
      <c r="T56" s="205" t="s">
        <v>644</v>
      </c>
      <c r="U56" s="205" t="s">
        <v>776</v>
      </c>
      <c r="V56" s="261"/>
      <c r="W56" s="262"/>
      <c r="X56" s="262"/>
    </row>
    <row r="57" spans="1:24" ht="409.6" thickBot="1" x14ac:dyDescent="0.3">
      <c r="A57" s="6"/>
      <c r="B57" s="238"/>
      <c r="C57" s="209">
        <v>3.3</v>
      </c>
      <c r="D57" s="208" t="s">
        <v>316</v>
      </c>
      <c r="E57" s="207" t="s">
        <v>703</v>
      </c>
      <c r="F57" s="209" t="s">
        <v>325</v>
      </c>
      <c r="G57" s="207" t="s">
        <v>55</v>
      </c>
      <c r="H57" s="207" t="s">
        <v>289</v>
      </c>
      <c r="I57" s="207" t="s">
        <v>360</v>
      </c>
      <c r="J57" s="205" t="s">
        <v>295</v>
      </c>
      <c r="K57" s="207" t="s">
        <v>362</v>
      </c>
      <c r="L57" s="206" t="s">
        <v>368</v>
      </c>
      <c r="M57" s="205" t="s">
        <v>380</v>
      </c>
      <c r="N57" s="205">
        <v>5</v>
      </c>
      <c r="O57" s="254" t="s">
        <v>83</v>
      </c>
      <c r="P57" s="252" t="s">
        <v>21</v>
      </c>
      <c r="Q57" s="253" t="s">
        <v>76</v>
      </c>
      <c r="R57" s="209" t="s">
        <v>381</v>
      </c>
      <c r="S57" s="205" t="s">
        <v>765</v>
      </c>
      <c r="T57" s="205" t="s">
        <v>644</v>
      </c>
      <c r="U57" s="205" t="s">
        <v>776</v>
      </c>
      <c r="V57" s="261"/>
      <c r="W57" s="262"/>
      <c r="X57" s="262"/>
    </row>
    <row r="58" spans="1:24" ht="113.25" x14ac:dyDescent="0.25">
      <c r="A58" s="244" t="s">
        <v>142</v>
      </c>
      <c r="B58" s="238" t="s">
        <v>117</v>
      </c>
      <c r="C58" s="237" t="s">
        <v>944</v>
      </c>
      <c r="D58" s="240" t="s">
        <v>143</v>
      </c>
      <c r="E58" s="241" t="s">
        <v>731</v>
      </c>
      <c r="F58" s="241" t="s">
        <v>144</v>
      </c>
      <c r="G58" s="6" t="s">
        <v>55</v>
      </c>
      <c r="H58" s="242" t="s">
        <v>145</v>
      </c>
      <c r="I58" s="242" t="s">
        <v>146</v>
      </c>
      <c r="J58" s="205" t="s">
        <v>295</v>
      </c>
      <c r="K58" s="242" t="s">
        <v>147</v>
      </c>
      <c r="L58" s="240" t="s">
        <v>267</v>
      </c>
      <c r="M58" s="240" t="s">
        <v>271</v>
      </c>
      <c r="N58" s="257">
        <v>2</v>
      </c>
      <c r="O58" s="254" t="s">
        <v>83</v>
      </c>
      <c r="P58" s="258" t="s">
        <v>22</v>
      </c>
      <c r="Q58" s="256" t="s">
        <v>48</v>
      </c>
      <c r="R58" s="240" t="s">
        <v>213</v>
      </c>
      <c r="S58" s="259" t="s">
        <v>214</v>
      </c>
      <c r="T58" s="259" t="s">
        <v>215</v>
      </c>
      <c r="U58" s="260" t="s">
        <v>233</v>
      </c>
      <c r="V58" s="261"/>
      <c r="W58" s="289"/>
      <c r="X58" s="289"/>
    </row>
    <row r="59" spans="1:24" ht="214.5" x14ac:dyDescent="0.25">
      <c r="A59" s="237"/>
      <c r="B59" s="238" t="s">
        <v>117</v>
      </c>
      <c r="C59" s="237" t="s">
        <v>945</v>
      </c>
      <c r="D59" s="240" t="s">
        <v>237</v>
      </c>
      <c r="E59" s="241" t="s">
        <v>946</v>
      </c>
      <c r="F59" s="242" t="s">
        <v>238</v>
      </c>
      <c r="G59" s="6" t="s">
        <v>56</v>
      </c>
      <c r="H59" s="242" t="s">
        <v>148</v>
      </c>
      <c r="I59" s="242" t="s">
        <v>149</v>
      </c>
      <c r="J59" s="205" t="s">
        <v>295</v>
      </c>
      <c r="K59" s="242" t="s">
        <v>147</v>
      </c>
      <c r="L59" s="240" t="s">
        <v>243</v>
      </c>
      <c r="M59" s="240" t="s">
        <v>244</v>
      </c>
      <c r="N59" s="257">
        <v>3</v>
      </c>
      <c r="O59" s="257" t="s">
        <v>84</v>
      </c>
      <c r="P59" s="258" t="s">
        <v>22</v>
      </c>
      <c r="Q59" s="256" t="s">
        <v>48</v>
      </c>
      <c r="R59" s="240" t="s">
        <v>213</v>
      </c>
      <c r="S59" s="259" t="s">
        <v>245</v>
      </c>
      <c r="T59" s="259" t="s">
        <v>215</v>
      </c>
      <c r="U59" s="260" t="s">
        <v>216</v>
      </c>
      <c r="V59" s="261"/>
      <c r="W59" s="289"/>
      <c r="X59" s="289"/>
    </row>
    <row r="60" spans="1:24" ht="215.25" thickBot="1" x14ac:dyDescent="0.3">
      <c r="A60" s="237"/>
      <c r="B60" s="238" t="s">
        <v>117</v>
      </c>
      <c r="C60" s="237" t="s">
        <v>947</v>
      </c>
      <c r="D60" s="240" t="s">
        <v>246</v>
      </c>
      <c r="E60" s="241" t="s">
        <v>948</v>
      </c>
      <c r="F60" s="242" t="s">
        <v>150</v>
      </c>
      <c r="G60" s="6" t="s">
        <v>56</v>
      </c>
      <c r="H60" s="242" t="s">
        <v>247</v>
      </c>
      <c r="I60" s="242" t="s">
        <v>248</v>
      </c>
      <c r="J60" s="205" t="s">
        <v>295</v>
      </c>
      <c r="K60" s="242" t="s">
        <v>147</v>
      </c>
      <c r="L60" s="240" t="s">
        <v>249</v>
      </c>
      <c r="M60" s="240" t="s">
        <v>250</v>
      </c>
      <c r="N60" s="257">
        <v>4</v>
      </c>
      <c r="O60" s="257" t="s">
        <v>82</v>
      </c>
      <c r="P60" s="264" t="s">
        <v>22</v>
      </c>
      <c r="Q60" s="253" t="s">
        <v>48</v>
      </c>
      <c r="R60" s="240" t="s">
        <v>213</v>
      </c>
      <c r="S60" s="259" t="s">
        <v>245</v>
      </c>
      <c r="T60" s="259" t="s">
        <v>215</v>
      </c>
      <c r="U60" s="260" t="s">
        <v>216</v>
      </c>
      <c r="V60" s="261"/>
      <c r="W60" s="289"/>
      <c r="X60" s="289"/>
    </row>
    <row r="61" spans="1:24" ht="338.25" x14ac:dyDescent="0.25">
      <c r="A61" s="237"/>
      <c r="B61" s="238" t="s">
        <v>117</v>
      </c>
      <c r="C61" s="237" t="s">
        <v>949</v>
      </c>
      <c r="D61" s="240" t="s">
        <v>251</v>
      </c>
      <c r="E61" s="241" t="s">
        <v>950</v>
      </c>
      <c r="F61" s="242" t="s">
        <v>238</v>
      </c>
      <c r="G61" s="6" t="s">
        <v>56</v>
      </c>
      <c r="H61" s="242" t="s">
        <v>253</v>
      </c>
      <c r="I61" s="242" t="s">
        <v>252</v>
      </c>
      <c r="J61" s="205" t="s">
        <v>295</v>
      </c>
      <c r="K61" s="242" t="s">
        <v>147</v>
      </c>
      <c r="L61" s="240" t="s">
        <v>238</v>
      </c>
      <c r="M61" s="240" t="s">
        <v>254</v>
      </c>
      <c r="N61" s="238">
        <v>4</v>
      </c>
      <c r="O61" s="238" t="s">
        <v>82</v>
      </c>
      <c r="P61" s="253" t="s">
        <v>22</v>
      </c>
      <c r="Q61" s="253" t="s">
        <v>48</v>
      </c>
      <c r="R61" s="240" t="s">
        <v>213</v>
      </c>
      <c r="S61" s="240" t="s">
        <v>255</v>
      </c>
      <c r="T61" s="237" t="s">
        <v>215</v>
      </c>
      <c r="U61" s="240" t="s">
        <v>216</v>
      </c>
      <c r="V61" s="261"/>
      <c r="W61" s="323"/>
      <c r="X61" s="323"/>
    </row>
    <row r="62" spans="1:24" ht="214.5" x14ac:dyDescent="0.25">
      <c r="A62" s="237"/>
      <c r="B62" s="238" t="s">
        <v>117</v>
      </c>
      <c r="C62" s="239"/>
      <c r="D62" s="240"/>
      <c r="E62" s="241" t="s">
        <v>951</v>
      </c>
      <c r="F62" s="242" t="s">
        <v>257</v>
      </c>
      <c r="G62" s="238" t="s">
        <v>56</v>
      </c>
      <c r="H62" s="242" t="s">
        <v>256</v>
      </c>
      <c r="I62" s="242" t="s">
        <v>252</v>
      </c>
      <c r="J62" s="205" t="s">
        <v>295</v>
      </c>
      <c r="K62" s="242" t="s">
        <v>147</v>
      </c>
      <c r="L62" s="240" t="s">
        <v>258</v>
      </c>
      <c r="M62" s="240" t="s">
        <v>272</v>
      </c>
      <c r="N62" s="238">
        <v>2</v>
      </c>
      <c r="O62" s="254" t="s">
        <v>83</v>
      </c>
      <c r="P62" s="253" t="s">
        <v>22</v>
      </c>
      <c r="Q62" s="253" t="s">
        <v>48</v>
      </c>
      <c r="R62" s="240" t="s">
        <v>213</v>
      </c>
      <c r="S62" s="240" t="s">
        <v>259</v>
      </c>
      <c r="T62" s="237" t="s">
        <v>215</v>
      </c>
      <c r="U62" s="240" t="s">
        <v>216</v>
      </c>
      <c r="V62" s="261"/>
      <c r="W62" s="323"/>
      <c r="X62" s="323"/>
    </row>
    <row r="63" spans="1:24" ht="282" x14ac:dyDescent="0.25">
      <c r="A63" s="237"/>
      <c r="B63" s="238" t="s">
        <v>117</v>
      </c>
      <c r="C63" s="237" t="s">
        <v>952</v>
      </c>
      <c r="D63" s="240" t="s">
        <v>260</v>
      </c>
      <c r="E63" s="241" t="s">
        <v>953</v>
      </c>
      <c r="F63" s="241" t="s">
        <v>261</v>
      </c>
      <c r="G63" s="238" t="s">
        <v>56</v>
      </c>
      <c r="H63" s="242" t="s">
        <v>262</v>
      </c>
      <c r="I63" s="242" t="s">
        <v>146</v>
      </c>
      <c r="J63" s="205" t="s">
        <v>295</v>
      </c>
      <c r="K63" s="242" t="s">
        <v>147</v>
      </c>
      <c r="L63" s="240" t="s">
        <v>263</v>
      </c>
      <c r="M63" s="240" t="s">
        <v>264</v>
      </c>
      <c r="N63" s="238">
        <v>4</v>
      </c>
      <c r="O63" s="238" t="s">
        <v>82</v>
      </c>
      <c r="P63" s="253" t="s">
        <v>22</v>
      </c>
      <c r="Q63" s="265" t="s">
        <v>48</v>
      </c>
      <c r="R63" s="240" t="s">
        <v>213</v>
      </c>
      <c r="S63" s="240" t="s">
        <v>265</v>
      </c>
      <c r="T63" s="237" t="s">
        <v>215</v>
      </c>
      <c r="U63" s="240" t="s">
        <v>217</v>
      </c>
      <c r="V63" s="261"/>
      <c r="W63" s="323"/>
      <c r="X63" s="323"/>
    </row>
    <row r="64" spans="1:24" ht="102" x14ac:dyDescent="0.25">
      <c r="A64" s="240"/>
      <c r="B64" s="238" t="s">
        <v>117</v>
      </c>
      <c r="C64" s="244"/>
      <c r="D64" s="240"/>
      <c r="E64" s="242" t="s">
        <v>954</v>
      </c>
      <c r="F64" s="242" t="s">
        <v>144</v>
      </c>
      <c r="G64" s="6" t="s">
        <v>55</v>
      </c>
      <c r="H64" s="242" t="s">
        <v>266</v>
      </c>
      <c r="I64" s="242" t="s">
        <v>146</v>
      </c>
      <c r="J64" s="205" t="s">
        <v>295</v>
      </c>
      <c r="K64" s="242" t="s">
        <v>147</v>
      </c>
      <c r="L64" s="240" t="s">
        <v>273</v>
      </c>
      <c r="M64" s="240" t="s">
        <v>268</v>
      </c>
      <c r="N64" s="266">
        <v>2</v>
      </c>
      <c r="O64" s="254" t="s">
        <v>83</v>
      </c>
      <c r="P64" s="265" t="s">
        <v>22</v>
      </c>
      <c r="Q64" s="265" t="s">
        <v>76</v>
      </c>
      <c r="R64" s="240" t="s">
        <v>213</v>
      </c>
      <c r="S64" s="240" t="s">
        <v>269</v>
      </c>
      <c r="T64" s="240" t="s">
        <v>215</v>
      </c>
      <c r="U64" s="240" t="s">
        <v>217</v>
      </c>
      <c r="V64" s="261"/>
      <c r="W64" s="324"/>
      <c r="X64" s="324"/>
    </row>
    <row r="65" spans="1:24" ht="248.25" x14ac:dyDescent="0.25">
      <c r="A65" s="237"/>
      <c r="B65" s="238" t="s">
        <v>117</v>
      </c>
      <c r="C65" s="237" t="s">
        <v>955</v>
      </c>
      <c r="D65" s="240" t="s">
        <v>151</v>
      </c>
      <c r="E65" s="241" t="s">
        <v>956</v>
      </c>
      <c r="F65" s="241" t="s">
        <v>152</v>
      </c>
      <c r="G65" s="6" t="s">
        <v>56</v>
      </c>
      <c r="H65" s="242" t="s">
        <v>153</v>
      </c>
      <c r="I65" s="242" t="s">
        <v>154</v>
      </c>
      <c r="J65" s="205" t="s">
        <v>295</v>
      </c>
      <c r="K65" s="242" t="s">
        <v>155</v>
      </c>
      <c r="L65" s="240" t="s">
        <v>156</v>
      </c>
      <c r="M65" s="240" t="s">
        <v>157</v>
      </c>
      <c r="N65" s="6">
        <v>2</v>
      </c>
      <c r="O65" s="254" t="s">
        <v>83</v>
      </c>
      <c r="P65" s="253" t="s">
        <v>22</v>
      </c>
      <c r="Q65" s="265" t="s">
        <v>76</v>
      </c>
      <c r="R65" s="240" t="s">
        <v>218</v>
      </c>
      <c r="S65" s="237" t="s">
        <v>219</v>
      </c>
      <c r="T65" s="237" t="s">
        <v>215</v>
      </c>
      <c r="U65" s="240" t="s">
        <v>220</v>
      </c>
      <c r="V65" s="261"/>
      <c r="W65" s="325"/>
      <c r="X65" s="325"/>
    </row>
    <row r="66" spans="1:24" ht="158.25" x14ac:dyDescent="0.25">
      <c r="A66" s="237"/>
      <c r="B66" s="238" t="s">
        <v>117</v>
      </c>
      <c r="C66" s="237" t="s">
        <v>957</v>
      </c>
      <c r="D66" s="240" t="s">
        <v>158</v>
      </c>
      <c r="E66" s="241" t="s">
        <v>958</v>
      </c>
      <c r="F66" s="241" t="s">
        <v>152</v>
      </c>
      <c r="G66" s="6" t="s">
        <v>56</v>
      </c>
      <c r="H66" s="242" t="s">
        <v>159</v>
      </c>
      <c r="I66" s="242" t="s">
        <v>154</v>
      </c>
      <c r="J66" s="205" t="s">
        <v>295</v>
      </c>
      <c r="K66" s="242" t="s">
        <v>147</v>
      </c>
      <c r="L66" s="240" t="s">
        <v>160</v>
      </c>
      <c r="M66" s="240" t="s">
        <v>161</v>
      </c>
      <c r="N66" s="6">
        <v>2</v>
      </c>
      <c r="O66" s="254" t="s">
        <v>83</v>
      </c>
      <c r="P66" s="253" t="s">
        <v>22</v>
      </c>
      <c r="Q66" s="253" t="s">
        <v>48</v>
      </c>
      <c r="R66" s="240" t="s">
        <v>213</v>
      </c>
      <c r="S66" s="237" t="s">
        <v>221</v>
      </c>
      <c r="T66" s="237" t="s">
        <v>215</v>
      </c>
      <c r="U66" s="240" t="s">
        <v>222</v>
      </c>
      <c r="V66" s="261"/>
      <c r="W66" s="325"/>
      <c r="X66" s="325"/>
    </row>
    <row r="67" spans="1:24" ht="135.75" x14ac:dyDescent="0.25">
      <c r="A67" s="237"/>
      <c r="B67" s="238" t="s">
        <v>117</v>
      </c>
      <c r="C67" s="237" t="s">
        <v>1001</v>
      </c>
      <c r="D67" s="240" t="s">
        <v>162</v>
      </c>
      <c r="E67" s="241" t="s">
        <v>1002</v>
      </c>
      <c r="F67" s="242" t="s">
        <v>163</v>
      </c>
      <c r="G67" s="6" t="s">
        <v>55</v>
      </c>
      <c r="H67" s="242" t="s">
        <v>234</v>
      </c>
      <c r="I67" s="242" t="s">
        <v>164</v>
      </c>
      <c r="J67" s="205" t="s">
        <v>295</v>
      </c>
      <c r="K67" s="242" t="s">
        <v>830</v>
      </c>
      <c r="L67" s="240" t="s">
        <v>235</v>
      </c>
      <c r="M67" s="240" t="s">
        <v>831</v>
      </c>
      <c r="N67" s="238">
        <v>3</v>
      </c>
      <c r="O67" s="238" t="s">
        <v>82</v>
      </c>
      <c r="P67" s="253" t="s">
        <v>22</v>
      </c>
      <c r="Q67" s="256"/>
      <c r="R67" s="240" t="s">
        <v>223</v>
      </c>
      <c r="S67" s="240" t="s">
        <v>236</v>
      </c>
      <c r="T67" s="237" t="s">
        <v>215</v>
      </c>
      <c r="U67" s="240" t="s">
        <v>832</v>
      </c>
      <c r="V67" s="261"/>
      <c r="W67" s="326"/>
      <c r="X67" s="326"/>
    </row>
    <row r="68" spans="1:24" ht="260.25" thickBot="1" x14ac:dyDescent="0.3">
      <c r="A68" s="244" t="s">
        <v>165</v>
      </c>
      <c r="B68" s="238" t="s">
        <v>24</v>
      </c>
      <c r="C68" s="237" t="s">
        <v>1003</v>
      </c>
      <c r="D68" s="245" t="s">
        <v>166</v>
      </c>
      <c r="E68" s="241" t="s">
        <v>1004</v>
      </c>
      <c r="F68" s="246" t="s">
        <v>167</v>
      </c>
      <c r="G68" s="6" t="s">
        <v>55</v>
      </c>
      <c r="H68" s="242" t="s">
        <v>168</v>
      </c>
      <c r="I68" s="245" t="s">
        <v>169</v>
      </c>
      <c r="J68" s="205" t="s">
        <v>295</v>
      </c>
      <c r="K68" s="242" t="s">
        <v>147</v>
      </c>
      <c r="L68" s="240" t="s">
        <v>170</v>
      </c>
      <c r="M68" s="240" t="s">
        <v>171</v>
      </c>
      <c r="N68" s="6">
        <v>5</v>
      </c>
      <c r="O68" s="254" t="s">
        <v>83</v>
      </c>
      <c r="P68" s="267" t="s">
        <v>21</v>
      </c>
      <c r="Q68" s="256"/>
      <c r="R68" s="240" t="s">
        <v>223</v>
      </c>
      <c r="S68" s="246" t="s">
        <v>224</v>
      </c>
      <c r="T68" s="237" t="s">
        <v>215</v>
      </c>
      <c r="U68" s="240" t="s">
        <v>225</v>
      </c>
      <c r="V68" s="261"/>
      <c r="W68" s="325"/>
      <c r="X68" s="325"/>
    </row>
    <row r="69" spans="1:24" ht="215.25" thickBot="1" x14ac:dyDescent="0.3">
      <c r="A69" s="237"/>
      <c r="B69" s="238" t="s">
        <v>24</v>
      </c>
      <c r="C69" s="243"/>
      <c r="D69" s="245"/>
      <c r="E69" s="241" t="s">
        <v>1005</v>
      </c>
      <c r="F69" s="246" t="s">
        <v>172</v>
      </c>
      <c r="G69" s="6" t="s">
        <v>55</v>
      </c>
      <c r="H69" s="242" t="s">
        <v>173</v>
      </c>
      <c r="I69" s="245" t="s">
        <v>169</v>
      </c>
      <c r="J69" s="205" t="s">
        <v>295</v>
      </c>
      <c r="K69" s="242" t="s">
        <v>147</v>
      </c>
      <c r="L69" s="240" t="s">
        <v>174</v>
      </c>
      <c r="M69" s="240" t="s">
        <v>175</v>
      </c>
      <c r="N69" s="6">
        <v>5</v>
      </c>
      <c r="O69" s="254" t="s">
        <v>83</v>
      </c>
      <c r="P69" s="267" t="s">
        <v>21</v>
      </c>
      <c r="Q69" s="256"/>
      <c r="R69" s="240" t="s">
        <v>226</v>
      </c>
      <c r="S69" s="246" t="s">
        <v>224</v>
      </c>
      <c r="T69" s="237" t="s">
        <v>215</v>
      </c>
      <c r="U69" s="240" t="s">
        <v>225</v>
      </c>
      <c r="V69" s="261"/>
      <c r="W69" s="325"/>
      <c r="X69" s="325"/>
    </row>
    <row r="70" spans="1:24" ht="215.25" thickBot="1" x14ac:dyDescent="0.3">
      <c r="A70" s="237"/>
      <c r="B70" s="238" t="s">
        <v>24</v>
      </c>
      <c r="C70" s="243"/>
      <c r="D70" s="245"/>
      <c r="E70" s="241" t="s">
        <v>1006</v>
      </c>
      <c r="F70" s="246" t="s">
        <v>176</v>
      </c>
      <c r="G70" s="6" t="s">
        <v>55</v>
      </c>
      <c r="H70" s="242" t="s">
        <v>177</v>
      </c>
      <c r="I70" s="245" t="s">
        <v>169</v>
      </c>
      <c r="J70" s="205" t="s">
        <v>295</v>
      </c>
      <c r="K70" s="242" t="s">
        <v>147</v>
      </c>
      <c r="L70" s="240" t="s">
        <v>178</v>
      </c>
      <c r="M70" s="240" t="s">
        <v>179</v>
      </c>
      <c r="N70" s="6">
        <v>5</v>
      </c>
      <c r="O70" s="254" t="s">
        <v>83</v>
      </c>
      <c r="P70" s="267" t="s">
        <v>21</v>
      </c>
      <c r="Q70" s="256"/>
      <c r="R70" s="240" t="s">
        <v>213</v>
      </c>
      <c r="S70" s="246" t="s">
        <v>224</v>
      </c>
      <c r="T70" s="237" t="s">
        <v>215</v>
      </c>
      <c r="U70" s="240" t="s">
        <v>225</v>
      </c>
      <c r="V70" s="261"/>
      <c r="W70" s="325"/>
      <c r="X70" s="325"/>
    </row>
    <row r="71" spans="1:24" ht="204" thickBot="1" x14ac:dyDescent="0.3">
      <c r="A71" s="237"/>
      <c r="B71" s="238" t="s">
        <v>24</v>
      </c>
      <c r="C71" s="243"/>
      <c r="D71" s="245"/>
      <c r="E71" s="241" t="s">
        <v>1007</v>
      </c>
      <c r="F71" s="246" t="s">
        <v>180</v>
      </c>
      <c r="G71" s="6" t="s">
        <v>55</v>
      </c>
      <c r="H71" s="242" t="s">
        <v>181</v>
      </c>
      <c r="I71" s="245" t="s">
        <v>169</v>
      </c>
      <c r="J71" s="205" t="s">
        <v>295</v>
      </c>
      <c r="K71" s="242" t="s">
        <v>147</v>
      </c>
      <c r="L71" s="240" t="s">
        <v>178</v>
      </c>
      <c r="M71" s="240" t="s">
        <v>182</v>
      </c>
      <c r="N71" s="6">
        <v>5</v>
      </c>
      <c r="O71" s="254" t="s">
        <v>83</v>
      </c>
      <c r="P71" s="267" t="s">
        <v>21</v>
      </c>
      <c r="Q71" s="256"/>
      <c r="R71" s="240" t="s">
        <v>213</v>
      </c>
      <c r="S71" s="246" t="s">
        <v>224</v>
      </c>
      <c r="T71" s="237" t="s">
        <v>215</v>
      </c>
      <c r="U71" s="240" t="s">
        <v>227</v>
      </c>
      <c r="V71" s="261"/>
      <c r="W71" s="325"/>
      <c r="X71" s="325"/>
    </row>
    <row r="72" spans="1:24" ht="215.25" thickBot="1" x14ac:dyDescent="0.3">
      <c r="A72" s="237"/>
      <c r="B72" s="238" t="s">
        <v>24</v>
      </c>
      <c r="C72" s="243"/>
      <c r="D72" s="245"/>
      <c r="E72" s="241" t="s">
        <v>1008</v>
      </c>
      <c r="F72" s="246" t="s">
        <v>183</v>
      </c>
      <c r="G72" s="6" t="s">
        <v>55</v>
      </c>
      <c r="H72" s="242" t="s">
        <v>184</v>
      </c>
      <c r="I72" s="245" t="s">
        <v>185</v>
      </c>
      <c r="J72" s="205" t="s">
        <v>295</v>
      </c>
      <c r="K72" s="242" t="s">
        <v>186</v>
      </c>
      <c r="L72" s="240" t="s">
        <v>187</v>
      </c>
      <c r="M72" s="240" t="s">
        <v>188</v>
      </c>
      <c r="N72" s="6">
        <v>5</v>
      </c>
      <c r="O72" s="254" t="s">
        <v>83</v>
      </c>
      <c r="P72" s="267" t="s">
        <v>21</v>
      </c>
      <c r="Q72" s="256"/>
      <c r="R72" s="240" t="s">
        <v>228</v>
      </c>
      <c r="S72" s="246" t="s">
        <v>224</v>
      </c>
      <c r="T72" s="237" t="s">
        <v>215</v>
      </c>
      <c r="U72" s="240" t="s">
        <v>225</v>
      </c>
      <c r="V72" s="261"/>
      <c r="W72" s="325"/>
      <c r="X72" s="325"/>
    </row>
    <row r="73" spans="1:24" ht="215.25" thickBot="1" x14ac:dyDescent="0.3">
      <c r="A73" s="237"/>
      <c r="B73" s="238" t="s">
        <v>24</v>
      </c>
      <c r="C73" s="243"/>
      <c r="D73" s="245" t="s">
        <v>0</v>
      </c>
      <c r="E73" s="241" t="s">
        <v>1009</v>
      </c>
      <c r="F73" s="246" t="s">
        <v>189</v>
      </c>
      <c r="G73" s="6" t="s">
        <v>55</v>
      </c>
      <c r="H73" s="242" t="s">
        <v>190</v>
      </c>
      <c r="I73" s="245" t="s">
        <v>191</v>
      </c>
      <c r="J73" s="205" t="s">
        <v>295</v>
      </c>
      <c r="K73" s="242" t="s">
        <v>192</v>
      </c>
      <c r="L73" s="240" t="s">
        <v>187</v>
      </c>
      <c r="M73" s="240" t="s">
        <v>193</v>
      </c>
      <c r="N73" s="6">
        <v>5</v>
      </c>
      <c r="O73" s="254" t="s">
        <v>83</v>
      </c>
      <c r="P73" s="267" t="s">
        <v>21</v>
      </c>
      <c r="Q73" s="256"/>
      <c r="R73" s="240" t="s">
        <v>229</v>
      </c>
      <c r="S73" s="246" t="s">
        <v>224</v>
      </c>
      <c r="T73" s="237" t="s">
        <v>215</v>
      </c>
      <c r="U73" s="240" t="s">
        <v>225</v>
      </c>
      <c r="V73" s="261"/>
      <c r="W73" s="325"/>
      <c r="X73" s="325"/>
    </row>
    <row r="74" spans="1:24" ht="215.25" thickBot="1" x14ac:dyDescent="0.3">
      <c r="A74" s="247"/>
      <c r="B74" s="238" t="s">
        <v>24</v>
      </c>
      <c r="C74" s="288" t="s">
        <v>1010</v>
      </c>
      <c r="D74" s="245" t="s">
        <v>194</v>
      </c>
      <c r="E74" s="246" t="s">
        <v>1011</v>
      </c>
      <c r="F74" s="246" t="s">
        <v>195</v>
      </c>
      <c r="G74" s="6" t="s">
        <v>55</v>
      </c>
      <c r="H74" s="245" t="s">
        <v>196</v>
      </c>
      <c r="I74" s="245" t="s">
        <v>197</v>
      </c>
      <c r="J74" s="205" t="s">
        <v>295</v>
      </c>
      <c r="K74" s="242" t="s">
        <v>147</v>
      </c>
      <c r="L74" s="245" t="s">
        <v>198</v>
      </c>
      <c r="M74" s="240" t="s">
        <v>199</v>
      </c>
      <c r="N74" s="6">
        <v>5</v>
      </c>
      <c r="O74" s="254" t="s">
        <v>83</v>
      </c>
      <c r="P74" s="267" t="s">
        <v>21</v>
      </c>
      <c r="Q74" s="256"/>
      <c r="R74" s="240" t="s">
        <v>229</v>
      </c>
      <c r="S74" s="246" t="s">
        <v>224</v>
      </c>
      <c r="T74" s="237" t="s">
        <v>215</v>
      </c>
      <c r="U74" s="240" t="s">
        <v>225</v>
      </c>
      <c r="V74" s="261"/>
      <c r="W74" s="325"/>
      <c r="X74" s="325"/>
    </row>
    <row r="75" spans="1:24" ht="215.25" thickBot="1" x14ac:dyDescent="0.3">
      <c r="A75" s="247"/>
      <c r="B75" s="238" t="s">
        <v>24</v>
      </c>
      <c r="C75" s="288" t="s">
        <v>1012</v>
      </c>
      <c r="D75" s="245" t="s">
        <v>200</v>
      </c>
      <c r="E75" s="246" t="s">
        <v>1013</v>
      </c>
      <c r="F75" s="246" t="s">
        <v>195</v>
      </c>
      <c r="G75" s="6" t="s">
        <v>55</v>
      </c>
      <c r="H75" s="245" t="s">
        <v>201</v>
      </c>
      <c r="I75" s="245" t="s">
        <v>169</v>
      </c>
      <c r="J75" s="205" t="s">
        <v>295</v>
      </c>
      <c r="K75" s="242" t="s">
        <v>147</v>
      </c>
      <c r="L75" s="245" t="s">
        <v>198</v>
      </c>
      <c r="M75" s="240" t="s">
        <v>202</v>
      </c>
      <c r="N75" s="6">
        <v>5</v>
      </c>
      <c r="O75" s="254" t="s">
        <v>83</v>
      </c>
      <c r="P75" s="267" t="s">
        <v>21</v>
      </c>
      <c r="Q75" s="256"/>
      <c r="R75" s="240" t="s">
        <v>230</v>
      </c>
      <c r="S75" s="246" t="s">
        <v>224</v>
      </c>
      <c r="T75" s="237" t="s">
        <v>215</v>
      </c>
      <c r="U75" s="240" t="s">
        <v>225</v>
      </c>
      <c r="V75" s="261"/>
      <c r="W75" s="325"/>
      <c r="X75" s="325"/>
    </row>
    <row r="76" spans="1:24" ht="215.25" thickBot="1" x14ac:dyDescent="0.3">
      <c r="A76" s="247"/>
      <c r="B76" s="238" t="s">
        <v>24</v>
      </c>
      <c r="C76" s="288" t="s">
        <v>1014</v>
      </c>
      <c r="D76" s="245" t="s">
        <v>203</v>
      </c>
      <c r="E76" s="246" t="s">
        <v>1015</v>
      </c>
      <c r="F76" s="246" t="s">
        <v>195</v>
      </c>
      <c r="G76" s="6" t="s">
        <v>55</v>
      </c>
      <c r="H76" s="245" t="s">
        <v>204</v>
      </c>
      <c r="I76" s="245" t="s">
        <v>205</v>
      </c>
      <c r="J76" s="205" t="s">
        <v>295</v>
      </c>
      <c r="K76" s="242" t="s">
        <v>206</v>
      </c>
      <c r="L76" s="245" t="s">
        <v>198</v>
      </c>
      <c r="M76" s="240" t="s">
        <v>207</v>
      </c>
      <c r="N76" s="6">
        <v>5</v>
      </c>
      <c r="O76" s="254" t="s">
        <v>83</v>
      </c>
      <c r="P76" s="267" t="s">
        <v>21</v>
      </c>
      <c r="Q76" s="256"/>
      <c r="R76" s="240" t="s">
        <v>231</v>
      </c>
      <c r="S76" s="246" t="s">
        <v>224</v>
      </c>
      <c r="T76" s="237" t="s">
        <v>215</v>
      </c>
      <c r="U76" s="240" t="s">
        <v>225</v>
      </c>
      <c r="V76" s="261"/>
      <c r="W76" s="325"/>
      <c r="X76" s="325"/>
    </row>
    <row r="77" spans="1:24" ht="215.25" thickBot="1" x14ac:dyDescent="0.3">
      <c r="A77" s="247"/>
      <c r="B77" s="238" t="s">
        <v>24</v>
      </c>
      <c r="C77" s="288" t="s">
        <v>1016</v>
      </c>
      <c r="D77" s="245" t="s">
        <v>208</v>
      </c>
      <c r="E77" s="246" t="s">
        <v>1017</v>
      </c>
      <c r="F77" s="246" t="s">
        <v>195</v>
      </c>
      <c r="G77" s="6" t="s">
        <v>55</v>
      </c>
      <c r="H77" s="245" t="s">
        <v>209</v>
      </c>
      <c r="I77" s="245" t="s">
        <v>210</v>
      </c>
      <c r="J77" s="205" t="s">
        <v>295</v>
      </c>
      <c r="K77" s="245" t="s">
        <v>211</v>
      </c>
      <c r="L77" s="245" t="s">
        <v>198</v>
      </c>
      <c r="M77" s="240" t="s">
        <v>212</v>
      </c>
      <c r="N77" s="6">
        <v>5</v>
      </c>
      <c r="O77" s="254" t="s">
        <v>83</v>
      </c>
      <c r="P77" s="267" t="s">
        <v>21</v>
      </c>
      <c r="Q77" s="256"/>
      <c r="R77" s="240" t="s">
        <v>232</v>
      </c>
      <c r="S77" s="246" t="s">
        <v>224</v>
      </c>
      <c r="T77" s="237" t="s">
        <v>215</v>
      </c>
      <c r="U77" s="240" t="s">
        <v>225</v>
      </c>
      <c r="V77" s="261"/>
      <c r="W77" s="325"/>
      <c r="X77" s="325"/>
    </row>
    <row r="78" spans="1:24" ht="270.75" thickBot="1" x14ac:dyDescent="0.3">
      <c r="A78" s="224" t="s">
        <v>868</v>
      </c>
      <c r="B78" s="238" t="s">
        <v>117</v>
      </c>
      <c r="C78" s="288" t="s">
        <v>959</v>
      </c>
      <c r="D78" s="209" t="s">
        <v>869</v>
      </c>
      <c r="E78" s="290" t="s">
        <v>734</v>
      </c>
      <c r="F78" s="209" t="s">
        <v>871</v>
      </c>
      <c r="G78" s="282" t="s">
        <v>55</v>
      </c>
      <c r="H78" s="280" t="s">
        <v>875</v>
      </c>
      <c r="I78" s="209" t="s">
        <v>873</v>
      </c>
      <c r="J78" s="205" t="s">
        <v>295</v>
      </c>
      <c r="K78" s="209" t="s">
        <v>874</v>
      </c>
      <c r="L78" s="281" t="s">
        <v>877</v>
      </c>
      <c r="M78" s="209" t="s">
        <v>878</v>
      </c>
      <c r="N78" s="6">
        <v>4</v>
      </c>
      <c r="O78" s="254" t="s">
        <v>83</v>
      </c>
      <c r="P78" s="267" t="s">
        <v>21</v>
      </c>
      <c r="Q78" s="253" t="s">
        <v>76</v>
      </c>
      <c r="R78" s="205" t="s">
        <v>879</v>
      </c>
      <c r="S78" s="205" t="s">
        <v>879</v>
      </c>
      <c r="T78" s="237" t="s">
        <v>215</v>
      </c>
      <c r="U78" s="205" t="s">
        <v>881</v>
      </c>
      <c r="V78" s="261"/>
      <c r="W78" s="325"/>
      <c r="X78" s="325"/>
    </row>
    <row r="79" spans="1:24" ht="225.75" thickBot="1" x14ac:dyDescent="0.3">
      <c r="A79" s="240"/>
      <c r="B79" s="238" t="s">
        <v>117</v>
      </c>
      <c r="C79" s="288" t="s">
        <v>960</v>
      </c>
      <c r="D79" s="209" t="s">
        <v>870</v>
      </c>
      <c r="E79" s="290" t="s">
        <v>961</v>
      </c>
      <c r="F79" s="209" t="s">
        <v>872</v>
      </c>
      <c r="G79" s="282" t="s">
        <v>55</v>
      </c>
      <c r="H79" s="280" t="s">
        <v>876</v>
      </c>
      <c r="I79" s="209" t="s">
        <v>873</v>
      </c>
      <c r="J79" s="205" t="s">
        <v>295</v>
      </c>
      <c r="K79" s="209" t="s">
        <v>874</v>
      </c>
      <c r="L79" s="205" t="s">
        <v>877</v>
      </c>
      <c r="M79" s="209" t="s">
        <v>878</v>
      </c>
      <c r="N79" s="6">
        <v>5</v>
      </c>
      <c r="O79" s="254" t="s">
        <v>83</v>
      </c>
      <c r="P79" s="267" t="s">
        <v>21</v>
      </c>
      <c r="Q79" s="253" t="s">
        <v>48</v>
      </c>
      <c r="R79" s="223" t="s">
        <v>880</v>
      </c>
      <c r="S79" s="223" t="s">
        <v>880</v>
      </c>
      <c r="T79" s="237" t="s">
        <v>215</v>
      </c>
      <c r="U79" s="205" t="s">
        <v>881</v>
      </c>
      <c r="V79" s="261"/>
      <c r="W79" s="325"/>
      <c r="X79" s="325"/>
    </row>
    <row r="80" spans="1:24" ht="409.6" thickBot="1" x14ac:dyDescent="0.3">
      <c r="A80" s="224" t="s">
        <v>890</v>
      </c>
      <c r="B80" s="6" t="s">
        <v>117</v>
      </c>
      <c r="C80" s="327" t="s">
        <v>962</v>
      </c>
      <c r="D80" s="328" t="s">
        <v>882</v>
      </c>
      <c r="E80" s="327" t="s">
        <v>737</v>
      </c>
      <c r="F80" s="228" t="s">
        <v>883</v>
      </c>
      <c r="G80" s="6" t="s">
        <v>55</v>
      </c>
      <c r="H80" s="228" t="s">
        <v>884</v>
      </c>
      <c r="I80" s="209" t="s">
        <v>873</v>
      </c>
      <c r="J80" s="205" t="s">
        <v>295</v>
      </c>
      <c r="K80" s="329" t="s">
        <v>885</v>
      </c>
      <c r="L80" s="329" t="s">
        <v>886</v>
      </c>
      <c r="M80" s="228" t="s">
        <v>909</v>
      </c>
      <c r="N80" s="6">
        <v>4</v>
      </c>
      <c r="O80" s="254" t="s">
        <v>83</v>
      </c>
      <c r="P80" s="267" t="s">
        <v>21</v>
      </c>
      <c r="Q80" s="253" t="s">
        <v>48</v>
      </c>
      <c r="R80" s="329" t="s">
        <v>887</v>
      </c>
      <c r="S80" s="329" t="s">
        <v>888</v>
      </c>
      <c r="T80" s="237" t="s">
        <v>215</v>
      </c>
      <c r="U80" s="228" t="s">
        <v>889</v>
      </c>
      <c r="V80" s="261"/>
      <c r="W80" s="330"/>
      <c r="X80" s="331"/>
    </row>
    <row r="81" spans="1:24" ht="169.5" thickBot="1" x14ac:dyDescent="0.3">
      <c r="A81" s="224" t="s">
        <v>975</v>
      </c>
      <c r="B81" s="6" t="s">
        <v>117</v>
      </c>
      <c r="C81" s="291" t="s">
        <v>1023</v>
      </c>
      <c r="D81" s="209" t="s">
        <v>1024</v>
      </c>
      <c r="E81" s="291" t="s">
        <v>777</v>
      </c>
      <c r="F81" s="291"/>
      <c r="G81" s="6" t="s">
        <v>56</v>
      </c>
      <c r="H81" s="209" t="s">
        <v>1022</v>
      </c>
      <c r="I81" s="209" t="s">
        <v>873</v>
      </c>
      <c r="J81" s="205" t="s">
        <v>295</v>
      </c>
      <c r="K81" s="209" t="s">
        <v>874</v>
      </c>
      <c r="L81" s="336" t="s">
        <v>1021</v>
      </c>
      <c r="M81" s="337" t="s">
        <v>1020</v>
      </c>
      <c r="N81" s="6">
        <v>4</v>
      </c>
      <c r="O81" s="254" t="s">
        <v>84</v>
      </c>
      <c r="P81" s="321" t="s">
        <v>19</v>
      </c>
      <c r="Q81" s="253" t="s">
        <v>76</v>
      </c>
      <c r="R81" s="336" t="s">
        <v>1018</v>
      </c>
      <c r="S81" s="205"/>
      <c r="T81" s="237" t="s">
        <v>215</v>
      </c>
      <c r="U81" s="205" t="s">
        <v>1019</v>
      </c>
      <c r="V81" s="261"/>
      <c r="W81" s="330"/>
      <c r="X81" s="331"/>
    </row>
    <row r="82" spans="1:24" ht="239.45" customHeight="1" x14ac:dyDescent="0.25">
      <c r="A82" s="6"/>
      <c r="B82" s="238"/>
      <c r="C82" s="291"/>
      <c r="D82" s="291"/>
      <c r="E82" s="291"/>
      <c r="F82" s="291"/>
      <c r="G82" s="6"/>
      <c r="H82" s="291"/>
      <c r="I82" s="291"/>
      <c r="J82" s="291"/>
      <c r="K82" s="291"/>
      <c r="L82" s="291"/>
      <c r="M82" s="5"/>
      <c r="N82" s="6"/>
      <c r="O82" s="6"/>
      <c r="P82" s="256"/>
      <c r="Q82" s="256"/>
      <c r="R82" s="6"/>
      <c r="S82" s="6"/>
      <c r="T82" s="6"/>
      <c r="U82" s="332"/>
      <c r="V82" s="256"/>
      <c r="W82" s="330"/>
      <c r="X82" s="331"/>
    </row>
  </sheetData>
  <mergeCells count="17">
    <mergeCell ref="P10:P11"/>
    <mergeCell ref="O5:R5"/>
    <mergeCell ref="S5:V8"/>
    <mergeCell ref="O6:R6"/>
    <mergeCell ref="O7:R7"/>
    <mergeCell ref="O8:R8"/>
    <mergeCell ref="A9:X9"/>
    <mergeCell ref="A5:A8"/>
    <mergeCell ref="B5:I8"/>
    <mergeCell ref="J5:J8"/>
    <mergeCell ref="K5:L8"/>
    <mergeCell ref="M5:N8"/>
    <mergeCell ref="A2:X2"/>
    <mergeCell ref="B3:J3"/>
    <mergeCell ref="K3:N3"/>
    <mergeCell ref="O3:T3"/>
    <mergeCell ref="A4:X4"/>
  </mergeCells>
  <conditionalFormatting sqref="P58 P61 P63 P82 P65:P67">
    <cfRule type="cellIs" dxfId="79" priority="13" operator="equal">
      <formula>"I"</formula>
    </cfRule>
    <cfRule type="cellIs" dxfId="78" priority="14" operator="equal">
      <formula>"II"</formula>
    </cfRule>
    <cfRule type="cellIs" dxfId="77" priority="15" operator="equal">
      <formula>"III"</formula>
    </cfRule>
    <cfRule type="cellIs" dxfId="76" priority="16" operator="equal">
      <formula>"IV"</formula>
    </cfRule>
  </conditionalFormatting>
  <conditionalFormatting sqref="P59">
    <cfRule type="cellIs" dxfId="75" priority="9" operator="equal">
      <formula>"I"</formula>
    </cfRule>
    <cfRule type="cellIs" dxfId="74" priority="10" operator="equal">
      <formula>"II"</formula>
    </cfRule>
    <cfRule type="cellIs" dxfId="73" priority="11" operator="equal">
      <formula>"III"</formula>
    </cfRule>
    <cfRule type="cellIs" dxfId="72" priority="12" operator="equal">
      <formula>"IV"</formula>
    </cfRule>
  </conditionalFormatting>
  <conditionalFormatting sqref="P62">
    <cfRule type="cellIs" dxfId="71" priority="5" operator="equal">
      <formula>"I"</formula>
    </cfRule>
    <cfRule type="cellIs" dxfId="70" priority="6" operator="equal">
      <formula>"II"</formula>
    </cfRule>
    <cfRule type="cellIs" dxfId="69" priority="7" operator="equal">
      <formula>"III"</formula>
    </cfRule>
    <cfRule type="cellIs" dxfId="68" priority="8" operator="equal">
      <formula>"IV"</formula>
    </cfRule>
  </conditionalFormatting>
  <conditionalFormatting sqref="P64">
    <cfRule type="cellIs" dxfId="67" priority="1" operator="equal">
      <formula>"I"</formula>
    </cfRule>
    <cfRule type="cellIs" dxfId="66" priority="2" operator="equal">
      <formula>"II"</formula>
    </cfRule>
    <cfRule type="cellIs" dxfId="65" priority="3" operator="equal">
      <formula>"III"</formula>
    </cfRule>
    <cfRule type="cellIs" dxfId="64" priority="4" operator="equal">
      <formula>"IV"</formula>
    </cfRule>
  </conditionalFormatting>
  <dataValidations count="15">
    <dataValidation type="list" allowBlank="1" showInputMessage="1" showErrorMessage="1" sqref="B80:B81" xr:uid="{00000000-0002-0000-0100-000000000000}">
      <formula1>$AN$6:$AN$7</formula1>
    </dataValidation>
    <dataValidation type="list" allowBlank="1" showInputMessage="1" showErrorMessage="1" sqref="G80" xr:uid="{00000000-0002-0000-0100-000001000000}">
      <formula1>$AR$7:$AR$8</formula1>
    </dataValidation>
    <dataValidation type="list" allowBlank="1" showInputMessage="1" showErrorMessage="1" promptTitle="Consequence criteria" prompt="Please use the criteia attached on the consequence criteria tab in this Workbook" sqref="N58:N82" xr:uid="{00000000-0002-0000-0100-000002000000}">
      <formula1>$AO$6:$AO$11</formula1>
    </dataValidation>
    <dataValidation type="list" allowBlank="1" showInputMessage="1" showErrorMessage="1" promptTitle="Risk type" prompt="Select the risk catergory whether the risk has Safety or Health effects " sqref="G58:G77 G81:G82" xr:uid="{00000000-0002-0000-0100-000003000000}">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58:P67 P82" xr:uid="{00000000-0002-0000-0100-000004000000}">
      <formula1>$AR$6:$AR$9</formula1>
    </dataValidation>
    <dataValidation type="list" allowBlank="1" showInputMessage="1" showErrorMessage="1" promptTitle="Likelihood criteria" prompt="Please use criteria attached in th Likelihood criteria tab of this workbook" sqref="O59:O61 O63 O67 O82" xr:uid="{00000000-0002-0000-0100-000005000000}">
      <formula1>$AP$6:$AP$10</formula1>
    </dataValidation>
    <dataValidation type="list" allowBlank="1" showInputMessage="1" showErrorMessage="1" sqref="B58:B79 B12:B39 B82" xr:uid="{00000000-0002-0000-0100-000006000000}">
      <formula1>$AM$6:$AM$7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82" xr:uid="{00000000-0002-0000-0100-000007000000}">
      <formula1>$AR$6:$AR$8</formula1>
    </dataValidation>
    <dataValidation type="list" allowBlank="1" showInputMessage="1" showErrorMessage="1" promptTitle="Risk control effectiveness" prompt="F= Fully effective_x000a_P=Partially effective_x000a_I=Ineffective_x000a_Ti=Totally ineffectve_x000a_N=None_x000a_" sqref="U82:V82" xr:uid="{00000000-0002-0000-0100-000008000000}">
      <formula1>$AQ$6:$AQ$9</formula1>
    </dataValidation>
    <dataValidation type="list" allowBlank="1" showInputMessage="1" showErrorMessage="1" promptTitle="Likelihood criteria" prompt="Please use criteria attached in th Likelihood criteria tab of this workbook" sqref="S82" xr:uid="{00000000-0002-0000-0100-000009000000}">
      <formula1>$AP$6:$AP$9</formula1>
    </dataValidation>
    <dataValidation type="list" allowBlank="1" showInputMessage="1" showErrorMessage="1" promptTitle="Consequence criteria" prompt="Please use the criteia attached on the consequence criteria tab in this Workbook" sqref="R82" xr:uid="{00000000-0002-0000-0100-00000A000000}">
      <formula1>$AO$6:$AO$10</formula1>
    </dataValidation>
    <dataValidation type="list" allowBlank="1" showInputMessage="1" showErrorMessage="1" promptTitle="Risk type" prompt="Select the risk catergory whether the risk has Safety or Health effects " sqref="M82" xr:uid="{00000000-0002-0000-0100-00000B000000}">
      <formula1>"Safety"</formula1>
    </dataValidation>
    <dataValidation type="list" allowBlank="1" showInputMessage="1" showErrorMessage="1" sqref="G12:G57" xr:uid="{00000000-0002-0000-0100-00000C000000}">
      <formula1>$AT$9:$AT$10</formula1>
    </dataValidation>
    <dataValidation type="list" allowBlank="1" showInputMessage="1" showErrorMessage="1" promptTitle="Consequence criteria" prompt="Please use the criteia attached on the consequence criteria tab in this Workbook" sqref="N12:N57" xr:uid="{00000000-0002-0000-0100-00000D000000}">
      <formula1>$AU$9:$AU$11</formula1>
    </dataValidation>
    <dataValidation type="list" allowBlank="1" showErrorMessage="1" promptTitle="Risk control effectiveness" prompt="_x000a_" sqref="Q12:Q82" xr:uid="{00000000-0002-0000-0100-00000E000000}">
      <formula1>$AQ$6:$AQ$9</formula1>
    </dataValidation>
  </dataValidations>
  <pageMargins left="0.25" right="0.25" top="0.75" bottom="0.75" header="0.3" footer="0.3"/>
  <pageSetup scale="7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81"/>
  <sheetViews>
    <sheetView view="pageBreakPreview" topLeftCell="A11" zoomScale="60" zoomScaleNormal="100" workbookViewId="0">
      <selection activeCell="A9" sqref="A9:X9"/>
    </sheetView>
  </sheetViews>
  <sheetFormatPr defaultRowHeight="15" x14ac:dyDescent="0.25"/>
  <cols>
    <col min="1" max="1" width="14.140625" bestFit="1" customWidth="1"/>
    <col min="2" max="2" width="24.5703125" bestFit="1" customWidth="1"/>
    <col min="3" max="3" width="10.85546875" customWidth="1"/>
    <col min="4" max="4" width="15.42578125" bestFit="1" customWidth="1"/>
    <col min="5" max="5" width="8.5703125" bestFit="1" customWidth="1"/>
    <col min="6" max="6" width="14.42578125" bestFit="1" customWidth="1"/>
    <col min="7" max="7" width="11.85546875" bestFit="1" customWidth="1"/>
    <col min="8" max="8" width="14.42578125" bestFit="1" customWidth="1"/>
    <col min="9" max="9" width="15.42578125" bestFit="1" customWidth="1"/>
    <col min="10" max="10" width="12.140625" bestFit="1" customWidth="1"/>
    <col min="11" max="11" width="14.42578125" bestFit="1" customWidth="1"/>
    <col min="12" max="12" width="15.42578125" bestFit="1" customWidth="1"/>
    <col min="13" max="13" width="14.42578125" bestFit="1" customWidth="1"/>
    <col min="14" max="15" width="8.85546875" bestFit="1" customWidth="1"/>
    <col min="18" max="19" width="14.42578125" bestFit="1" customWidth="1"/>
    <col min="20" max="20" width="14.85546875" bestFit="1" customWidth="1"/>
    <col min="21" max="21" width="15.5703125" bestFit="1" customWidth="1"/>
    <col min="22" max="22" width="12.5703125" bestFit="1" customWidth="1"/>
    <col min="23" max="23" width="15.140625" bestFit="1" customWidth="1"/>
    <col min="24" max="24" width="18.42578125" bestFit="1" customWidth="1"/>
  </cols>
  <sheetData>
    <row r="1" spans="1:24" x14ac:dyDescent="0.25">
      <c r="A1" s="292"/>
      <c r="B1" s="293"/>
      <c r="C1" s="292"/>
      <c r="D1" s="292"/>
      <c r="E1" s="292"/>
      <c r="F1" s="292"/>
      <c r="G1" s="292"/>
      <c r="H1" s="292"/>
      <c r="I1" s="292"/>
      <c r="J1" s="292"/>
      <c r="K1" s="294"/>
      <c r="L1" s="294"/>
      <c r="M1" s="294"/>
      <c r="N1" s="292"/>
      <c r="O1" s="292"/>
      <c r="P1" s="295"/>
      <c r="Q1" s="292"/>
      <c r="R1" s="292"/>
      <c r="S1" s="292"/>
      <c r="T1" s="292"/>
      <c r="U1" s="296"/>
      <c r="V1" s="292"/>
      <c r="W1" s="292"/>
      <c r="X1" s="292"/>
    </row>
    <row r="2" spans="1:24" ht="15.75" thickBot="1" x14ac:dyDescent="0.3">
      <c r="A2" s="405" t="s">
        <v>57</v>
      </c>
      <c r="B2" s="406"/>
      <c r="C2" s="406"/>
      <c r="D2" s="406"/>
      <c r="E2" s="406"/>
      <c r="F2" s="406"/>
      <c r="G2" s="406"/>
      <c r="H2" s="406"/>
      <c r="I2" s="406"/>
      <c r="J2" s="406"/>
      <c r="K2" s="406"/>
      <c r="L2" s="406"/>
      <c r="M2" s="406"/>
      <c r="N2" s="406"/>
      <c r="O2" s="406"/>
      <c r="P2" s="406"/>
      <c r="Q2" s="406"/>
      <c r="R2" s="406"/>
      <c r="S2" s="406"/>
      <c r="T2" s="406"/>
      <c r="U2" s="406"/>
      <c r="V2" s="406"/>
      <c r="W2" s="406"/>
      <c r="X2" s="407"/>
    </row>
    <row r="3" spans="1:24" ht="22.5" x14ac:dyDescent="0.25">
      <c r="A3" s="297" t="s">
        <v>66</v>
      </c>
      <c r="B3" s="408" t="s">
        <v>274</v>
      </c>
      <c r="C3" s="409"/>
      <c r="D3" s="409"/>
      <c r="E3" s="409"/>
      <c r="F3" s="409"/>
      <c r="G3" s="409"/>
      <c r="H3" s="409"/>
      <c r="I3" s="409"/>
      <c r="J3" s="410"/>
      <c r="K3" s="411"/>
      <c r="L3" s="412"/>
      <c r="M3" s="412"/>
      <c r="N3" s="413"/>
      <c r="O3" s="414"/>
      <c r="P3" s="414"/>
      <c r="Q3" s="414"/>
      <c r="R3" s="414"/>
      <c r="S3" s="414"/>
      <c r="T3" s="414"/>
      <c r="U3" s="298" t="s">
        <v>73</v>
      </c>
      <c r="V3" s="299">
        <v>44050</v>
      </c>
      <c r="W3" s="300" t="s">
        <v>122</v>
      </c>
      <c r="X3" s="301" t="s">
        <v>121</v>
      </c>
    </row>
    <row r="4" spans="1:24" x14ac:dyDescent="0.25">
      <c r="A4" s="415"/>
      <c r="B4" s="415"/>
      <c r="C4" s="415"/>
      <c r="D4" s="415"/>
      <c r="E4" s="415"/>
      <c r="F4" s="415"/>
      <c r="G4" s="415"/>
      <c r="H4" s="415"/>
      <c r="I4" s="415"/>
      <c r="J4" s="415"/>
      <c r="K4" s="415"/>
      <c r="L4" s="415"/>
      <c r="M4" s="415"/>
      <c r="N4" s="415"/>
      <c r="O4" s="415"/>
      <c r="P4" s="415"/>
      <c r="Q4" s="415"/>
      <c r="R4" s="415"/>
      <c r="S4" s="415"/>
      <c r="T4" s="415"/>
      <c r="U4" s="415"/>
      <c r="V4" s="415"/>
      <c r="W4" s="415"/>
      <c r="X4" s="415"/>
    </row>
    <row r="5" spans="1:24" ht="23.25" x14ac:dyDescent="0.25">
      <c r="A5" s="430" t="s">
        <v>1</v>
      </c>
      <c r="B5" s="433">
        <v>43319</v>
      </c>
      <c r="C5" s="434"/>
      <c r="D5" s="434"/>
      <c r="E5" s="434"/>
      <c r="F5" s="434"/>
      <c r="G5" s="434"/>
      <c r="H5" s="434"/>
      <c r="I5" s="435"/>
      <c r="J5" s="442" t="s">
        <v>2</v>
      </c>
      <c r="K5" s="418" t="s">
        <v>275</v>
      </c>
      <c r="L5" s="418"/>
      <c r="M5" s="445" t="s">
        <v>58</v>
      </c>
      <c r="N5" s="446"/>
      <c r="O5" s="418" t="s">
        <v>276</v>
      </c>
      <c r="P5" s="418"/>
      <c r="Q5" s="418"/>
      <c r="R5" s="418"/>
      <c r="S5" s="419"/>
      <c r="T5" s="420"/>
      <c r="U5" s="420"/>
      <c r="V5" s="421"/>
      <c r="W5" s="302" t="s">
        <v>67</v>
      </c>
      <c r="X5" s="303"/>
    </row>
    <row r="6" spans="1:24" x14ac:dyDescent="0.25">
      <c r="A6" s="431"/>
      <c r="B6" s="436"/>
      <c r="C6" s="437"/>
      <c r="D6" s="437"/>
      <c r="E6" s="437"/>
      <c r="F6" s="437"/>
      <c r="G6" s="437"/>
      <c r="H6" s="437"/>
      <c r="I6" s="438"/>
      <c r="J6" s="443"/>
      <c r="K6" s="418"/>
      <c r="L6" s="418"/>
      <c r="M6" s="447"/>
      <c r="N6" s="448"/>
      <c r="O6" s="418" t="s">
        <v>277</v>
      </c>
      <c r="P6" s="418"/>
      <c r="Q6" s="418"/>
      <c r="R6" s="418"/>
      <c r="S6" s="422"/>
      <c r="T6" s="423"/>
      <c r="U6" s="423"/>
      <c r="V6" s="424"/>
      <c r="W6" s="302" t="s">
        <v>123</v>
      </c>
      <c r="X6" s="303">
        <v>1</v>
      </c>
    </row>
    <row r="7" spans="1:24" x14ac:dyDescent="0.25">
      <c r="A7" s="431"/>
      <c r="B7" s="436"/>
      <c r="C7" s="437"/>
      <c r="D7" s="437"/>
      <c r="E7" s="437"/>
      <c r="F7" s="437"/>
      <c r="G7" s="437"/>
      <c r="H7" s="437"/>
      <c r="I7" s="438"/>
      <c r="J7" s="443"/>
      <c r="K7" s="418"/>
      <c r="L7" s="418"/>
      <c r="M7" s="447"/>
      <c r="N7" s="448"/>
      <c r="O7" s="418" t="s">
        <v>126</v>
      </c>
      <c r="P7" s="418"/>
      <c r="Q7" s="418"/>
      <c r="R7" s="418"/>
      <c r="S7" s="422"/>
      <c r="T7" s="423"/>
      <c r="U7" s="423"/>
      <c r="V7" s="424"/>
      <c r="W7" s="302" t="s">
        <v>124</v>
      </c>
      <c r="X7" s="304">
        <v>45443</v>
      </c>
    </row>
    <row r="8" spans="1:24" x14ac:dyDescent="0.25">
      <c r="A8" s="432"/>
      <c r="B8" s="439"/>
      <c r="C8" s="440"/>
      <c r="D8" s="440"/>
      <c r="E8" s="440"/>
      <c r="F8" s="440"/>
      <c r="G8" s="440"/>
      <c r="H8" s="440"/>
      <c r="I8" s="441"/>
      <c r="J8" s="444"/>
      <c r="K8" s="418"/>
      <c r="L8" s="418"/>
      <c r="M8" s="449"/>
      <c r="N8" s="450"/>
      <c r="O8" s="418" t="s">
        <v>127</v>
      </c>
      <c r="P8" s="418"/>
      <c r="Q8" s="418"/>
      <c r="R8" s="418"/>
      <c r="S8" s="425"/>
      <c r="T8" s="426"/>
      <c r="U8" s="426"/>
      <c r="V8" s="427"/>
      <c r="W8" s="302"/>
      <c r="X8" s="305"/>
    </row>
    <row r="9" spans="1:24" ht="15.75" thickBot="1" x14ac:dyDescent="0.3">
      <c r="A9" s="428" t="s">
        <v>54</v>
      </c>
      <c r="B9" s="429"/>
      <c r="C9" s="429"/>
      <c r="D9" s="429"/>
      <c r="E9" s="429"/>
      <c r="F9" s="429"/>
      <c r="G9" s="429"/>
      <c r="H9" s="429"/>
      <c r="I9" s="429"/>
      <c r="J9" s="429"/>
      <c r="K9" s="429"/>
      <c r="L9" s="429"/>
      <c r="M9" s="429"/>
      <c r="N9" s="429"/>
      <c r="O9" s="429"/>
      <c r="P9" s="429"/>
      <c r="Q9" s="429"/>
      <c r="R9" s="429"/>
      <c r="S9" s="429"/>
      <c r="T9" s="429"/>
      <c r="U9" s="429"/>
      <c r="V9" s="429"/>
      <c r="W9" s="429"/>
      <c r="X9" s="429"/>
    </row>
    <row r="10" spans="1:24" ht="63" x14ac:dyDescent="0.25">
      <c r="A10" s="42" t="s">
        <v>129</v>
      </c>
      <c r="B10" s="306" t="s">
        <v>130</v>
      </c>
      <c r="C10" s="43" t="s">
        <v>131</v>
      </c>
      <c r="D10" s="43" t="s">
        <v>139</v>
      </c>
      <c r="E10" s="43" t="s">
        <v>132</v>
      </c>
      <c r="F10" s="43" t="s">
        <v>140</v>
      </c>
      <c r="G10" s="43" t="s">
        <v>133</v>
      </c>
      <c r="H10" s="307" t="s">
        <v>134</v>
      </c>
      <c r="I10" s="308" t="s">
        <v>135</v>
      </c>
      <c r="J10" s="44" t="s">
        <v>16</v>
      </c>
      <c r="K10" s="44" t="s">
        <v>136</v>
      </c>
      <c r="L10" s="44" t="s">
        <v>137</v>
      </c>
      <c r="M10" s="49" t="s">
        <v>3</v>
      </c>
      <c r="N10" s="50" t="s">
        <v>0</v>
      </c>
      <c r="O10" s="51"/>
      <c r="P10" s="416" t="s">
        <v>4</v>
      </c>
      <c r="Q10" s="45"/>
      <c r="R10" s="309" t="s">
        <v>128</v>
      </c>
      <c r="S10" s="310" t="s">
        <v>5</v>
      </c>
      <c r="T10" s="46" t="s">
        <v>6</v>
      </c>
      <c r="U10" s="311" t="s">
        <v>7</v>
      </c>
      <c r="V10" s="312" t="s">
        <v>72</v>
      </c>
      <c r="W10" s="312" t="s">
        <v>8</v>
      </c>
      <c r="X10" s="47" t="s">
        <v>119</v>
      </c>
    </row>
    <row r="11" spans="1:24" ht="303.75" x14ac:dyDescent="0.25">
      <c r="A11" s="33" t="s">
        <v>50</v>
      </c>
      <c r="B11" s="313" t="s">
        <v>907</v>
      </c>
      <c r="C11" s="36" t="s">
        <v>9</v>
      </c>
      <c r="D11" s="36" t="s">
        <v>70</v>
      </c>
      <c r="E11" s="314" t="s">
        <v>9</v>
      </c>
      <c r="F11" s="35" t="s">
        <v>68</v>
      </c>
      <c r="G11" s="35" t="s">
        <v>18</v>
      </c>
      <c r="H11" s="36" t="s">
        <v>11</v>
      </c>
      <c r="I11" s="315" t="s">
        <v>69</v>
      </c>
      <c r="J11" s="34" t="s">
        <v>10</v>
      </c>
      <c r="K11" s="316" t="s">
        <v>17</v>
      </c>
      <c r="L11" s="35" t="s">
        <v>71</v>
      </c>
      <c r="M11" s="34" t="s">
        <v>120</v>
      </c>
      <c r="N11" s="317" t="s">
        <v>20</v>
      </c>
      <c r="O11" s="40" t="s">
        <v>12</v>
      </c>
      <c r="P11" s="417"/>
      <c r="Q11" s="37" t="s">
        <v>53</v>
      </c>
      <c r="R11" s="318" t="s">
        <v>908</v>
      </c>
      <c r="S11" s="261" t="s">
        <v>51</v>
      </c>
      <c r="T11" s="38" t="s">
        <v>52</v>
      </c>
      <c r="U11" s="319" t="s">
        <v>13</v>
      </c>
      <c r="V11" s="320" t="s">
        <v>14</v>
      </c>
      <c r="W11" s="320" t="s">
        <v>15</v>
      </c>
      <c r="X11" s="39" t="s">
        <v>118</v>
      </c>
    </row>
    <row r="12" spans="1:24" ht="113.25" thickBot="1" x14ac:dyDescent="0.3">
      <c r="A12" s="224" t="s">
        <v>536</v>
      </c>
      <c r="B12" s="238" t="s">
        <v>117</v>
      </c>
      <c r="C12" s="205">
        <v>1.1000000000000001</v>
      </c>
      <c r="D12" s="205" t="s">
        <v>537</v>
      </c>
      <c r="E12" s="207" t="s">
        <v>664</v>
      </c>
      <c r="F12" s="207" t="s">
        <v>396</v>
      </c>
      <c r="G12" s="207" t="s">
        <v>56</v>
      </c>
      <c r="H12" s="207" t="s">
        <v>548</v>
      </c>
      <c r="I12" s="207" t="s">
        <v>513</v>
      </c>
      <c r="J12" s="205" t="s">
        <v>295</v>
      </c>
      <c r="K12" s="207" t="s">
        <v>558</v>
      </c>
      <c r="L12" s="205" t="s">
        <v>559</v>
      </c>
      <c r="M12" s="205" t="s">
        <v>585</v>
      </c>
      <c r="N12" s="205">
        <v>4</v>
      </c>
      <c r="O12" s="254" t="s">
        <v>83</v>
      </c>
      <c r="P12" s="252" t="s">
        <v>21</v>
      </c>
      <c r="Q12" s="253" t="s">
        <v>48</v>
      </c>
      <c r="R12" s="205" t="s">
        <v>628</v>
      </c>
      <c r="S12" s="216" t="s">
        <v>643</v>
      </c>
      <c r="T12" s="205" t="s">
        <v>644</v>
      </c>
      <c r="U12" s="205" t="s">
        <v>645</v>
      </c>
      <c r="V12" s="261"/>
      <c r="W12" s="6"/>
      <c r="X12" s="6"/>
    </row>
    <row r="13" spans="1:24" ht="102" thickBot="1" x14ac:dyDescent="0.3">
      <c r="A13" s="6"/>
      <c r="B13" s="238" t="s">
        <v>117</v>
      </c>
      <c r="C13" s="6"/>
      <c r="D13" s="205"/>
      <c r="E13" s="207" t="s">
        <v>665</v>
      </c>
      <c r="F13" s="207" t="s">
        <v>397</v>
      </c>
      <c r="G13" s="207" t="s">
        <v>55</v>
      </c>
      <c r="H13" s="207" t="s">
        <v>549</v>
      </c>
      <c r="I13" s="207" t="s">
        <v>513</v>
      </c>
      <c r="J13" s="205" t="s">
        <v>295</v>
      </c>
      <c r="K13" s="207" t="s">
        <v>558</v>
      </c>
      <c r="L13" s="205" t="s">
        <v>560</v>
      </c>
      <c r="M13" s="205" t="s">
        <v>586</v>
      </c>
      <c r="N13" s="205">
        <v>4</v>
      </c>
      <c r="O13" s="254" t="s">
        <v>83</v>
      </c>
      <c r="P13" s="252" t="s">
        <v>21</v>
      </c>
      <c r="Q13" s="253" t="s">
        <v>48</v>
      </c>
      <c r="R13" s="205" t="s">
        <v>629</v>
      </c>
      <c r="S13" s="216" t="s">
        <v>643</v>
      </c>
      <c r="T13" s="205" t="s">
        <v>644</v>
      </c>
      <c r="U13" s="205" t="s">
        <v>646</v>
      </c>
      <c r="V13" s="261"/>
      <c r="W13" s="262"/>
      <c r="X13" s="262"/>
    </row>
    <row r="14" spans="1:24" ht="383.25" thickBot="1" x14ac:dyDescent="0.3">
      <c r="A14" s="6"/>
      <c r="B14" s="238" t="s">
        <v>117</v>
      </c>
      <c r="C14" s="6"/>
      <c r="D14" s="222"/>
      <c r="E14" s="207" t="s">
        <v>666</v>
      </c>
      <c r="F14" s="205" t="s">
        <v>541</v>
      </c>
      <c r="G14" s="207" t="s">
        <v>56</v>
      </c>
      <c r="H14" s="207" t="s">
        <v>867</v>
      </c>
      <c r="I14" s="207" t="s">
        <v>513</v>
      </c>
      <c r="J14" s="205" t="s">
        <v>295</v>
      </c>
      <c r="K14" s="207" t="s">
        <v>558</v>
      </c>
      <c r="L14" s="206" t="s">
        <v>370</v>
      </c>
      <c r="M14" s="205" t="s">
        <v>866</v>
      </c>
      <c r="N14" s="205">
        <v>4</v>
      </c>
      <c r="O14" s="254" t="s">
        <v>83</v>
      </c>
      <c r="P14" s="252" t="s">
        <v>21</v>
      </c>
      <c r="Q14" s="253" t="s">
        <v>48</v>
      </c>
      <c r="R14" s="205" t="s">
        <v>630</v>
      </c>
      <c r="S14" s="216" t="s">
        <v>647</v>
      </c>
      <c r="T14" s="205" t="s">
        <v>644</v>
      </c>
      <c r="U14" s="205" t="s">
        <v>648</v>
      </c>
      <c r="V14" s="261"/>
      <c r="W14" s="262"/>
      <c r="X14" s="262"/>
    </row>
    <row r="15" spans="1:24" ht="102" thickBot="1" x14ac:dyDescent="0.3">
      <c r="A15" s="6"/>
      <c r="B15" s="238" t="s">
        <v>117</v>
      </c>
      <c r="C15" s="6"/>
      <c r="D15" s="222"/>
      <c r="E15" s="207" t="s">
        <v>667</v>
      </c>
      <c r="F15" s="207" t="s">
        <v>542</v>
      </c>
      <c r="G15" s="207" t="s">
        <v>56</v>
      </c>
      <c r="H15" s="207" t="s">
        <v>550</v>
      </c>
      <c r="I15" s="207" t="s">
        <v>513</v>
      </c>
      <c r="J15" s="205" t="s">
        <v>295</v>
      </c>
      <c r="K15" s="207" t="s">
        <v>558</v>
      </c>
      <c r="L15" s="205" t="s">
        <v>561</v>
      </c>
      <c r="M15" s="205" t="s">
        <v>587</v>
      </c>
      <c r="N15" s="205">
        <v>4</v>
      </c>
      <c r="O15" s="254" t="s">
        <v>83</v>
      </c>
      <c r="P15" s="252" t="s">
        <v>21</v>
      </c>
      <c r="Q15" s="253" t="s">
        <v>48</v>
      </c>
      <c r="R15" s="205" t="s">
        <v>630</v>
      </c>
      <c r="S15" s="216" t="s">
        <v>647</v>
      </c>
      <c r="T15" s="205" t="s">
        <v>644</v>
      </c>
      <c r="U15" s="205" t="s">
        <v>649</v>
      </c>
      <c r="V15" s="261"/>
      <c r="W15" s="262"/>
      <c r="X15" s="262"/>
    </row>
    <row r="16" spans="1:24" ht="158.25" thickBot="1" x14ac:dyDescent="0.3">
      <c r="A16" s="6"/>
      <c r="B16" s="238" t="s">
        <v>117</v>
      </c>
      <c r="C16" s="6"/>
      <c r="D16" s="222"/>
      <c r="E16" s="207" t="s">
        <v>668</v>
      </c>
      <c r="F16" s="207" t="s">
        <v>543</v>
      </c>
      <c r="G16" s="207" t="s">
        <v>55</v>
      </c>
      <c r="H16" s="207" t="s">
        <v>551</v>
      </c>
      <c r="I16" s="207" t="s">
        <v>513</v>
      </c>
      <c r="J16" s="205" t="s">
        <v>295</v>
      </c>
      <c r="K16" s="207" t="s">
        <v>558</v>
      </c>
      <c r="L16" s="205" t="s">
        <v>562</v>
      </c>
      <c r="M16" s="205" t="s">
        <v>588</v>
      </c>
      <c r="N16" s="205">
        <v>4</v>
      </c>
      <c r="O16" s="254" t="s">
        <v>83</v>
      </c>
      <c r="P16" s="252" t="s">
        <v>21</v>
      </c>
      <c r="Q16" s="253" t="s">
        <v>48</v>
      </c>
      <c r="R16" s="205" t="s">
        <v>631</v>
      </c>
      <c r="S16" s="216" t="s">
        <v>647</v>
      </c>
      <c r="T16" s="205" t="s">
        <v>644</v>
      </c>
      <c r="U16" s="205" t="s">
        <v>650</v>
      </c>
      <c r="V16" s="261"/>
      <c r="W16" s="262"/>
      <c r="X16" s="262"/>
    </row>
    <row r="17" spans="1:24" ht="90.75" thickBot="1" x14ac:dyDescent="0.3">
      <c r="A17" s="6"/>
      <c r="B17" s="238" t="s">
        <v>117</v>
      </c>
      <c r="C17" s="6"/>
      <c r="D17" s="214"/>
      <c r="E17" s="207" t="s">
        <v>669</v>
      </c>
      <c r="F17" s="207" t="s">
        <v>544</v>
      </c>
      <c r="G17" s="207" t="s">
        <v>55</v>
      </c>
      <c r="H17" s="207" t="s">
        <v>552</v>
      </c>
      <c r="I17" s="207" t="s">
        <v>513</v>
      </c>
      <c r="J17" s="205" t="s">
        <v>295</v>
      </c>
      <c r="K17" s="207" t="s">
        <v>558</v>
      </c>
      <c r="L17" s="205" t="s">
        <v>297</v>
      </c>
      <c r="M17" s="205" t="s">
        <v>589</v>
      </c>
      <c r="N17" s="205">
        <v>5</v>
      </c>
      <c r="O17" s="254" t="s">
        <v>84</v>
      </c>
      <c r="P17" s="321" t="s">
        <v>19</v>
      </c>
      <c r="Q17" s="253" t="s">
        <v>48</v>
      </c>
      <c r="R17" s="205" t="s">
        <v>632</v>
      </c>
      <c r="S17" s="216" t="s">
        <v>651</v>
      </c>
      <c r="T17" s="205" t="s">
        <v>644</v>
      </c>
      <c r="U17" s="205" t="s">
        <v>652</v>
      </c>
      <c r="V17" s="261"/>
      <c r="W17" s="262"/>
      <c r="X17" s="262"/>
    </row>
    <row r="18" spans="1:24" ht="169.5" thickBot="1" x14ac:dyDescent="0.3">
      <c r="A18" s="6"/>
      <c r="B18" s="238" t="s">
        <v>117</v>
      </c>
      <c r="C18" s="6"/>
      <c r="D18" s="208"/>
      <c r="E18" s="207" t="s">
        <v>670</v>
      </c>
      <c r="F18" s="207" t="s">
        <v>384</v>
      </c>
      <c r="G18" s="207" t="s">
        <v>55</v>
      </c>
      <c r="H18" s="207" t="s">
        <v>415</v>
      </c>
      <c r="I18" s="207" t="s">
        <v>513</v>
      </c>
      <c r="J18" s="205" t="s">
        <v>295</v>
      </c>
      <c r="K18" s="207" t="s">
        <v>558</v>
      </c>
      <c r="L18" s="205" t="s">
        <v>297</v>
      </c>
      <c r="M18" s="205" t="s">
        <v>590</v>
      </c>
      <c r="N18" s="205">
        <v>5</v>
      </c>
      <c r="O18" s="254" t="s">
        <v>84</v>
      </c>
      <c r="P18" s="321" t="s">
        <v>19</v>
      </c>
      <c r="Q18" s="253" t="s">
        <v>48</v>
      </c>
      <c r="R18" s="205" t="s">
        <v>633</v>
      </c>
      <c r="S18" s="216" t="s">
        <v>647</v>
      </c>
      <c r="T18" s="205" t="s">
        <v>644</v>
      </c>
      <c r="U18" s="205" t="s">
        <v>653</v>
      </c>
      <c r="V18" s="261"/>
      <c r="W18" s="262"/>
      <c r="X18" s="262"/>
    </row>
    <row r="19" spans="1:24" ht="124.5" thickBot="1" x14ac:dyDescent="0.3">
      <c r="A19" s="6"/>
      <c r="B19" s="238" t="s">
        <v>117</v>
      </c>
      <c r="C19" s="6"/>
      <c r="D19" s="205" t="s">
        <v>285</v>
      </c>
      <c r="E19" s="208" t="s">
        <v>671</v>
      </c>
      <c r="F19" s="205" t="s">
        <v>284</v>
      </c>
      <c r="G19" s="207" t="s">
        <v>56</v>
      </c>
      <c r="H19" s="207" t="s">
        <v>291</v>
      </c>
      <c r="I19" s="207" t="s">
        <v>513</v>
      </c>
      <c r="J19" s="205" t="s">
        <v>295</v>
      </c>
      <c r="K19" s="207" t="s">
        <v>558</v>
      </c>
      <c r="L19" s="205" t="s">
        <v>563</v>
      </c>
      <c r="M19" s="205" t="s">
        <v>591</v>
      </c>
      <c r="N19" s="205">
        <v>4</v>
      </c>
      <c r="O19" s="254" t="s">
        <v>83</v>
      </c>
      <c r="P19" s="252" t="s">
        <v>21</v>
      </c>
      <c r="Q19" s="253" t="s">
        <v>48</v>
      </c>
      <c r="R19" s="209" t="s">
        <v>381</v>
      </c>
      <c r="S19" s="205" t="s">
        <v>654</v>
      </c>
      <c r="T19" s="205" t="s">
        <v>644</v>
      </c>
      <c r="U19" s="205" t="s">
        <v>655</v>
      </c>
      <c r="V19" s="261"/>
      <c r="W19" s="262"/>
      <c r="X19" s="262"/>
    </row>
    <row r="20" spans="1:24" ht="135.75" thickBot="1" x14ac:dyDescent="0.3">
      <c r="A20" s="6"/>
      <c r="B20" s="238" t="s">
        <v>117</v>
      </c>
      <c r="C20" s="6"/>
      <c r="D20" s="206" t="s">
        <v>287</v>
      </c>
      <c r="E20" s="205" t="s">
        <v>672</v>
      </c>
      <c r="F20" s="206" t="s">
        <v>286</v>
      </c>
      <c r="G20" s="207" t="s">
        <v>56</v>
      </c>
      <c r="H20" s="207" t="s">
        <v>529</v>
      </c>
      <c r="I20" s="207" t="s">
        <v>513</v>
      </c>
      <c r="J20" s="205" t="s">
        <v>295</v>
      </c>
      <c r="K20" s="207" t="s">
        <v>535</v>
      </c>
      <c r="L20" s="209" t="s">
        <v>301</v>
      </c>
      <c r="M20" s="205" t="s">
        <v>592</v>
      </c>
      <c r="N20" s="205">
        <v>5</v>
      </c>
      <c r="O20" s="254" t="s">
        <v>83</v>
      </c>
      <c r="P20" s="252" t="s">
        <v>21</v>
      </c>
      <c r="Q20" s="253" t="s">
        <v>48</v>
      </c>
      <c r="R20" s="205" t="s">
        <v>634</v>
      </c>
      <c r="S20" s="205" t="s">
        <v>654</v>
      </c>
      <c r="T20" s="205" t="s">
        <v>644</v>
      </c>
      <c r="U20" s="205" t="s">
        <v>655</v>
      </c>
      <c r="V20" s="261"/>
      <c r="W20" s="262"/>
      <c r="X20" s="262"/>
    </row>
    <row r="21" spans="1:24" ht="113.25" thickBot="1" x14ac:dyDescent="0.3">
      <c r="A21" s="6"/>
      <c r="B21" s="238" t="s">
        <v>117</v>
      </c>
      <c r="C21" s="6"/>
      <c r="D21" s="205" t="s">
        <v>538</v>
      </c>
      <c r="E21" s="207" t="s">
        <v>673</v>
      </c>
      <c r="F21" s="207" t="s">
        <v>396</v>
      </c>
      <c r="G21" s="207" t="s">
        <v>56</v>
      </c>
      <c r="H21" s="207" t="s">
        <v>553</v>
      </c>
      <c r="I21" s="207" t="s">
        <v>513</v>
      </c>
      <c r="J21" s="205" t="s">
        <v>295</v>
      </c>
      <c r="K21" s="207" t="s">
        <v>535</v>
      </c>
      <c r="L21" s="205" t="s">
        <v>564</v>
      </c>
      <c r="M21" s="205" t="s">
        <v>593</v>
      </c>
      <c r="N21" s="205">
        <v>4</v>
      </c>
      <c r="O21" s="254" t="s">
        <v>83</v>
      </c>
      <c r="P21" s="252" t="s">
        <v>21</v>
      </c>
      <c r="Q21" s="253" t="s">
        <v>48</v>
      </c>
      <c r="R21" s="205" t="s">
        <v>635</v>
      </c>
      <c r="S21" s="216" t="s">
        <v>656</v>
      </c>
      <c r="T21" s="205" t="s">
        <v>644</v>
      </c>
      <c r="U21" s="205" t="s">
        <v>645</v>
      </c>
      <c r="V21" s="261"/>
      <c r="W21" s="262"/>
      <c r="X21" s="262"/>
    </row>
    <row r="22" spans="1:24" ht="113.25" thickBot="1" x14ac:dyDescent="0.3">
      <c r="A22" s="6"/>
      <c r="B22" s="238" t="s">
        <v>117</v>
      </c>
      <c r="C22" s="6"/>
      <c r="D22" s="205"/>
      <c r="E22" s="207" t="s">
        <v>674</v>
      </c>
      <c r="F22" s="207" t="s">
        <v>545</v>
      </c>
      <c r="G22" s="207" t="s">
        <v>55</v>
      </c>
      <c r="H22" s="207" t="s">
        <v>549</v>
      </c>
      <c r="I22" s="207" t="s">
        <v>513</v>
      </c>
      <c r="J22" s="205" t="s">
        <v>295</v>
      </c>
      <c r="K22" s="207" t="s">
        <v>535</v>
      </c>
      <c r="L22" s="205" t="s">
        <v>560</v>
      </c>
      <c r="M22" s="205" t="s">
        <v>594</v>
      </c>
      <c r="N22" s="205">
        <v>4</v>
      </c>
      <c r="O22" s="254" t="s">
        <v>83</v>
      </c>
      <c r="P22" s="252" t="s">
        <v>21</v>
      </c>
      <c r="Q22" s="253" t="s">
        <v>48</v>
      </c>
      <c r="R22" s="205" t="s">
        <v>636</v>
      </c>
      <c r="S22" s="216" t="s">
        <v>656</v>
      </c>
      <c r="T22" s="205" t="s">
        <v>644</v>
      </c>
      <c r="U22" s="205" t="s">
        <v>646</v>
      </c>
      <c r="V22" s="261"/>
      <c r="W22" s="262"/>
      <c r="X22" s="262"/>
    </row>
    <row r="23" spans="1:24" ht="383.25" thickBot="1" x14ac:dyDescent="0.3">
      <c r="A23" s="6"/>
      <c r="B23" s="238" t="s">
        <v>117</v>
      </c>
      <c r="C23" s="6"/>
      <c r="D23" s="208"/>
      <c r="E23" s="207" t="s">
        <v>675</v>
      </c>
      <c r="F23" s="205" t="s">
        <v>541</v>
      </c>
      <c r="G23" s="207" t="s">
        <v>56</v>
      </c>
      <c r="H23" s="207" t="s">
        <v>554</v>
      </c>
      <c r="I23" s="207" t="s">
        <v>513</v>
      </c>
      <c r="J23" s="205" t="s">
        <v>295</v>
      </c>
      <c r="K23" s="207" t="s">
        <v>535</v>
      </c>
      <c r="L23" s="206" t="s">
        <v>370</v>
      </c>
      <c r="M23" s="205" t="s">
        <v>595</v>
      </c>
      <c r="N23" s="205">
        <v>4</v>
      </c>
      <c r="O23" s="254" t="s">
        <v>83</v>
      </c>
      <c r="P23" s="252" t="s">
        <v>21</v>
      </c>
      <c r="Q23" s="253" t="s">
        <v>48</v>
      </c>
      <c r="R23" s="205" t="s">
        <v>637</v>
      </c>
      <c r="S23" s="216" t="s">
        <v>647</v>
      </c>
      <c r="T23" s="205" t="s">
        <v>644</v>
      </c>
      <c r="U23" s="205" t="s">
        <v>648</v>
      </c>
      <c r="V23" s="261"/>
      <c r="W23" s="262"/>
      <c r="X23" s="262"/>
    </row>
    <row r="24" spans="1:24" ht="102" thickBot="1" x14ac:dyDescent="0.3">
      <c r="A24" s="6"/>
      <c r="B24" s="238" t="s">
        <v>117</v>
      </c>
      <c r="C24" s="6"/>
      <c r="D24" s="208"/>
      <c r="E24" s="207" t="s">
        <v>676</v>
      </c>
      <c r="F24" s="207" t="s">
        <v>546</v>
      </c>
      <c r="G24" s="207" t="s">
        <v>56</v>
      </c>
      <c r="H24" s="207" t="s">
        <v>554</v>
      </c>
      <c r="I24" s="207" t="s">
        <v>513</v>
      </c>
      <c r="J24" s="205" t="s">
        <v>295</v>
      </c>
      <c r="K24" s="207" t="s">
        <v>535</v>
      </c>
      <c r="L24" s="205" t="s">
        <v>561</v>
      </c>
      <c r="M24" s="205" t="s">
        <v>596</v>
      </c>
      <c r="N24" s="205">
        <v>4</v>
      </c>
      <c r="O24" s="254" t="s">
        <v>83</v>
      </c>
      <c r="P24" s="252" t="s">
        <v>21</v>
      </c>
      <c r="Q24" s="253" t="s">
        <v>48</v>
      </c>
      <c r="R24" s="205" t="s">
        <v>638</v>
      </c>
      <c r="S24" s="216" t="s">
        <v>647</v>
      </c>
      <c r="T24" s="205" t="s">
        <v>644</v>
      </c>
      <c r="U24" s="205" t="s">
        <v>657</v>
      </c>
      <c r="V24" s="261"/>
      <c r="W24" s="262"/>
      <c r="X24" s="262"/>
    </row>
    <row r="25" spans="1:24" ht="102" thickBot="1" x14ac:dyDescent="0.3">
      <c r="A25" s="6"/>
      <c r="B25" s="238" t="s">
        <v>117</v>
      </c>
      <c r="C25" s="6"/>
      <c r="D25" s="208"/>
      <c r="E25" s="207" t="s">
        <v>677</v>
      </c>
      <c r="F25" s="207" t="s">
        <v>398</v>
      </c>
      <c r="G25" s="207" t="s">
        <v>55</v>
      </c>
      <c r="H25" s="207" t="s">
        <v>555</v>
      </c>
      <c r="I25" s="207" t="s">
        <v>513</v>
      </c>
      <c r="J25" s="205" t="s">
        <v>295</v>
      </c>
      <c r="K25" s="207" t="s">
        <v>535</v>
      </c>
      <c r="L25" s="205" t="s">
        <v>562</v>
      </c>
      <c r="M25" s="205" t="s">
        <v>597</v>
      </c>
      <c r="N25" s="205">
        <v>4</v>
      </c>
      <c r="O25" s="254" t="s">
        <v>83</v>
      </c>
      <c r="P25" s="252" t="s">
        <v>21</v>
      </c>
      <c r="Q25" s="253" t="s">
        <v>48</v>
      </c>
      <c r="R25" s="205" t="s">
        <v>382</v>
      </c>
      <c r="S25" s="216" t="s">
        <v>647</v>
      </c>
      <c r="T25" s="205" t="s">
        <v>644</v>
      </c>
      <c r="U25" s="205" t="s">
        <v>655</v>
      </c>
      <c r="V25" s="261"/>
      <c r="W25" s="262"/>
      <c r="X25" s="262"/>
    </row>
    <row r="26" spans="1:24" ht="124.5" thickBot="1" x14ac:dyDescent="0.3">
      <c r="A26" s="6"/>
      <c r="B26" s="238" t="s">
        <v>117</v>
      </c>
      <c r="C26" s="6"/>
      <c r="D26" s="205" t="s">
        <v>285</v>
      </c>
      <c r="E26" s="208" t="s">
        <v>678</v>
      </c>
      <c r="F26" s="205" t="s">
        <v>284</v>
      </c>
      <c r="G26" s="207" t="s">
        <v>56</v>
      </c>
      <c r="H26" s="207" t="s">
        <v>291</v>
      </c>
      <c r="I26" s="207" t="s">
        <v>513</v>
      </c>
      <c r="J26" s="205" t="s">
        <v>295</v>
      </c>
      <c r="K26" s="207" t="s">
        <v>535</v>
      </c>
      <c r="L26" s="205" t="s">
        <v>563</v>
      </c>
      <c r="M26" s="205" t="s">
        <v>598</v>
      </c>
      <c r="N26" s="205">
        <v>4</v>
      </c>
      <c r="O26" s="254" t="s">
        <v>83</v>
      </c>
      <c r="P26" s="252" t="s">
        <v>21</v>
      </c>
      <c r="Q26" s="253" t="s">
        <v>48</v>
      </c>
      <c r="R26" s="209" t="s">
        <v>639</v>
      </c>
      <c r="S26" s="205" t="s">
        <v>658</v>
      </c>
      <c r="T26" s="205" t="s">
        <v>644</v>
      </c>
      <c r="U26" s="205" t="s">
        <v>659</v>
      </c>
      <c r="V26" s="261"/>
      <c r="W26" s="262"/>
      <c r="X26" s="262"/>
    </row>
    <row r="27" spans="1:24" ht="135.75" thickBot="1" x14ac:dyDescent="0.3">
      <c r="A27" s="6"/>
      <c r="B27" s="238" t="s">
        <v>117</v>
      </c>
      <c r="C27" s="6"/>
      <c r="D27" s="213" t="s">
        <v>539</v>
      </c>
      <c r="E27" s="205" t="s">
        <v>679</v>
      </c>
      <c r="F27" s="207" t="s">
        <v>547</v>
      </c>
      <c r="G27" s="207" t="s">
        <v>55</v>
      </c>
      <c r="H27" s="207" t="s">
        <v>556</v>
      </c>
      <c r="I27" s="207" t="s">
        <v>513</v>
      </c>
      <c r="J27" s="205" t="s">
        <v>295</v>
      </c>
      <c r="K27" s="207" t="s">
        <v>362</v>
      </c>
      <c r="L27" s="209" t="s">
        <v>565</v>
      </c>
      <c r="M27" s="205" t="s">
        <v>599</v>
      </c>
      <c r="N27" s="205">
        <v>5</v>
      </c>
      <c r="O27" s="254" t="s">
        <v>84</v>
      </c>
      <c r="P27" s="321" t="s">
        <v>19</v>
      </c>
      <c r="Q27" s="253" t="s">
        <v>48</v>
      </c>
      <c r="R27" s="205" t="s">
        <v>640</v>
      </c>
      <c r="S27" s="205" t="s">
        <v>660</v>
      </c>
      <c r="T27" s="205" t="s">
        <v>661</v>
      </c>
      <c r="U27" s="205" t="s">
        <v>662</v>
      </c>
      <c r="V27" s="261"/>
      <c r="W27" s="262"/>
      <c r="X27" s="262"/>
    </row>
    <row r="28" spans="1:24" ht="79.5" thickBot="1" x14ac:dyDescent="0.3">
      <c r="A28" s="6"/>
      <c r="B28" s="238" t="s">
        <v>117</v>
      </c>
      <c r="C28" s="6"/>
      <c r="D28" s="213" t="s">
        <v>540</v>
      </c>
      <c r="E28" s="205" t="s">
        <v>680</v>
      </c>
      <c r="F28" s="213" t="s">
        <v>547</v>
      </c>
      <c r="G28" s="207" t="s">
        <v>55</v>
      </c>
      <c r="H28" s="207" t="s">
        <v>557</v>
      </c>
      <c r="I28" s="207" t="s">
        <v>513</v>
      </c>
      <c r="J28" s="205" t="s">
        <v>295</v>
      </c>
      <c r="K28" s="207" t="s">
        <v>362</v>
      </c>
      <c r="L28" s="209" t="s">
        <v>566</v>
      </c>
      <c r="M28" s="205" t="s">
        <v>600</v>
      </c>
      <c r="N28" s="205">
        <v>5</v>
      </c>
      <c r="O28" s="254" t="s">
        <v>84</v>
      </c>
      <c r="P28" s="321" t="s">
        <v>19</v>
      </c>
      <c r="Q28" s="253" t="s">
        <v>48</v>
      </c>
      <c r="R28" s="205" t="s">
        <v>641</v>
      </c>
      <c r="S28" s="205" t="s">
        <v>658</v>
      </c>
      <c r="T28" s="205" t="s">
        <v>661</v>
      </c>
      <c r="U28" s="205" t="s">
        <v>663</v>
      </c>
      <c r="V28" s="261"/>
      <c r="W28" s="262"/>
      <c r="X28" s="262"/>
    </row>
    <row r="29" spans="1:24" ht="113.25" thickBot="1" x14ac:dyDescent="0.3">
      <c r="A29" s="6"/>
      <c r="B29" s="238" t="s">
        <v>117</v>
      </c>
      <c r="C29" s="6"/>
      <c r="D29" s="206" t="s">
        <v>287</v>
      </c>
      <c r="E29" s="205" t="s">
        <v>681</v>
      </c>
      <c r="F29" s="206" t="s">
        <v>286</v>
      </c>
      <c r="G29" s="207" t="s">
        <v>56</v>
      </c>
      <c r="H29" s="207" t="s">
        <v>529</v>
      </c>
      <c r="I29" s="207" t="s">
        <v>513</v>
      </c>
      <c r="J29" s="205" t="s">
        <v>295</v>
      </c>
      <c r="K29" s="207" t="s">
        <v>535</v>
      </c>
      <c r="L29" s="209" t="s">
        <v>567</v>
      </c>
      <c r="M29" s="205" t="s">
        <v>601</v>
      </c>
      <c r="N29" s="205">
        <v>5</v>
      </c>
      <c r="O29" s="254" t="s">
        <v>84</v>
      </c>
      <c r="P29" s="321" t="s">
        <v>19</v>
      </c>
      <c r="Q29" s="253" t="s">
        <v>48</v>
      </c>
      <c r="R29" s="205" t="s">
        <v>642</v>
      </c>
      <c r="S29" s="205" t="s">
        <v>658</v>
      </c>
      <c r="T29" s="205" t="s">
        <v>644</v>
      </c>
      <c r="U29" s="205" t="s">
        <v>655</v>
      </c>
      <c r="V29" s="261"/>
      <c r="W29" s="262"/>
      <c r="X29" s="262"/>
    </row>
    <row r="30" spans="1:24" ht="135.75" thickBot="1" x14ac:dyDescent="0.3">
      <c r="A30" s="224" t="s">
        <v>517</v>
      </c>
      <c r="B30" s="238" t="s">
        <v>117</v>
      </c>
      <c r="C30" s="209">
        <v>3.1</v>
      </c>
      <c r="D30" s="205" t="s">
        <v>518</v>
      </c>
      <c r="E30" s="207" t="s">
        <v>698</v>
      </c>
      <c r="F30" s="207" t="s">
        <v>396</v>
      </c>
      <c r="G30" s="207" t="s">
        <v>56</v>
      </c>
      <c r="H30" s="207" t="s">
        <v>524</v>
      </c>
      <c r="I30" s="207" t="s">
        <v>513</v>
      </c>
      <c r="J30" s="205" t="s">
        <v>295</v>
      </c>
      <c r="K30" s="207" t="s">
        <v>431</v>
      </c>
      <c r="L30" s="205" t="s">
        <v>568</v>
      </c>
      <c r="M30" s="205" t="s">
        <v>602</v>
      </c>
      <c r="N30" s="205">
        <v>4</v>
      </c>
      <c r="O30" s="254" t="s">
        <v>83</v>
      </c>
      <c r="P30" s="252" t="s">
        <v>21</v>
      </c>
      <c r="Q30" s="253" t="s">
        <v>48</v>
      </c>
      <c r="R30" s="205" t="s">
        <v>682</v>
      </c>
      <c r="S30" s="216" t="s">
        <v>656</v>
      </c>
      <c r="T30" s="205" t="s">
        <v>644</v>
      </c>
      <c r="U30" s="205" t="s">
        <v>691</v>
      </c>
      <c r="V30" s="261"/>
      <c r="W30" s="262"/>
      <c r="X30" s="262"/>
    </row>
    <row r="31" spans="1:24" ht="102" thickBot="1" x14ac:dyDescent="0.3">
      <c r="A31" s="6"/>
      <c r="B31" s="238" t="s">
        <v>117</v>
      </c>
      <c r="C31" s="209"/>
      <c r="D31" s="205"/>
      <c r="E31" s="207" t="s">
        <v>699</v>
      </c>
      <c r="F31" s="207" t="s">
        <v>397</v>
      </c>
      <c r="G31" s="207" t="s">
        <v>55</v>
      </c>
      <c r="H31" s="207" t="s">
        <v>412</v>
      </c>
      <c r="I31" s="207" t="s">
        <v>513</v>
      </c>
      <c r="J31" s="205" t="s">
        <v>295</v>
      </c>
      <c r="K31" s="207" t="s">
        <v>431</v>
      </c>
      <c r="L31" s="205" t="s">
        <v>569</v>
      </c>
      <c r="M31" s="205" t="s">
        <v>603</v>
      </c>
      <c r="N31" s="205">
        <v>4</v>
      </c>
      <c r="O31" s="254" t="s">
        <v>83</v>
      </c>
      <c r="P31" s="252" t="s">
        <v>21</v>
      </c>
      <c r="Q31" s="253" t="s">
        <v>48</v>
      </c>
      <c r="R31" s="205" t="s">
        <v>683</v>
      </c>
      <c r="S31" s="216" t="s">
        <v>656</v>
      </c>
      <c r="T31" s="205" t="s">
        <v>644</v>
      </c>
      <c r="U31" s="205" t="s">
        <v>691</v>
      </c>
      <c r="V31" s="261"/>
      <c r="W31" s="262"/>
      <c r="X31" s="262"/>
    </row>
    <row r="32" spans="1:24" ht="102" thickBot="1" x14ac:dyDescent="0.3">
      <c r="A32" s="6"/>
      <c r="B32" s="238" t="s">
        <v>117</v>
      </c>
      <c r="C32" s="209"/>
      <c r="D32" s="205"/>
      <c r="E32" s="207" t="s">
        <v>700</v>
      </c>
      <c r="F32" s="207" t="s">
        <v>398</v>
      </c>
      <c r="G32" s="207" t="s">
        <v>55</v>
      </c>
      <c r="H32" s="207" t="s">
        <v>525</v>
      </c>
      <c r="I32" s="207" t="s">
        <v>513</v>
      </c>
      <c r="J32" s="205" t="s">
        <v>295</v>
      </c>
      <c r="K32" s="207" t="s">
        <v>431</v>
      </c>
      <c r="L32" s="205" t="s">
        <v>447</v>
      </c>
      <c r="M32" s="205" t="s">
        <v>604</v>
      </c>
      <c r="N32" s="205">
        <v>4</v>
      </c>
      <c r="O32" s="254" t="s">
        <v>83</v>
      </c>
      <c r="P32" s="252" t="s">
        <v>21</v>
      </c>
      <c r="Q32" s="253" t="s">
        <v>48</v>
      </c>
      <c r="R32" s="205" t="s">
        <v>684</v>
      </c>
      <c r="S32" s="205" t="s">
        <v>647</v>
      </c>
      <c r="T32" s="205" t="s">
        <v>644</v>
      </c>
      <c r="U32" s="205" t="s">
        <v>692</v>
      </c>
      <c r="V32" s="261"/>
      <c r="W32" s="262"/>
      <c r="X32" s="262"/>
    </row>
    <row r="33" spans="1:24" ht="102" thickBot="1" x14ac:dyDescent="0.3">
      <c r="A33" s="6"/>
      <c r="B33" s="238" t="s">
        <v>117</v>
      </c>
      <c r="C33" s="209"/>
      <c r="D33" s="208"/>
      <c r="E33" s="207" t="s">
        <v>701</v>
      </c>
      <c r="F33" s="209" t="s">
        <v>280</v>
      </c>
      <c r="G33" s="207" t="s">
        <v>55</v>
      </c>
      <c r="H33" s="209" t="s">
        <v>414</v>
      </c>
      <c r="I33" s="207" t="s">
        <v>513</v>
      </c>
      <c r="J33" s="205" t="s">
        <v>295</v>
      </c>
      <c r="K33" s="207" t="s">
        <v>431</v>
      </c>
      <c r="L33" s="209" t="s">
        <v>570</v>
      </c>
      <c r="M33" s="205" t="s">
        <v>605</v>
      </c>
      <c r="N33" s="205">
        <v>5</v>
      </c>
      <c r="O33" s="254" t="s">
        <v>84</v>
      </c>
      <c r="P33" s="321" t="s">
        <v>19</v>
      </c>
      <c r="Q33" s="253" t="s">
        <v>48</v>
      </c>
      <c r="R33" s="209" t="s">
        <v>685</v>
      </c>
      <c r="S33" s="205" t="s">
        <v>647</v>
      </c>
      <c r="T33" s="205" t="s">
        <v>644</v>
      </c>
      <c r="U33" s="205" t="s">
        <v>691</v>
      </c>
      <c r="V33" s="261"/>
      <c r="W33" s="262"/>
      <c r="X33" s="262"/>
    </row>
    <row r="34" spans="1:24" ht="90.75" thickBot="1" x14ac:dyDescent="0.3">
      <c r="A34" s="6"/>
      <c r="B34" s="238" t="s">
        <v>117</v>
      </c>
      <c r="C34" s="229">
        <v>3.2</v>
      </c>
      <c r="D34" s="208" t="s">
        <v>519</v>
      </c>
      <c r="E34" s="207" t="s">
        <v>702</v>
      </c>
      <c r="F34" s="209" t="s">
        <v>398</v>
      </c>
      <c r="G34" s="207" t="s">
        <v>55</v>
      </c>
      <c r="H34" s="209" t="s">
        <v>526</v>
      </c>
      <c r="I34" s="207" t="s">
        <v>513</v>
      </c>
      <c r="J34" s="205" t="s">
        <v>295</v>
      </c>
      <c r="K34" s="207" t="s">
        <v>530</v>
      </c>
      <c r="L34" s="209" t="s">
        <v>571</v>
      </c>
      <c r="M34" s="205" t="s">
        <v>606</v>
      </c>
      <c r="N34" s="205">
        <v>4</v>
      </c>
      <c r="O34" s="254" t="s">
        <v>83</v>
      </c>
      <c r="P34" s="252" t="s">
        <v>21</v>
      </c>
      <c r="Q34" s="253" t="s">
        <v>48</v>
      </c>
      <c r="R34" s="209" t="s">
        <v>686</v>
      </c>
      <c r="S34" s="205" t="s">
        <v>647</v>
      </c>
      <c r="T34" s="205" t="s">
        <v>644</v>
      </c>
      <c r="U34" s="205" t="s">
        <v>691</v>
      </c>
      <c r="V34" s="261"/>
      <c r="W34" s="262"/>
      <c r="X34" s="262"/>
    </row>
    <row r="35" spans="1:24" ht="124.5" thickBot="1" x14ac:dyDescent="0.3">
      <c r="A35" s="6"/>
      <c r="B35" s="238" t="s">
        <v>117</v>
      </c>
      <c r="C35" s="204">
        <v>3.2</v>
      </c>
      <c r="D35" s="205" t="s">
        <v>285</v>
      </c>
      <c r="E35" s="208" t="s">
        <v>702</v>
      </c>
      <c r="F35" s="205" t="s">
        <v>284</v>
      </c>
      <c r="G35" s="207" t="s">
        <v>55</v>
      </c>
      <c r="H35" s="207" t="s">
        <v>291</v>
      </c>
      <c r="I35" s="207" t="s">
        <v>513</v>
      </c>
      <c r="J35" s="205" t="s">
        <v>295</v>
      </c>
      <c r="K35" s="207" t="s">
        <v>531</v>
      </c>
      <c r="L35" s="205" t="s">
        <v>437</v>
      </c>
      <c r="M35" s="205" t="s">
        <v>607</v>
      </c>
      <c r="N35" s="205">
        <v>4</v>
      </c>
      <c r="O35" s="254" t="s">
        <v>83</v>
      </c>
      <c r="P35" s="252" t="s">
        <v>21</v>
      </c>
      <c r="Q35" s="253" t="s">
        <v>48</v>
      </c>
      <c r="R35" s="209" t="s">
        <v>687</v>
      </c>
      <c r="S35" s="203" t="s">
        <v>654</v>
      </c>
      <c r="T35" s="205" t="s">
        <v>644</v>
      </c>
      <c r="U35" s="205" t="s">
        <v>655</v>
      </c>
      <c r="V35" s="261"/>
      <c r="W35" s="262"/>
      <c r="X35" s="262"/>
    </row>
    <row r="36" spans="1:24" ht="79.5" thickBot="1" x14ac:dyDescent="0.3">
      <c r="A36" s="6"/>
      <c r="B36" s="238" t="s">
        <v>24</v>
      </c>
      <c r="C36" s="203">
        <v>3.3</v>
      </c>
      <c r="D36" s="203" t="s">
        <v>520</v>
      </c>
      <c r="E36" s="203" t="s">
        <v>703</v>
      </c>
      <c r="F36" s="218" t="s">
        <v>522</v>
      </c>
      <c r="G36" s="203" t="s">
        <v>55</v>
      </c>
      <c r="H36" s="203" t="s">
        <v>527</v>
      </c>
      <c r="I36" s="207" t="s">
        <v>513</v>
      </c>
      <c r="J36" s="205" t="s">
        <v>295</v>
      </c>
      <c r="K36" s="207" t="s">
        <v>531</v>
      </c>
      <c r="L36" s="218" t="s">
        <v>572</v>
      </c>
      <c r="M36" s="203" t="s">
        <v>608</v>
      </c>
      <c r="N36" s="205">
        <v>5</v>
      </c>
      <c r="O36" s="254" t="s">
        <v>84</v>
      </c>
      <c r="P36" s="321" t="s">
        <v>19</v>
      </c>
      <c r="Q36" s="253" t="s">
        <v>48</v>
      </c>
      <c r="R36" s="218" t="s">
        <v>688</v>
      </c>
      <c r="S36" s="218" t="s">
        <v>693</v>
      </c>
      <c r="T36" s="205" t="s">
        <v>644</v>
      </c>
      <c r="U36" s="205" t="s">
        <v>655</v>
      </c>
      <c r="V36" s="261"/>
      <c r="W36" s="262"/>
      <c r="X36" s="262"/>
    </row>
    <row r="37" spans="1:24" ht="102" thickBot="1" x14ac:dyDescent="0.3">
      <c r="A37" s="6"/>
      <c r="B37" s="238" t="s">
        <v>117</v>
      </c>
      <c r="C37" s="203">
        <v>3.4</v>
      </c>
      <c r="D37" s="218" t="s">
        <v>521</v>
      </c>
      <c r="E37" s="203" t="s">
        <v>704</v>
      </c>
      <c r="F37" s="218" t="s">
        <v>523</v>
      </c>
      <c r="G37" s="203" t="s">
        <v>55</v>
      </c>
      <c r="H37" s="203" t="s">
        <v>528</v>
      </c>
      <c r="I37" s="207" t="s">
        <v>513</v>
      </c>
      <c r="J37" s="205" t="s">
        <v>295</v>
      </c>
      <c r="K37" s="207" t="s">
        <v>531</v>
      </c>
      <c r="L37" s="218" t="s">
        <v>573</v>
      </c>
      <c r="M37" s="203" t="s">
        <v>609</v>
      </c>
      <c r="N37" s="205">
        <v>5</v>
      </c>
      <c r="O37" s="254" t="s">
        <v>84</v>
      </c>
      <c r="P37" s="321" t="s">
        <v>19</v>
      </c>
      <c r="Q37" s="253" t="s">
        <v>48</v>
      </c>
      <c r="R37" s="218" t="s">
        <v>689</v>
      </c>
      <c r="S37" s="6" t="s">
        <v>694</v>
      </c>
      <c r="T37" s="205" t="s">
        <v>644</v>
      </c>
      <c r="U37" s="205" t="s">
        <v>695</v>
      </c>
      <c r="V37" s="261"/>
      <c r="W37" s="262"/>
      <c r="X37" s="262"/>
    </row>
    <row r="38" spans="1:24" ht="113.25" thickBot="1" x14ac:dyDescent="0.3">
      <c r="A38" s="6"/>
      <c r="B38" s="238" t="s">
        <v>117</v>
      </c>
      <c r="C38" s="204">
        <v>3.5</v>
      </c>
      <c r="D38" s="206" t="s">
        <v>287</v>
      </c>
      <c r="E38" s="231" t="s">
        <v>705</v>
      </c>
      <c r="F38" s="206" t="s">
        <v>286</v>
      </c>
      <c r="G38" s="207" t="s">
        <v>56</v>
      </c>
      <c r="H38" s="207" t="s">
        <v>529</v>
      </c>
      <c r="I38" s="207" t="s">
        <v>513</v>
      </c>
      <c r="J38" s="205" t="s">
        <v>295</v>
      </c>
      <c r="K38" s="207" t="s">
        <v>362</v>
      </c>
      <c r="L38" s="209" t="s">
        <v>301</v>
      </c>
      <c r="M38" s="223" t="s">
        <v>601</v>
      </c>
      <c r="N38" s="205">
        <v>5</v>
      </c>
      <c r="O38" s="254" t="s">
        <v>84</v>
      </c>
      <c r="P38" s="321" t="s">
        <v>19</v>
      </c>
      <c r="Q38" s="253" t="s">
        <v>76</v>
      </c>
      <c r="R38" s="205" t="s">
        <v>690</v>
      </c>
      <c r="S38" s="218" t="s">
        <v>696</v>
      </c>
      <c r="T38" s="205" t="s">
        <v>644</v>
      </c>
      <c r="U38" s="228" t="s">
        <v>697</v>
      </c>
      <c r="V38" s="261"/>
      <c r="W38" s="262"/>
      <c r="X38" s="262"/>
    </row>
    <row r="39" spans="1:24" ht="102" thickBot="1" x14ac:dyDescent="0.3">
      <c r="A39" s="224" t="s">
        <v>508</v>
      </c>
      <c r="B39" s="238" t="s">
        <v>117</v>
      </c>
      <c r="C39" s="209">
        <v>4.0999999999999996</v>
      </c>
      <c r="D39" s="205" t="s">
        <v>509</v>
      </c>
      <c r="E39" s="233" t="s">
        <v>731</v>
      </c>
      <c r="F39" s="207" t="s">
        <v>510</v>
      </c>
      <c r="G39" s="207" t="s">
        <v>56</v>
      </c>
      <c r="H39" s="209" t="s">
        <v>514</v>
      </c>
      <c r="I39" s="207" t="s">
        <v>513</v>
      </c>
      <c r="J39" s="205" t="s">
        <v>295</v>
      </c>
      <c r="K39" s="207" t="s">
        <v>532</v>
      </c>
      <c r="L39" s="209" t="s">
        <v>574</v>
      </c>
      <c r="M39" s="205" t="s">
        <v>610</v>
      </c>
      <c r="N39" s="205">
        <v>4</v>
      </c>
      <c r="O39" s="254" t="s">
        <v>83</v>
      </c>
      <c r="P39" s="252" t="s">
        <v>21</v>
      </c>
      <c r="Q39" s="253" t="s">
        <v>48</v>
      </c>
      <c r="R39" s="209" t="s">
        <v>706</v>
      </c>
      <c r="S39" s="205" t="s">
        <v>713</v>
      </c>
      <c r="T39" s="205" t="s">
        <v>644</v>
      </c>
      <c r="U39" s="205" t="s">
        <v>657</v>
      </c>
      <c r="V39" s="261"/>
      <c r="W39" s="262"/>
      <c r="X39" s="262"/>
    </row>
    <row r="40" spans="1:24" ht="102" thickBot="1" x14ac:dyDescent="0.3">
      <c r="A40" s="6"/>
      <c r="B40" s="238" t="s">
        <v>117</v>
      </c>
      <c r="C40" s="209"/>
      <c r="D40" s="6"/>
      <c r="E40" s="233" t="s">
        <v>732</v>
      </c>
      <c r="F40" s="207" t="s">
        <v>511</v>
      </c>
      <c r="G40" s="207" t="s">
        <v>56</v>
      </c>
      <c r="H40" s="209" t="s">
        <v>515</v>
      </c>
      <c r="I40" s="207" t="s">
        <v>513</v>
      </c>
      <c r="J40" s="205" t="s">
        <v>295</v>
      </c>
      <c r="K40" s="207" t="s">
        <v>532</v>
      </c>
      <c r="L40" s="205" t="s">
        <v>439</v>
      </c>
      <c r="M40" s="205" t="s">
        <v>610</v>
      </c>
      <c r="N40" s="205">
        <v>4</v>
      </c>
      <c r="O40" s="254" t="s">
        <v>83</v>
      </c>
      <c r="P40" s="252" t="s">
        <v>21</v>
      </c>
      <c r="Q40" s="253" t="s">
        <v>48</v>
      </c>
      <c r="R40" s="209" t="s">
        <v>706</v>
      </c>
      <c r="S40" s="205" t="s">
        <v>713</v>
      </c>
      <c r="T40" s="205" t="s">
        <v>644</v>
      </c>
      <c r="U40" s="205" t="s">
        <v>657</v>
      </c>
      <c r="V40" s="261"/>
      <c r="W40" s="262"/>
      <c r="X40" s="262"/>
    </row>
    <row r="41" spans="1:24" ht="102" thickBot="1" x14ac:dyDescent="0.3">
      <c r="A41" s="6"/>
      <c r="B41" s="238" t="s">
        <v>117</v>
      </c>
      <c r="C41" s="209"/>
      <c r="D41" s="6"/>
      <c r="E41" s="233" t="s">
        <v>733</v>
      </c>
      <c r="F41" s="207" t="s">
        <v>512</v>
      </c>
      <c r="G41" s="207" t="s">
        <v>55</v>
      </c>
      <c r="H41" s="209" t="s">
        <v>516</v>
      </c>
      <c r="I41" s="207" t="s">
        <v>513</v>
      </c>
      <c r="J41" s="205" t="s">
        <v>295</v>
      </c>
      <c r="K41" s="207" t="s">
        <v>532</v>
      </c>
      <c r="L41" s="209" t="s">
        <v>575</v>
      </c>
      <c r="M41" s="205" t="s">
        <v>611</v>
      </c>
      <c r="N41" s="205">
        <v>4</v>
      </c>
      <c r="O41" s="254" t="s">
        <v>83</v>
      </c>
      <c r="P41" s="252" t="s">
        <v>21</v>
      </c>
      <c r="Q41" s="253" t="s">
        <v>48</v>
      </c>
      <c r="R41" s="209" t="s">
        <v>687</v>
      </c>
      <c r="S41" s="205" t="s">
        <v>647</v>
      </c>
      <c r="T41" s="205" t="s">
        <v>644</v>
      </c>
      <c r="U41" s="205" t="s">
        <v>714</v>
      </c>
      <c r="V41" s="261"/>
      <c r="W41" s="262"/>
      <c r="X41" s="262"/>
    </row>
    <row r="42" spans="1:24" ht="102" thickBot="1" x14ac:dyDescent="0.3">
      <c r="A42" s="224" t="s">
        <v>503</v>
      </c>
      <c r="B42" s="238" t="s">
        <v>117</v>
      </c>
      <c r="C42" s="209">
        <v>5.0999999999999996</v>
      </c>
      <c r="D42" s="209" t="s">
        <v>504</v>
      </c>
      <c r="E42" s="207" t="s">
        <v>734</v>
      </c>
      <c r="F42" s="207" t="s">
        <v>505</v>
      </c>
      <c r="G42" s="207" t="s">
        <v>55</v>
      </c>
      <c r="H42" s="207" t="s">
        <v>415</v>
      </c>
      <c r="I42" s="207" t="s">
        <v>507</v>
      </c>
      <c r="J42" s="205" t="s">
        <v>295</v>
      </c>
      <c r="K42" s="207" t="s">
        <v>533</v>
      </c>
      <c r="L42" s="205" t="s">
        <v>576</v>
      </c>
      <c r="M42" s="205" t="s">
        <v>612</v>
      </c>
      <c r="N42" s="205">
        <v>5</v>
      </c>
      <c r="O42" s="254" t="s">
        <v>84</v>
      </c>
      <c r="P42" s="321" t="s">
        <v>19</v>
      </c>
      <c r="Q42" s="253" t="s">
        <v>48</v>
      </c>
      <c r="R42" s="209" t="s">
        <v>687</v>
      </c>
      <c r="S42" s="218" t="s">
        <v>715</v>
      </c>
      <c r="T42" s="205" t="s">
        <v>644</v>
      </c>
      <c r="U42" s="205" t="s">
        <v>716</v>
      </c>
      <c r="V42" s="261"/>
      <c r="W42" s="262"/>
      <c r="X42" s="262"/>
    </row>
    <row r="43" spans="1:24" ht="79.5" thickBot="1" x14ac:dyDescent="0.3">
      <c r="A43" s="6"/>
      <c r="B43" s="238" t="s">
        <v>117</v>
      </c>
      <c r="C43" s="209"/>
      <c r="D43" s="6"/>
      <c r="E43" s="207" t="s">
        <v>735</v>
      </c>
      <c r="F43" s="209" t="s">
        <v>280</v>
      </c>
      <c r="G43" s="207" t="s">
        <v>55</v>
      </c>
      <c r="H43" s="207" t="s">
        <v>506</v>
      </c>
      <c r="I43" s="207" t="s">
        <v>507</v>
      </c>
      <c r="J43" s="205" t="s">
        <v>295</v>
      </c>
      <c r="K43" s="207" t="s">
        <v>533</v>
      </c>
      <c r="L43" s="209" t="s">
        <v>577</v>
      </c>
      <c r="M43" s="205" t="s">
        <v>613</v>
      </c>
      <c r="N43" s="205">
        <v>5</v>
      </c>
      <c r="O43" s="254" t="s">
        <v>84</v>
      </c>
      <c r="P43" s="321" t="s">
        <v>19</v>
      </c>
      <c r="Q43" s="253" t="s">
        <v>48</v>
      </c>
      <c r="R43" s="209" t="s">
        <v>687</v>
      </c>
      <c r="S43" s="218" t="s">
        <v>715</v>
      </c>
      <c r="T43" s="205" t="s">
        <v>644</v>
      </c>
      <c r="U43" s="205" t="s">
        <v>717</v>
      </c>
      <c r="V43" s="261"/>
      <c r="W43" s="262"/>
      <c r="X43" s="262"/>
    </row>
    <row r="44" spans="1:24" ht="135.75" thickBot="1" x14ac:dyDescent="0.3">
      <c r="A44" s="6"/>
      <c r="B44" s="238" t="s">
        <v>117</v>
      </c>
      <c r="C44" s="209"/>
      <c r="D44" s="6"/>
      <c r="E44" s="207" t="s">
        <v>736</v>
      </c>
      <c r="F44" s="209" t="s">
        <v>285</v>
      </c>
      <c r="G44" s="207" t="s">
        <v>56</v>
      </c>
      <c r="H44" s="207" t="s">
        <v>291</v>
      </c>
      <c r="I44" s="207" t="s">
        <v>507</v>
      </c>
      <c r="J44" s="205" t="s">
        <v>295</v>
      </c>
      <c r="K44" s="207" t="s">
        <v>533</v>
      </c>
      <c r="L44" s="205" t="s">
        <v>578</v>
      </c>
      <c r="M44" s="205" t="s">
        <v>614</v>
      </c>
      <c r="N44" s="205">
        <v>4</v>
      </c>
      <c r="O44" s="254" t="s">
        <v>83</v>
      </c>
      <c r="P44" s="252" t="s">
        <v>21</v>
      </c>
      <c r="Q44" s="253" t="s">
        <v>48</v>
      </c>
      <c r="R44" s="209" t="s">
        <v>687</v>
      </c>
      <c r="S44" s="203" t="s">
        <v>654</v>
      </c>
      <c r="T44" s="205" t="s">
        <v>644</v>
      </c>
      <c r="U44" s="205" t="s">
        <v>718</v>
      </c>
      <c r="V44" s="261"/>
      <c r="W44" s="262"/>
      <c r="X44" s="262"/>
    </row>
    <row r="45" spans="1:24" ht="113.25" thickBot="1" x14ac:dyDescent="0.3">
      <c r="A45" s="224" t="s">
        <v>485</v>
      </c>
      <c r="B45" s="238" t="s">
        <v>117</v>
      </c>
      <c r="C45" s="209">
        <v>6.1</v>
      </c>
      <c r="D45" s="209" t="s">
        <v>478</v>
      </c>
      <c r="E45" s="209" t="s">
        <v>737</v>
      </c>
      <c r="F45" s="209" t="s">
        <v>486</v>
      </c>
      <c r="G45" s="207" t="s">
        <v>55</v>
      </c>
      <c r="H45" s="218" t="s">
        <v>502</v>
      </c>
      <c r="I45" s="207" t="s">
        <v>513</v>
      </c>
      <c r="J45" s="205" t="s">
        <v>295</v>
      </c>
      <c r="K45" s="207" t="s">
        <v>296</v>
      </c>
      <c r="L45" s="205" t="s">
        <v>579</v>
      </c>
      <c r="M45" s="209" t="s">
        <v>615</v>
      </c>
      <c r="N45" s="205">
        <v>5</v>
      </c>
      <c r="O45" s="254" t="s">
        <v>84</v>
      </c>
      <c r="P45" s="321" t="s">
        <v>19</v>
      </c>
      <c r="Q45" s="253" t="s">
        <v>76</v>
      </c>
      <c r="R45" s="209" t="s">
        <v>687</v>
      </c>
      <c r="S45" s="6" t="s">
        <v>719</v>
      </c>
      <c r="T45" s="205" t="s">
        <v>644</v>
      </c>
      <c r="U45" s="205" t="s">
        <v>720</v>
      </c>
      <c r="V45" s="261"/>
      <c r="W45" s="262"/>
      <c r="X45" s="262"/>
    </row>
    <row r="46" spans="1:24" ht="79.5" thickBot="1" x14ac:dyDescent="0.3">
      <c r="A46" s="6"/>
      <c r="B46" s="238" t="s">
        <v>117</v>
      </c>
      <c r="C46" s="209">
        <v>6.2</v>
      </c>
      <c r="D46" s="209" t="s">
        <v>479</v>
      </c>
      <c r="E46" s="209" t="s">
        <v>738</v>
      </c>
      <c r="F46" s="209" t="s">
        <v>486</v>
      </c>
      <c r="G46" s="207" t="s">
        <v>55</v>
      </c>
      <c r="H46" s="209" t="s">
        <v>494</v>
      </c>
      <c r="I46" s="207" t="s">
        <v>513</v>
      </c>
      <c r="J46" s="205" t="s">
        <v>295</v>
      </c>
      <c r="K46" s="207" t="s">
        <v>296</v>
      </c>
      <c r="L46" s="205" t="s">
        <v>579</v>
      </c>
      <c r="M46" s="209" t="s">
        <v>616</v>
      </c>
      <c r="N46" s="205">
        <v>5</v>
      </c>
      <c r="O46" s="254" t="s">
        <v>84</v>
      </c>
      <c r="P46" s="321" t="s">
        <v>19</v>
      </c>
      <c r="Q46" s="253" t="s">
        <v>76</v>
      </c>
      <c r="R46" s="218" t="s">
        <v>707</v>
      </c>
      <c r="S46" s="203" t="s">
        <v>654</v>
      </c>
      <c r="T46" s="205" t="s">
        <v>644</v>
      </c>
      <c r="U46" s="205" t="s">
        <v>721</v>
      </c>
      <c r="V46" s="261"/>
      <c r="W46" s="262"/>
      <c r="X46" s="262"/>
    </row>
    <row r="47" spans="1:24" ht="101.25" x14ac:dyDescent="0.25">
      <c r="A47" s="6"/>
      <c r="B47" s="238" t="s">
        <v>117</v>
      </c>
      <c r="C47" s="209"/>
      <c r="D47" s="209"/>
      <c r="E47" s="209" t="s">
        <v>739</v>
      </c>
      <c r="F47" s="209" t="s">
        <v>487</v>
      </c>
      <c r="G47" s="207" t="s">
        <v>56</v>
      </c>
      <c r="H47" s="209" t="s">
        <v>495</v>
      </c>
      <c r="I47" s="207" t="s">
        <v>513</v>
      </c>
      <c r="J47" s="205" t="s">
        <v>295</v>
      </c>
      <c r="K47" s="207" t="s">
        <v>296</v>
      </c>
      <c r="L47" s="205" t="s">
        <v>580</v>
      </c>
      <c r="M47" s="209" t="s">
        <v>617</v>
      </c>
      <c r="N47" s="205">
        <v>4</v>
      </c>
      <c r="O47" s="205">
        <v>5</v>
      </c>
      <c r="P47" s="322"/>
      <c r="Q47" s="253" t="s">
        <v>76</v>
      </c>
      <c r="R47" s="209" t="s">
        <v>687</v>
      </c>
      <c r="S47" s="6" t="s">
        <v>719</v>
      </c>
      <c r="T47" s="205" t="s">
        <v>644</v>
      </c>
      <c r="U47" s="205" t="s">
        <v>722</v>
      </c>
      <c r="V47" s="261"/>
      <c r="W47" s="262"/>
      <c r="X47" s="262"/>
    </row>
    <row r="48" spans="1:24" ht="57" thickBot="1" x14ac:dyDescent="0.3">
      <c r="A48" s="6"/>
      <c r="B48" s="238" t="s">
        <v>117</v>
      </c>
      <c r="C48" s="209">
        <v>6.3</v>
      </c>
      <c r="D48" s="209" t="s">
        <v>480</v>
      </c>
      <c r="E48" s="209" t="s">
        <v>740</v>
      </c>
      <c r="F48" s="209" t="s">
        <v>488</v>
      </c>
      <c r="G48" s="207" t="s">
        <v>55</v>
      </c>
      <c r="H48" s="209" t="s">
        <v>496</v>
      </c>
      <c r="I48" s="207" t="s">
        <v>513</v>
      </c>
      <c r="J48" s="205" t="s">
        <v>295</v>
      </c>
      <c r="K48" s="207" t="s">
        <v>296</v>
      </c>
      <c r="L48" s="205" t="s">
        <v>581</v>
      </c>
      <c r="M48" s="209" t="s">
        <v>618</v>
      </c>
      <c r="N48" s="205">
        <v>4</v>
      </c>
      <c r="O48" s="254" t="s">
        <v>83</v>
      </c>
      <c r="P48" s="252" t="s">
        <v>21</v>
      </c>
      <c r="Q48" s="253" t="s">
        <v>48</v>
      </c>
      <c r="R48" s="209" t="s">
        <v>687</v>
      </c>
      <c r="S48" s="6" t="s">
        <v>719</v>
      </c>
      <c r="T48" s="205" t="s">
        <v>644</v>
      </c>
      <c r="U48" s="205" t="s">
        <v>723</v>
      </c>
      <c r="V48" s="261"/>
      <c r="W48" s="262"/>
      <c r="X48" s="262"/>
    </row>
    <row r="49" spans="1:24" ht="68.25" thickBot="1" x14ac:dyDescent="0.3">
      <c r="A49" s="6"/>
      <c r="B49" s="238" t="s">
        <v>24</v>
      </c>
      <c r="C49" s="203">
        <v>6.4</v>
      </c>
      <c r="D49" s="203" t="s">
        <v>481</v>
      </c>
      <c r="E49" s="203" t="s">
        <v>741</v>
      </c>
      <c r="F49" s="218" t="s">
        <v>489</v>
      </c>
      <c r="G49" s="203" t="s">
        <v>55</v>
      </c>
      <c r="H49" s="203" t="s">
        <v>497</v>
      </c>
      <c r="I49" s="218" t="s">
        <v>747</v>
      </c>
      <c r="J49" s="205" t="s">
        <v>295</v>
      </c>
      <c r="K49" s="207" t="s">
        <v>534</v>
      </c>
      <c r="L49" s="6" t="s">
        <v>582</v>
      </c>
      <c r="M49" s="203" t="s">
        <v>619</v>
      </c>
      <c r="N49" s="205">
        <v>5</v>
      </c>
      <c r="O49" s="254" t="s">
        <v>84</v>
      </c>
      <c r="P49" s="321" t="s">
        <v>19</v>
      </c>
      <c r="Q49" s="253" t="s">
        <v>76</v>
      </c>
      <c r="R49" s="218" t="s">
        <v>708</v>
      </c>
      <c r="S49" s="6" t="s">
        <v>719</v>
      </c>
      <c r="T49" s="205" t="s">
        <v>644</v>
      </c>
      <c r="U49" s="205" t="s">
        <v>724</v>
      </c>
      <c r="V49" s="261"/>
      <c r="W49" s="262"/>
      <c r="X49" s="262"/>
    </row>
    <row r="50" spans="1:24" ht="90.75" thickBot="1" x14ac:dyDescent="0.3">
      <c r="A50" s="6"/>
      <c r="B50" s="238" t="s">
        <v>24</v>
      </c>
      <c r="C50" s="216">
        <v>6.5</v>
      </c>
      <c r="D50" s="215" t="s">
        <v>482</v>
      </c>
      <c r="E50" s="221" t="s">
        <v>742</v>
      </c>
      <c r="F50" s="219" t="s">
        <v>490</v>
      </c>
      <c r="G50" s="221" t="s">
        <v>746</v>
      </c>
      <c r="H50" s="219" t="s">
        <v>498</v>
      </c>
      <c r="I50" s="219" t="s">
        <v>747</v>
      </c>
      <c r="J50" s="205" t="s">
        <v>295</v>
      </c>
      <c r="K50" s="207" t="s">
        <v>296</v>
      </c>
      <c r="L50" s="6" t="s">
        <v>582</v>
      </c>
      <c r="M50" s="216" t="s">
        <v>620</v>
      </c>
      <c r="N50" s="205">
        <v>5</v>
      </c>
      <c r="O50" s="254" t="s">
        <v>84</v>
      </c>
      <c r="P50" s="321" t="s">
        <v>19</v>
      </c>
      <c r="Q50" s="253" t="s">
        <v>76</v>
      </c>
      <c r="R50" s="6" t="s">
        <v>709</v>
      </c>
      <c r="S50" s="6" t="s">
        <v>725</v>
      </c>
      <c r="T50" s="205" t="s">
        <v>644</v>
      </c>
      <c r="U50" s="205" t="s">
        <v>726</v>
      </c>
      <c r="V50" s="261"/>
      <c r="W50" s="262"/>
      <c r="X50" s="262"/>
    </row>
    <row r="51" spans="1:24" ht="90.75" thickBot="1" x14ac:dyDescent="0.3">
      <c r="A51" s="6"/>
      <c r="B51" s="238" t="s">
        <v>24</v>
      </c>
      <c r="C51" s="216">
        <v>6.6</v>
      </c>
      <c r="D51" s="216" t="s">
        <v>200</v>
      </c>
      <c r="E51" s="221" t="s">
        <v>743</v>
      </c>
      <c r="F51" s="219" t="s">
        <v>491</v>
      </c>
      <c r="G51" s="219" t="s">
        <v>55</v>
      </c>
      <c r="H51" s="221" t="s">
        <v>499</v>
      </c>
      <c r="I51" s="219" t="s">
        <v>748</v>
      </c>
      <c r="J51" s="205" t="s">
        <v>295</v>
      </c>
      <c r="K51" s="207" t="s">
        <v>296</v>
      </c>
      <c r="L51" s="6" t="s">
        <v>582</v>
      </c>
      <c r="M51" s="6" t="s">
        <v>621</v>
      </c>
      <c r="N51" s="205">
        <v>5</v>
      </c>
      <c r="O51" s="254" t="s">
        <v>84</v>
      </c>
      <c r="P51" s="321" t="s">
        <v>19</v>
      </c>
      <c r="Q51" s="253" t="s">
        <v>76</v>
      </c>
      <c r="R51" s="6" t="s">
        <v>710</v>
      </c>
      <c r="S51" s="6" t="s">
        <v>727</v>
      </c>
      <c r="T51" s="205" t="s">
        <v>644</v>
      </c>
      <c r="U51" s="205" t="s">
        <v>728</v>
      </c>
      <c r="V51" s="261"/>
      <c r="W51" s="262"/>
      <c r="X51" s="262"/>
    </row>
    <row r="52" spans="1:24" ht="102" thickBot="1" x14ac:dyDescent="0.3">
      <c r="A52" s="6"/>
      <c r="B52" s="238" t="s">
        <v>24</v>
      </c>
      <c r="C52" s="217">
        <v>6.7</v>
      </c>
      <c r="D52" s="217" t="s">
        <v>483</v>
      </c>
      <c r="E52" s="216" t="s">
        <v>744</v>
      </c>
      <c r="F52" s="220" t="s">
        <v>492</v>
      </c>
      <c r="G52" s="6" t="s">
        <v>55</v>
      </c>
      <c r="H52" s="220" t="s">
        <v>500</v>
      </c>
      <c r="I52" s="6" t="s">
        <v>748</v>
      </c>
      <c r="J52" s="205" t="s">
        <v>295</v>
      </c>
      <c r="K52" s="207" t="s">
        <v>362</v>
      </c>
      <c r="L52" s="218" t="s">
        <v>583</v>
      </c>
      <c r="M52" s="218" t="s">
        <v>622</v>
      </c>
      <c r="N52" s="205">
        <v>4</v>
      </c>
      <c r="O52" s="254" t="s">
        <v>84</v>
      </c>
      <c r="P52" s="321" t="s">
        <v>19</v>
      </c>
      <c r="Q52" s="253" t="s">
        <v>76</v>
      </c>
      <c r="R52" s="218" t="s">
        <v>711</v>
      </c>
      <c r="S52" s="6" t="s">
        <v>729</v>
      </c>
      <c r="T52" s="205" t="s">
        <v>644</v>
      </c>
      <c r="U52" s="205" t="s">
        <v>655</v>
      </c>
      <c r="V52" s="261"/>
      <c r="W52" s="262"/>
      <c r="X52" s="262"/>
    </row>
    <row r="53" spans="1:24" ht="79.5" thickBot="1" x14ac:dyDescent="0.3">
      <c r="A53" s="6"/>
      <c r="B53" s="238" t="s">
        <v>24</v>
      </c>
      <c r="C53" s="216">
        <v>6.8</v>
      </c>
      <c r="D53" s="216" t="s">
        <v>484</v>
      </c>
      <c r="E53" s="234" t="s">
        <v>745</v>
      </c>
      <c r="F53" s="219" t="s">
        <v>493</v>
      </c>
      <c r="G53" s="219" t="s">
        <v>55</v>
      </c>
      <c r="H53" s="221" t="s">
        <v>501</v>
      </c>
      <c r="I53" s="219" t="s">
        <v>747</v>
      </c>
      <c r="J53" s="205" t="s">
        <v>295</v>
      </c>
      <c r="K53" s="207" t="s">
        <v>296</v>
      </c>
      <c r="L53" s="6" t="s">
        <v>582</v>
      </c>
      <c r="M53" s="6" t="s">
        <v>623</v>
      </c>
      <c r="N53" s="205">
        <v>4</v>
      </c>
      <c r="O53" s="254" t="s">
        <v>84</v>
      </c>
      <c r="P53" s="321" t="s">
        <v>19</v>
      </c>
      <c r="Q53" s="253" t="s">
        <v>76</v>
      </c>
      <c r="R53" s="6" t="s">
        <v>712</v>
      </c>
      <c r="S53" s="205" t="s">
        <v>730</v>
      </c>
      <c r="T53" s="205" t="s">
        <v>644</v>
      </c>
      <c r="U53" s="205" t="s">
        <v>720</v>
      </c>
      <c r="V53" s="261"/>
      <c r="W53" s="262"/>
      <c r="X53" s="262"/>
    </row>
    <row r="54" spans="1:24" ht="68.25" thickBot="1" x14ac:dyDescent="0.3">
      <c r="A54" s="224" t="s">
        <v>474</v>
      </c>
      <c r="B54" s="238" t="s">
        <v>117</v>
      </c>
      <c r="C54" s="209">
        <v>7.1</v>
      </c>
      <c r="D54" s="209" t="s">
        <v>474</v>
      </c>
      <c r="E54" s="209" t="s">
        <v>777</v>
      </c>
      <c r="F54" s="207" t="s">
        <v>475</v>
      </c>
      <c r="G54" s="207" t="s">
        <v>55</v>
      </c>
      <c r="H54" s="209" t="s">
        <v>822</v>
      </c>
      <c r="I54" s="207" t="s">
        <v>477</v>
      </c>
      <c r="J54" s="205" t="s">
        <v>295</v>
      </c>
      <c r="K54" s="207" t="s">
        <v>535</v>
      </c>
      <c r="L54" s="205" t="s">
        <v>562</v>
      </c>
      <c r="M54" s="209" t="s">
        <v>624</v>
      </c>
      <c r="N54" s="205">
        <v>4</v>
      </c>
      <c r="O54" s="254" t="s">
        <v>83</v>
      </c>
      <c r="P54" s="252" t="s">
        <v>21</v>
      </c>
      <c r="Q54" s="253" t="s">
        <v>48</v>
      </c>
      <c r="R54" s="209" t="s">
        <v>687</v>
      </c>
      <c r="S54" s="6" t="s">
        <v>727</v>
      </c>
      <c r="T54" s="205" t="s">
        <v>644</v>
      </c>
      <c r="U54" s="205" t="s">
        <v>757</v>
      </c>
      <c r="V54" s="261"/>
      <c r="W54" s="262"/>
      <c r="X54" s="262"/>
    </row>
    <row r="55" spans="1:24" ht="102" thickBot="1" x14ac:dyDescent="0.3">
      <c r="A55" s="6"/>
      <c r="B55" s="238" t="s">
        <v>117</v>
      </c>
      <c r="C55" s="209"/>
      <c r="D55" s="209"/>
      <c r="E55" s="209" t="s">
        <v>778</v>
      </c>
      <c r="F55" s="209" t="s">
        <v>476</v>
      </c>
      <c r="G55" s="207" t="s">
        <v>55</v>
      </c>
      <c r="H55" s="209" t="s">
        <v>822</v>
      </c>
      <c r="I55" s="207" t="s">
        <v>477</v>
      </c>
      <c r="J55" s="205" t="s">
        <v>295</v>
      </c>
      <c r="K55" s="207" t="s">
        <v>535</v>
      </c>
      <c r="L55" s="209" t="s">
        <v>584</v>
      </c>
      <c r="M55" s="209" t="s">
        <v>625</v>
      </c>
      <c r="N55" s="205">
        <v>4</v>
      </c>
      <c r="O55" s="254" t="s">
        <v>83</v>
      </c>
      <c r="P55" s="252" t="s">
        <v>21</v>
      </c>
      <c r="Q55" s="253" t="s">
        <v>48</v>
      </c>
      <c r="R55" s="209" t="s">
        <v>687</v>
      </c>
      <c r="S55" s="6" t="s">
        <v>758</v>
      </c>
      <c r="T55" s="205" t="s">
        <v>644</v>
      </c>
      <c r="U55" s="205" t="s">
        <v>759</v>
      </c>
      <c r="V55" s="261"/>
      <c r="W55" s="262"/>
      <c r="X55" s="262"/>
    </row>
    <row r="56" spans="1:24" ht="124.5" thickBot="1" x14ac:dyDescent="0.3">
      <c r="A56" s="6"/>
      <c r="B56" s="238" t="s">
        <v>117</v>
      </c>
      <c r="C56" s="204">
        <v>7.2</v>
      </c>
      <c r="D56" s="205" t="s">
        <v>285</v>
      </c>
      <c r="E56" s="208" t="s">
        <v>779</v>
      </c>
      <c r="F56" s="205" t="s">
        <v>284</v>
      </c>
      <c r="G56" s="207" t="s">
        <v>55</v>
      </c>
      <c r="H56" s="207" t="s">
        <v>291</v>
      </c>
      <c r="I56" s="207" t="s">
        <v>477</v>
      </c>
      <c r="J56" s="205" t="s">
        <v>295</v>
      </c>
      <c r="K56" s="207" t="s">
        <v>362</v>
      </c>
      <c r="L56" s="205" t="s">
        <v>437</v>
      </c>
      <c r="M56" s="205" t="s">
        <v>626</v>
      </c>
      <c r="N56" s="205">
        <v>4</v>
      </c>
      <c r="O56" s="254" t="s">
        <v>83</v>
      </c>
      <c r="P56" s="252" t="s">
        <v>21</v>
      </c>
      <c r="Q56" s="253" t="s">
        <v>48</v>
      </c>
      <c r="R56" s="209" t="s">
        <v>687</v>
      </c>
      <c r="S56" s="6" t="s">
        <v>727</v>
      </c>
      <c r="T56" s="205" t="s">
        <v>644</v>
      </c>
      <c r="U56" s="205" t="s">
        <v>760</v>
      </c>
      <c r="V56" s="261"/>
      <c r="W56" s="262"/>
      <c r="X56" s="262"/>
    </row>
    <row r="57" spans="1:24" ht="113.25" x14ac:dyDescent="0.25">
      <c r="A57" s="244" t="s">
        <v>142</v>
      </c>
      <c r="B57" s="238" t="s">
        <v>117</v>
      </c>
      <c r="C57" s="237" t="s">
        <v>1030</v>
      </c>
      <c r="D57" s="240" t="s">
        <v>143</v>
      </c>
      <c r="E57" s="241" t="s">
        <v>781</v>
      </c>
      <c r="F57" s="241" t="s">
        <v>144</v>
      </c>
      <c r="G57" s="6" t="s">
        <v>55</v>
      </c>
      <c r="H57" s="242" t="s">
        <v>145</v>
      </c>
      <c r="I57" s="242" t="s">
        <v>146</v>
      </c>
      <c r="J57" s="205" t="s">
        <v>295</v>
      </c>
      <c r="K57" s="242" t="s">
        <v>147</v>
      </c>
      <c r="L57" s="240" t="s">
        <v>267</v>
      </c>
      <c r="M57" s="240" t="s">
        <v>271</v>
      </c>
      <c r="N57" s="257">
        <v>2</v>
      </c>
      <c r="O57" s="254" t="s">
        <v>83</v>
      </c>
      <c r="P57" s="258" t="s">
        <v>22</v>
      </c>
      <c r="Q57" s="256" t="s">
        <v>48</v>
      </c>
      <c r="R57" s="240" t="s">
        <v>213</v>
      </c>
      <c r="S57" s="259" t="s">
        <v>214</v>
      </c>
      <c r="T57" s="259" t="s">
        <v>215</v>
      </c>
      <c r="U57" s="260" t="s">
        <v>233</v>
      </c>
      <c r="V57" s="269"/>
      <c r="W57" s="289"/>
      <c r="X57" s="289"/>
    </row>
    <row r="58" spans="1:24" ht="180.75" x14ac:dyDescent="0.25">
      <c r="A58" s="237"/>
      <c r="B58" s="238" t="s">
        <v>117</v>
      </c>
      <c r="C58" s="237" t="s">
        <v>1031</v>
      </c>
      <c r="D58" s="240" t="s">
        <v>237</v>
      </c>
      <c r="E58" s="241" t="s">
        <v>785</v>
      </c>
      <c r="F58" s="242" t="s">
        <v>238</v>
      </c>
      <c r="G58" s="6" t="s">
        <v>56</v>
      </c>
      <c r="H58" s="242" t="s">
        <v>148</v>
      </c>
      <c r="I58" s="242" t="s">
        <v>149</v>
      </c>
      <c r="J58" s="205" t="s">
        <v>295</v>
      </c>
      <c r="K58" s="242" t="s">
        <v>147</v>
      </c>
      <c r="L58" s="240" t="s">
        <v>243</v>
      </c>
      <c r="M58" s="240" t="s">
        <v>244</v>
      </c>
      <c r="N58" s="257">
        <v>3</v>
      </c>
      <c r="O58" s="257" t="s">
        <v>84</v>
      </c>
      <c r="P58" s="258" t="s">
        <v>22</v>
      </c>
      <c r="Q58" s="256" t="s">
        <v>48</v>
      </c>
      <c r="R58" s="240" t="s">
        <v>213</v>
      </c>
      <c r="S58" s="259" t="s">
        <v>245</v>
      </c>
      <c r="T58" s="259" t="s">
        <v>215</v>
      </c>
      <c r="U58" s="260" t="s">
        <v>216</v>
      </c>
      <c r="V58" s="269"/>
      <c r="W58" s="289"/>
      <c r="X58" s="289"/>
    </row>
    <row r="59" spans="1:24" ht="181.5" thickBot="1" x14ac:dyDescent="0.3">
      <c r="A59" s="237"/>
      <c r="B59" s="238" t="s">
        <v>117</v>
      </c>
      <c r="C59" s="237" t="s">
        <v>1032</v>
      </c>
      <c r="D59" s="240" t="s">
        <v>246</v>
      </c>
      <c r="E59" s="241" t="s">
        <v>787</v>
      </c>
      <c r="F59" s="242" t="s">
        <v>150</v>
      </c>
      <c r="G59" s="6" t="s">
        <v>56</v>
      </c>
      <c r="H59" s="242" t="s">
        <v>247</v>
      </c>
      <c r="I59" s="242" t="s">
        <v>248</v>
      </c>
      <c r="J59" s="205" t="s">
        <v>295</v>
      </c>
      <c r="K59" s="242" t="s">
        <v>147</v>
      </c>
      <c r="L59" s="240" t="s">
        <v>249</v>
      </c>
      <c r="M59" s="240" t="s">
        <v>250</v>
      </c>
      <c r="N59" s="257">
        <v>4</v>
      </c>
      <c r="O59" s="257" t="s">
        <v>82</v>
      </c>
      <c r="P59" s="264" t="s">
        <v>22</v>
      </c>
      <c r="Q59" s="253" t="s">
        <v>48</v>
      </c>
      <c r="R59" s="240" t="s">
        <v>213</v>
      </c>
      <c r="S59" s="259" t="s">
        <v>245</v>
      </c>
      <c r="T59" s="259" t="s">
        <v>215</v>
      </c>
      <c r="U59" s="260" t="s">
        <v>216</v>
      </c>
      <c r="V59" s="269"/>
      <c r="W59" s="289"/>
      <c r="X59" s="289"/>
    </row>
    <row r="60" spans="1:24" ht="237" x14ac:dyDescent="0.25">
      <c r="A60" s="237"/>
      <c r="B60" s="238" t="s">
        <v>117</v>
      </c>
      <c r="C60" s="237" t="s">
        <v>1033</v>
      </c>
      <c r="D60" s="240" t="s">
        <v>251</v>
      </c>
      <c r="E60" s="241" t="s">
        <v>791</v>
      </c>
      <c r="F60" s="242" t="s">
        <v>238</v>
      </c>
      <c r="G60" s="6" t="s">
        <v>56</v>
      </c>
      <c r="H60" s="242" t="s">
        <v>253</v>
      </c>
      <c r="I60" s="242" t="s">
        <v>252</v>
      </c>
      <c r="J60" s="205" t="s">
        <v>295</v>
      </c>
      <c r="K60" s="242" t="s">
        <v>147</v>
      </c>
      <c r="L60" s="240" t="s">
        <v>238</v>
      </c>
      <c r="M60" s="240" t="s">
        <v>254</v>
      </c>
      <c r="N60" s="238">
        <v>4</v>
      </c>
      <c r="O60" s="238" t="s">
        <v>82</v>
      </c>
      <c r="P60" s="253" t="s">
        <v>22</v>
      </c>
      <c r="Q60" s="253" t="s">
        <v>48</v>
      </c>
      <c r="R60" s="240" t="s">
        <v>213</v>
      </c>
      <c r="S60" s="240" t="s">
        <v>255</v>
      </c>
      <c r="T60" s="237" t="s">
        <v>215</v>
      </c>
      <c r="U60" s="240" t="s">
        <v>216</v>
      </c>
      <c r="V60" s="273"/>
      <c r="W60" s="323"/>
      <c r="X60" s="323"/>
    </row>
    <row r="61" spans="1:24" ht="192" x14ac:dyDescent="0.25">
      <c r="A61" s="237"/>
      <c r="B61" s="238" t="s">
        <v>117</v>
      </c>
      <c r="C61" s="239"/>
      <c r="D61" s="240"/>
      <c r="E61" s="241" t="s">
        <v>792</v>
      </c>
      <c r="F61" s="242" t="s">
        <v>257</v>
      </c>
      <c r="G61" s="238" t="s">
        <v>56</v>
      </c>
      <c r="H61" s="242" t="s">
        <v>256</v>
      </c>
      <c r="I61" s="242" t="s">
        <v>252</v>
      </c>
      <c r="J61" s="205" t="s">
        <v>295</v>
      </c>
      <c r="K61" s="242" t="s">
        <v>147</v>
      </c>
      <c r="L61" s="240" t="s">
        <v>258</v>
      </c>
      <c r="M61" s="240" t="s">
        <v>272</v>
      </c>
      <c r="N61" s="238">
        <v>2</v>
      </c>
      <c r="O61" s="254" t="s">
        <v>83</v>
      </c>
      <c r="P61" s="253" t="s">
        <v>22</v>
      </c>
      <c r="Q61" s="253" t="s">
        <v>48</v>
      </c>
      <c r="R61" s="240" t="s">
        <v>213</v>
      </c>
      <c r="S61" s="240" t="s">
        <v>259</v>
      </c>
      <c r="T61" s="237" t="s">
        <v>215</v>
      </c>
      <c r="U61" s="240" t="s">
        <v>216</v>
      </c>
      <c r="V61" s="273"/>
      <c r="W61" s="323"/>
      <c r="X61" s="323"/>
    </row>
    <row r="62" spans="1:24" ht="192" x14ac:dyDescent="0.25">
      <c r="A62" s="237"/>
      <c r="B62" s="238" t="s">
        <v>117</v>
      </c>
      <c r="C62" s="237" t="s">
        <v>1034</v>
      </c>
      <c r="D62" s="240" t="s">
        <v>260</v>
      </c>
      <c r="E62" s="241" t="s">
        <v>793</v>
      </c>
      <c r="F62" s="241" t="s">
        <v>261</v>
      </c>
      <c r="G62" s="238" t="s">
        <v>56</v>
      </c>
      <c r="H62" s="242" t="s">
        <v>262</v>
      </c>
      <c r="I62" s="242" t="s">
        <v>146</v>
      </c>
      <c r="J62" s="205" t="s">
        <v>295</v>
      </c>
      <c r="K62" s="242" t="s">
        <v>147</v>
      </c>
      <c r="L62" s="240" t="s">
        <v>263</v>
      </c>
      <c r="M62" s="240" t="s">
        <v>264</v>
      </c>
      <c r="N62" s="238">
        <v>4</v>
      </c>
      <c r="O62" s="238" t="s">
        <v>82</v>
      </c>
      <c r="P62" s="253" t="s">
        <v>22</v>
      </c>
      <c r="Q62" s="265" t="s">
        <v>48</v>
      </c>
      <c r="R62" s="240" t="s">
        <v>213</v>
      </c>
      <c r="S62" s="240" t="s">
        <v>265</v>
      </c>
      <c r="T62" s="237" t="s">
        <v>215</v>
      </c>
      <c r="U62" s="240" t="s">
        <v>217</v>
      </c>
      <c r="V62" s="273"/>
      <c r="W62" s="323"/>
      <c r="X62" s="323"/>
    </row>
    <row r="63" spans="1:24" ht="79.5" x14ac:dyDescent="0.25">
      <c r="A63" s="240"/>
      <c r="B63" s="238" t="s">
        <v>117</v>
      </c>
      <c r="C63" s="244"/>
      <c r="D63" s="240"/>
      <c r="E63" s="242" t="s">
        <v>794</v>
      </c>
      <c r="F63" s="242" t="s">
        <v>144</v>
      </c>
      <c r="G63" s="6" t="s">
        <v>55</v>
      </c>
      <c r="H63" s="242" t="s">
        <v>266</v>
      </c>
      <c r="I63" s="242" t="s">
        <v>146</v>
      </c>
      <c r="J63" s="205" t="s">
        <v>295</v>
      </c>
      <c r="K63" s="242" t="s">
        <v>147</v>
      </c>
      <c r="L63" s="240" t="s">
        <v>273</v>
      </c>
      <c r="M63" s="240" t="s">
        <v>268</v>
      </c>
      <c r="N63" s="266">
        <v>2</v>
      </c>
      <c r="O63" s="254" t="s">
        <v>83</v>
      </c>
      <c r="P63" s="265" t="s">
        <v>22</v>
      </c>
      <c r="Q63" s="265" t="s">
        <v>76</v>
      </c>
      <c r="R63" s="240" t="s">
        <v>213</v>
      </c>
      <c r="S63" s="240" t="s">
        <v>269</v>
      </c>
      <c r="T63" s="240" t="s">
        <v>215</v>
      </c>
      <c r="U63" s="240" t="s">
        <v>217</v>
      </c>
      <c r="V63" s="275"/>
      <c r="W63" s="324"/>
      <c r="X63" s="324"/>
    </row>
    <row r="64" spans="1:24" ht="282" x14ac:dyDescent="0.25">
      <c r="A64" s="237"/>
      <c r="B64" s="238" t="s">
        <v>117</v>
      </c>
      <c r="C64" s="237" t="s">
        <v>1035</v>
      </c>
      <c r="D64" s="240" t="s">
        <v>151</v>
      </c>
      <c r="E64" s="241" t="s">
        <v>796</v>
      </c>
      <c r="F64" s="241" t="s">
        <v>152</v>
      </c>
      <c r="G64" s="6" t="s">
        <v>56</v>
      </c>
      <c r="H64" s="242" t="s">
        <v>153</v>
      </c>
      <c r="I64" s="242" t="s">
        <v>154</v>
      </c>
      <c r="J64" s="205" t="s">
        <v>295</v>
      </c>
      <c r="K64" s="242" t="s">
        <v>155</v>
      </c>
      <c r="L64" s="240" t="s">
        <v>156</v>
      </c>
      <c r="M64" s="240" t="s">
        <v>157</v>
      </c>
      <c r="N64" s="6">
        <v>2</v>
      </c>
      <c r="O64" s="254" t="s">
        <v>83</v>
      </c>
      <c r="P64" s="253" t="s">
        <v>22</v>
      </c>
      <c r="Q64" s="265" t="s">
        <v>76</v>
      </c>
      <c r="R64" s="240" t="s">
        <v>218</v>
      </c>
      <c r="S64" s="237" t="s">
        <v>219</v>
      </c>
      <c r="T64" s="237" t="s">
        <v>215</v>
      </c>
      <c r="U64" s="240" t="s">
        <v>220</v>
      </c>
      <c r="V64" s="277"/>
      <c r="W64" s="325"/>
      <c r="X64" s="325"/>
    </row>
    <row r="65" spans="1:24" ht="135.75" x14ac:dyDescent="0.25">
      <c r="A65" s="237"/>
      <c r="B65" s="238" t="s">
        <v>117</v>
      </c>
      <c r="C65" s="237" t="s">
        <v>1036</v>
      </c>
      <c r="D65" s="240" t="s">
        <v>158</v>
      </c>
      <c r="E65" s="241" t="s">
        <v>799</v>
      </c>
      <c r="F65" s="241" t="s">
        <v>152</v>
      </c>
      <c r="G65" s="6" t="s">
        <v>56</v>
      </c>
      <c r="H65" s="242" t="s">
        <v>159</v>
      </c>
      <c r="I65" s="242" t="s">
        <v>154</v>
      </c>
      <c r="J65" s="205" t="s">
        <v>295</v>
      </c>
      <c r="K65" s="242" t="s">
        <v>147</v>
      </c>
      <c r="L65" s="240" t="s">
        <v>160</v>
      </c>
      <c r="M65" s="240" t="s">
        <v>161</v>
      </c>
      <c r="N65" s="6">
        <v>2</v>
      </c>
      <c r="O65" s="254" t="s">
        <v>83</v>
      </c>
      <c r="P65" s="253" t="s">
        <v>22</v>
      </c>
      <c r="Q65" s="253" t="s">
        <v>48</v>
      </c>
      <c r="R65" s="240" t="s">
        <v>213</v>
      </c>
      <c r="S65" s="237" t="s">
        <v>221</v>
      </c>
      <c r="T65" s="237" t="s">
        <v>215</v>
      </c>
      <c r="U65" s="240" t="s">
        <v>222</v>
      </c>
      <c r="V65" s="6"/>
      <c r="W65" s="325"/>
      <c r="X65" s="325"/>
    </row>
    <row r="66" spans="1:24" ht="147" x14ac:dyDescent="0.25">
      <c r="A66" s="237"/>
      <c r="B66" s="238" t="s">
        <v>117</v>
      </c>
      <c r="C66" s="243" t="s">
        <v>1037</v>
      </c>
      <c r="D66" s="240" t="s">
        <v>162</v>
      </c>
      <c r="E66" s="241" t="s">
        <v>800</v>
      </c>
      <c r="F66" s="242" t="s">
        <v>163</v>
      </c>
      <c r="G66" s="6" t="s">
        <v>55</v>
      </c>
      <c r="H66" s="242" t="s">
        <v>234</v>
      </c>
      <c r="I66" s="242" t="s">
        <v>164</v>
      </c>
      <c r="J66" s="205" t="s">
        <v>295</v>
      </c>
      <c r="K66" s="242" t="s">
        <v>830</v>
      </c>
      <c r="L66" s="240" t="s">
        <v>235</v>
      </c>
      <c r="M66" s="240" t="s">
        <v>831</v>
      </c>
      <c r="N66" s="238">
        <v>3</v>
      </c>
      <c r="O66" s="238" t="s">
        <v>82</v>
      </c>
      <c r="P66" s="253" t="s">
        <v>22</v>
      </c>
      <c r="Q66" s="256"/>
      <c r="R66" s="240" t="s">
        <v>223</v>
      </c>
      <c r="S66" s="240" t="s">
        <v>236</v>
      </c>
      <c r="T66" s="237" t="s">
        <v>215</v>
      </c>
      <c r="U66" s="240" t="s">
        <v>832</v>
      </c>
      <c r="V66" s="238"/>
      <c r="W66" s="326"/>
      <c r="X66" s="326"/>
    </row>
    <row r="67" spans="1:24" ht="192.75" thickBot="1" x14ac:dyDescent="0.3">
      <c r="A67" s="244" t="s">
        <v>165</v>
      </c>
      <c r="B67" s="238" t="s">
        <v>24</v>
      </c>
      <c r="C67" s="237" t="s">
        <v>1038</v>
      </c>
      <c r="D67" s="245" t="s">
        <v>166</v>
      </c>
      <c r="E67" s="241" t="s">
        <v>802</v>
      </c>
      <c r="F67" s="246" t="s">
        <v>167</v>
      </c>
      <c r="G67" s="6" t="s">
        <v>55</v>
      </c>
      <c r="H67" s="242" t="s">
        <v>168</v>
      </c>
      <c r="I67" s="245" t="s">
        <v>169</v>
      </c>
      <c r="J67" s="205" t="s">
        <v>295</v>
      </c>
      <c r="K67" s="242" t="s">
        <v>147</v>
      </c>
      <c r="L67" s="240" t="s">
        <v>170</v>
      </c>
      <c r="M67" s="240" t="s">
        <v>171</v>
      </c>
      <c r="N67" s="6">
        <v>5</v>
      </c>
      <c r="O67" s="254" t="s">
        <v>83</v>
      </c>
      <c r="P67" s="267" t="s">
        <v>21</v>
      </c>
      <c r="Q67" s="256"/>
      <c r="R67" s="240" t="s">
        <v>223</v>
      </c>
      <c r="S67" s="246" t="s">
        <v>224</v>
      </c>
      <c r="T67" s="237" t="s">
        <v>215</v>
      </c>
      <c r="U67" s="240" t="s">
        <v>225</v>
      </c>
      <c r="V67" s="6"/>
      <c r="W67" s="325"/>
      <c r="X67" s="325"/>
    </row>
    <row r="68" spans="1:24" ht="249" thickBot="1" x14ac:dyDescent="0.3">
      <c r="A68" s="237"/>
      <c r="B68" s="238" t="s">
        <v>24</v>
      </c>
      <c r="C68" s="243"/>
      <c r="D68" s="245"/>
      <c r="E68" s="241" t="s">
        <v>803</v>
      </c>
      <c r="F68" s="246" t="s">
        <v>172</v>
      </c>
      <c r="G68" s="6" t="s">
        <v>55</v>
      </c>
      <c r="H68" s="242" t="s">
        <v>173</v>
      </c>
      <c r="I68" s="245" t="s">
        <v>169</v>
      </c>
      <c r="J68" s="205" t="s">
        <v>295</v>
      </c>
      <c r="K68" s="242" t="s">
        <v>147</v>
      </c>
      <c r="L68" s="240" t="s">
        <v>174</v>
      </c>
      <c r="M68" s="240" t="s">
        <v>175</v>
      </c>
      <c r="N68" s="6">
        <v>5</v>
      </c>
      <c r="O68" s="254" t="s">
        <v>83</v>
      </c>
      <c r="P68" s="267" t="s">
        <v>21</v>
      </c>
      <c r="Q68" s="256"/>
      <c r="R68" s="240" t="s">
        <v>226</v>
      </c>
      <c r="S68" s="246" t="s">
        <v>224</v>
      </c>
      <c r="T68" s="237" t="s">
        <v>215</v>
      </c>
      <c r="U68" s="240" t="s">
        <v>225</v>
      </c>
      <c r="V68" s="6"/>
      <c r="W68" s="325"/>
      <c r="X68" s="325"/>
    </row>
    <row r="69" spans="1:24" ht="192.75" thickBot="1" x14ac:dyDescent="0.3">
      <c r="A69" s="237"/>
      <c r="B69" s="238" t="s">
        <v>24</v>
      </c>
      <c r="C69" s="243"/>
      <c r="D69" s="245"/>
      <c r="E69" s="241" t="s">
        <v>1039</v>
      </c>
      <c r="F69" s="246" t="s">
        <v>176</v>
      </c>
      <c r="G69" s="6" t="s">
        <v>55</v>
      </c>
      <c r="H69" s="242" t="s">
        <v>177</v>
      </c>
      <c r="I69" s="245" t="s">
        <v>169</v>
      </c>
      <c r="J69" s="205" t="s">
        <v>295</v>
      </c>
      <c r="K69" s="242" t="s">
        <v>147</v>
      </c>
      <c r="L69" s="240" t="s">
        <v>178</v>
      </c>
      <c r="M69" s="240" t="s">
        <v>179</v>
      </c>
      <c r="N69" s="6">
        <v>5</v>
      </c>
      <c r="O69" s="254" t="s">
        <v>83</v>
      </c>
      <c r="P69" s="267" t="s">
        <v>21</v>
      </c>
      <c r="Q69" s="256"/>
      <c r="R69" s="240" t="s">
        <v>213</v>
      </c>
      <c r="S69" s="246" t="s">
        <v>224</v>
      </c>
      <c r="T69" s="237" t="s">
        <v>215</v>
      </c>
      <c r="U69" s="240" t="s">
        <v>225</v>
      </c>
      <c r="V69" s="6"/>
      <c r="W69" s="325"/>
      <c r="X69" s="325"/>
    </row>
    <row r="70" spans="1:24" ht="181.5" thickBot="1" x14ac:dyDescent="0.3">
      <c r="A70" s="237"/>
      <c r="B70" s="238" t="s">
        <v>24</v>
      </c>
      <c r="C70" s="243"/>
      <c r="D70" s="245"/>
      <c r="E70" s="241" t="s">
        <v>1040</v>
      </c>
      <c r="F70" s="246" t="s">
        <v>180</v>
      </c>
      <c r="G70" s="6" t="s">
        <v>55</v>
      </c>
      <c r="H70" s="242" t="s">
        <v>181</v>
      </c>
      <c r="I70" s="245" t="s">
        <v>169</v>
      </c>
      <c r="J70" s="205" t="s">
        <v>295</v>
      </c>
      <c r="K70" s="242" t="s">
        <v>147</v>
      </c>
      <c r="L70" s="240" t="s">
        <v>178</v>
      </c>
      <c r="M70" s="240" t="s">
        <v>182</v>
      </c>
      <c r="N70" s="6">
        <v>5</v>
      </c>
      <c r="O70" s="254" t="s">
        <v>83</v>
      </c>
      <c r="P70" s="267" t="s">
        <v>21</v>
      </c>
      <c r="Q70" s="256"/>
      <c r="R70" s="240" t="s">
        <v>213</v>
      </c>
      <c r="S70" s="246" t="s">
        <v>224</v>
      </c>
      <c r="T70" s="237" t="s">
        <v>215</v>
      </c>
      <c r="U70" s="240" t="s">
        <v>227</v>
      </c>
      <c r="V70" s="291"/>
      <c r="W70" s="325"/>
      <c r="X70" s="325"/>
    </row>
    <row r="71" spans="1:24" ht="237.75" thickBot="1" x14ac:dyDescent="0.3">
      <c r="A71" s="237"/>
      <c r="B71" s="238" t="s">
        <v>24</v>
      </c>
      <c r="C71" s="243"/>
      <c r="D71" s="245"/>
      <c r="E71" s="241" t="s">
        <v>1041</v>
      </c>
      <c r="F71" s="246" t="s">
        <v>183</v>
      </c>
      <c r="G71" s="6" t="s">
        <v>55</v>
      </c>
      <c r="H71" s="242" t="s">
        <v>184</v>
      </c>
      <c r="I71" s="245" t="s">
        <v>185</v>
      </c>
      <c r="J71" s="205" t="s">
        <v>295</v>
      </c>
      <c r="K71" s="242" t="s">
        <v>186</v>
      </c>
      <c r="L71" s="240" t="s">
        <v>187</v>
      </c>
      <c r="M71" s="240" t="s">
        <v>188</v>
      </c>
      <c r="N71" s="6">
        <v>5</v>
      </c>
      <c r="O71" s="254" t="s">
        <v>83</v>
      </c>
      <c r="P71" s="267" t="s">
        <v>21</v>
      </c>
      <c r="Q71" s="256"/>
      <c r="R71" s="240" t="s">
        <v>228</v>
      </c>
      <c r="S71" s="246" t="s">
        <v>224</v>
      </c>
      <c r="T71" s="237" t="s">
        <v>215</v>
      </c>
      <c r="U71" s="240" t="s">
        <v>225</v>
      </c>
      <c r="V71" s="291"/>
      <c r="W71" s="325"/>
      <c r="X71" s="325"/>
    </row>
    <row r="72" spans="1:24" ht="192.75" thickBot="1" x14ac:dyDescent="0.3">
      <c r="A72" s="237"/>
      <c r="B72" s="238" t="s">
        <v>24</v>
      </c>
      <c r="C72" s="243"/>
      <c r="D72" s="245" t="s">
        <v>0</v>
      </c>
      <c r="E72" s="241" t="s">
        <v>1042</v>
      </c>
      <c r="F72" s="246" t="s">
        <v>189</v>
      </c>
      <c r="G72" s="6" t="s">
        <v>55</v>
      </c>
      <c r="H72" s="242" t="s">
        <v>190</v>
      </c>
      <c r="I72" s="245" t="s">
        <v>191</v>
      </c>
      <c r="J72" s="205" t="s">
        <v>295</v>
      </c>
      <c r="K72" s="242" t="s">
        <v>192</v>
      </c>
      <c r="L72" s="240" t="s">
        <v>187</v>
      </c>
      <c r="M72" s="240" t="s">
        <v>193</v>
      </c>
      <c r="N72" s="6">
        <v>5</v>
      </c>
      <c r="O72" s="254" t="s">
        <v>83</v>
      </c>
      <c r="P72" s="267" t="s">
        <v>21</v>
      </c>
      <c r="Q72" s="256"/>
      <c r="R72" s="240" t="s">
        <v>229</v>
      </c>
      <c r="S72" s="246" t="s">
        <v>224</v>
      </c>
      <c r="T72" s="237" t="s">
        <v>215</v>
      </c>
      <c r="U72" s="240" t="s">
        <v>225</v>
      </c>
      <c r="V72" s="291"/>
      <c r="W72" s="325"/>
      <c r="X72" s="325"/>
    </row>
    <row r="73" spans="1:24" ht="192.75" thickBot="1" x14ac:dyDescent="0.3">
      <c r="A73" s="247"/>
      <c r="B73" s="238" t="s">
        <v>24</v>
      </c>
      <c r="C73" s="288" t="s">
        <v>1044</v>
      </c>
      <c r="D73" s="245" t="s">
        <v>194</v>
      </c>
      <c r="E73" s="246" t="s">
        <v>1043</v>
      </c>
      <c r="F73" s="246" t="s">
        <v>195</v>
      </c>
      <c r="G73" s="6" t="s">
        <v>55</v>
      </c>
      <c r="H73" s="245" t="s">
        <v>196</v>
      </c>
      <c r="I73" s="245" t="s">
        <v>197</v>
      </c>
      <c r="J73" s="205" t="s">
        <v>295</v>
      </c>
      <c r="K73" s="242" t="s">
        <v>147</v>
      </c>
      <c r="L73" s="245" t="s">
        <v>198</v>
      </c>
      <c r="M73" s="240" t="s">
        <v>199</v>
      </c>
      <c r="N73" s="6">
        <v>5</v>
      </c>
      <c r="O73" s="254" t="s">
        <v>83</v>
      </c>
      <c r="P73" s="267" t="s">
        <v>21</v>
      </c>
      <c r="Q73" s="256"/>
      <c r="R73" s="240" t="s">
        <v>229</v>
      </c>
      <c r="S73" s="246" t="s">
        <v>224</v>
      </c>
      <c r="T73" s="237" t="s">
        <v>215</v>
      </c>
      <c r="U73" s="240" t="s">
        <v>225</v>
      </c>
      <c r="V73" s="291"/>
      <c r="W73" s="325"/>
      <c r="X73" s="325"/>
    </row>
    <row r="74" spans="1:24" ht="192.75" thickBot="1" x14ac:dyDescent="0.3">
      <c r="A74" s="247"/>
      <c r="B74" s="238" t="s">
        <v>24</v>
      </c>
      <c r="C74" s="248"/>
      <c r="D74" s="245" t="s">
        <v>200</v>
      </c>
      <c r="E74" s="246" t="s">
        <v>810</v>
      </c>
      <c r="F74" s="246" t="s">
        <v>195</v>
      </c>
      <c r="G74" s="6" t="s">
        <v>55</v>
      </c>
      <c r="H74" s="245" t="s">
        <v>201</v>
      </c>
      <c r="I74" s="245" t="s">
        <v>169</v>
      </c>
      <c r="J74" s="205" t="s">
        <v>295</v>
      </c>
      <c r="K74" s="242" t="s">
        <v>147</v>
      </c>
      <c r="L74" s="245" t="s">
        <v>198</v>
      </c>
      <c r="M74" s="240" t="s">
        <v>202</v>
      </c>
      <c r="N74" s="6">
        <v>5</v>
      </c>
      <c r="O74" s="254" t="s">
        <v>83</v>
      </c>
      <c r="P74" s="267" t="s">
        <v>21</v>
      </c>
      <c r="Q74" s="256"/>
      <c r="R74" s="240" t="s">
        <v>230</v>
      </c>
      <c r="S74" s="246" t="s">
        <v>224</v>
      </c>
      <c r="T74" s="237" t="s">
        <v>215</v>
      </c>
      <c r="U74" s="240" t="s">
        <v>225</v>
      </c>
      <c r="V74" s="291"/>
      <c r="W74" s="325"/>
      <c r="X74" s="325"/>
    </row>
    <row r="75" spans="1:24" ht="204" thickBot="1" x14ac:dyDescent="0.3">
      <c r="A75" s="247"/>
      <c r="B75" s="238" t="s">
        <v>24</v>
      </c>
      <c r="C75" s="248"/>
      <c r="D75" s="245" t="s">
        <v>203</v>
      </c>
      <c r="E75" s="246" t="s">
        <v>811</v>
      </c>
      <c r="F75" s="246" t="s">
        <v>195</v>
      </c>
      <c r="G75" s="6" t="s">
        <v>55</v>
      </c>
      <c r="H75" s="245" t="s">
        <v>204</v>
      </c>
      <c r="I75" s="245" t="s">
        <v>205</v>
      </c>
      <c r="J75" s="205" t="s">
        <v>295</v>
      </c>
      <c r="K75" s="242" t="s">
        <v>206</v>
      </c>
      <c r="L75" s="245" t="s">
        <v>198</v>
      </c>
      <c r="M75" s="240" t="s">
        <v>207</v>
      </c>
      <c r="N75" s="6">
        <v>5</v>
      </c>
      <c r="O75" s="254" t="s">
        <v>83</v>
      </c>
      <c r="P75" s="267" t="s">
        <v>21</v>
      </c>
      <c r="Q75" s="256"/>
      <c r="R75" s="240" t="s">
        <v>231</v>
      </c>
      <c r="S75" s="246" t="s">
        <v>224</v>
      </c>
      <c r="T75" s="237" t="s">
        <v>215</v>
      </c>
      <c r="U75" s="240" t="s">
        <v>225</v>
      </c>
      <c r="V75" s="291"/>
      <c r="W75" s="325"/>
      <c r="X75" s="325"/>
    </row>
    <row r="76" spans="1:24" ht="192.75" thickBot="1" x14ac:dyDescent="0.3">
      <c r="A76" s="247"/>
      <c r="B76" s="238" t="s">
        <v>24</v>
      </c>
      <c r="C76" s="248"/>
      <c r="D76" s="245" t="s">
        <v>208</v>
      </c>
      <c r="E76" s="246" t="s">
        <v>1045</v>
      </c>
      <c r="F76" s="246" t="s">
        <v>195</v>
      </c>
      <c r="G76" s="6" t="s">
        <v>55</v>
      </c>
      <c r="H76" s="245" t="s">
        <v>209</v>
      </c>
      <c r="I76" s="245" t="s">
        <v>210</v>
      </c>
      <c r="J76" s="205" t="s">
        <v>295</v>
      </c>
      <c r="K76" s="245" t="s">
        <v>211</v>
      </c>
      <c r="L76" s="245" t="s">
        <v>198</v>
      </c>
      <c r="M76" s="240" t="s">
        <v>212</v>
      </c>
      <c r="N76" s="6">
        <v>5</v>
      </c>
      <c r="O76" s="254" t="s">
        <v>83</v>
      </c>
      <c r="P76" s="267" t="s">
        <v>21</v>
      </c>
      <c r="Q76" s="256"/>
      <c r="R76" s="240" t="s">
        <v>232</v>
      </c>
      <c r="S76" s="246" t="s">
        <v>224</v>
      </c>
      <c r="T76" s="237" t="s">
        <v>215</v>
      </c>
      <c r="U76" s="240" t="s">
        <v>225</v>
      </c>
      <c r="V76" s="291"/>
      <c r="W76" s="325"/>
      <c r="X76" s="325"/>
    </row>
    <row r="77" spans="1:24" ht="158.25" thickBot="1" x14ac:dyDescent="0.3">
      <c r="A77" s="224" t="s">
        <v>868</v>
      </c>
      <c r="B77" s="238" t="s">
        <v>117</v>
      </c>
      <c r="C77" s="288" t="s">
        <v>1046</v>
      </c>
      <c r="D77" s="209" t="s">
        <v>869</v>
      </c>
      <c r="E77" s="290" t="s">
        <v>834</v>
      </c>
      <c r="F77" s="209" t="s">
        <v>871</v>
      </c>
      <c r="G77" s="282" t="s">
        <v>55</v>
      </c>
      <c r="H77" s="280" t="s">
        <v>875</v>
      </c>
      <c r="I77" s="209" t="s">
        <v>873</v>
      </c>
      <c r="J77" s="205" t="s">
        <v>295</v>
      </c>
      <c r="K77" s="209" t="s">
        <v>874</v>
      </c>
      <c r="L77" s="281" t="s">
        <v>877</v>
      </c>
      <c r="M77" s="209" t="s">
        <v>878</v>
      </c>
      <c r="N77" s="6">
        <v>4</v>
      </c>
      <c r="O77" s="254" t="s">
        <v>83</v>
      </c>
      <c r="P77" s="267" t="s">
        <v>21</v>
      </c>
      <c r="Q77" s="253" t="s">
        <v>76</v>
      </c>
      <c r="R77" s="205" t="s">
        <v>879</v>
      </c>
      <c r="S77" s="205" t="s">
        <v>879</v>
      </c>
      <c r="T77" s="237" t="s">
        <v>215</v>
      </c>
      <c r="U77" s="205" t="s">
        <v>881</v>
      </c>
      <c r="V77" s="291"/>
      <c r="W77" s="325"/>
      <c r="X77" s="325"/>
    </row>
    <row r="78" spans="1:24" ht="135.75" thickBot="1" x14ac:dyDescent="0.3">
      <c r="A78" s="240"/>
      <c r="B78" s="238" t="s">
        <v>117</v>
      </c>
      <c r="C78" s="248" t="s">
        <v>1047</v>
      </c>
      <c r="D78" s="209" t="s">
        <v>870</v>
      </c>
      <c r="E78" s="290" t="s">
        <v>837</v>
      </c>
      <c r="F78" s="209" t="s">
        <v>872</v>
      </c>
      <c r="G78" s="282" t="s">
        <v>55</v>
      </c>
      <c r="H78" s="280" t="s">
        <v>876</v>
      </c>
      <c r="I78" s="209" t="s">
        <v>873</v>
      </c>
      <c r="J78" s="205" t="s">
        <v>295</v>
      </c>
      <c r="K78" s="209" t="s">
        <v>874</v>
      </c>
      <c r="L78" s="205" t="s">
        <v>877</v>
      </c>
      <c r="M78" s="209" t="s">
        <v>878</v>
      </c>
      <c r="N78" s="6">
        <v>5</v>
      </c>
      <c r="O78" s="254" t="s">
        <v>83</v>
      </c>
      <c r="P78" s="267" t="s">
        <v>21</v>
      </c>
      <c r="Q78" s="253" t="s">
        <v>48</v>
      </c>
      <c r="R78" s="223" t="s">
        <v>880</v>
      </c>
      <c r="S78" s="223" t="s">
        <v>880</v>
      </c>
      <c r="T78" s="237" t="s">
        <v>215</v>
      </c>
      <c r="U78" s="205" t="s">
        <v>881</v>
      </c>
      <c r="V78" s="291"/>
      <c r="W78" s="325"/>
      <c r="X78" s="325"/>
    </row>
    <row r="79" spans="1:24" ht="409.6" thickBot="1" x14ac:dyDescent="0.3">
      <c r="A79" s="224" t="s">
        <v>890</v>
      </c>
      <c r="B79" s="6" t="s">
        <v>117</v>
      </c>
      <c r="C79" s="327" t="s">
        <v>1048</v>
      </c>
      <c r="D79" s="328" t="s">
        <v>882</v>
      </c>
      <c r="E79" s="327" t="s">
        <v>839</v>
      </c>
      <c r="F79" s="228" t="s">
        <v>883</v>
      </c>
      <c r="G79" s="6" t="s">
        <v>55</v>
      </c>
      <c r="H79" s="228" t="s">
        <v>884</v>
      </c>
      <c r="I79" s="209" t="s">
        <v>873</v>
      </c>
      <c r="J79" s="205" t="s">
        <v>295</v>
      </c>
      <c r="K79" s="329" t="s">
        <v>885</v>
      </c>
      <c r="L79" s="329" t="s">
        <v>886</v>
      </c>
      <c r="M79" s="228" t="s">
        <v>909</v>
      </c>
      <c r="N79" s="6">
        <v>4</v>
      </c>
      <c r="O79" s="254" t="s">
        <v>83</v>
      </c>
      <c r="P79" s="267" t="s">
        <v>21</v>
      </c>
      <c r="Q79" s="253" t="s">
        <v>48</v>
      </c>
      <c r="R79" s="329" t="s">
        <v>887</v>
      </c>
      <c r="S79" s="329" t="s">
        <v>888</v>
      </c>
      <c r="T79" s="237" t="s">
        <v>215</v>
      </c>
      <c r="U79" s="228" t="s">
        <v>889</v>
      </c>
      <c r="V79" s="228"/>
      <c r="W79" s="330"/>
      <c r="X79" s="331"/>
    </row>
    <row r="80" spans="1:24" x14ac:dyDescent="0.25">
      <c r="A80" s="6"/>
      <c r="B80" s="238"/>
      <c r="C80" s="291"/>
      <c r="D80" s="291"/>
      <c r="E80" s="291"/>
      <c r="F80" s="291"/>
      <c r="G80" s="6"/>
      <c r="H80" s="291"/>
      <c r="I80" s="291"/>
      <c r="J80" s="291"/>
      <c r="K80" s="291"/>
      <c r="L80" s="291"/>
      <c r="M80" s="5"/>
      <c r="N80" s="6"/>
      <c r="O80" s="6"/>
      <c r="P80" s="256"/>
      <c r="Q80" s="256"/>
      <c r="R80" s="6"/>
      <c r="S80" s="6"/>
      <c r="T80" s="6"/>
      <c r="U80" s="332"/>
      <c r="V80" s="256"/>
      <c r="W80" s="330"/>
      <c r="X80" s="331"/>
    </row>
    <row r="81" spans="1:24" x14ac:dyDescent="0.25">
      <c r="A81" s="6"/>
      <c r="B81" s="238"/>
      <c r="C81" s="291"/>
      <c r="D81" s="291"/>
      <c r="E81" s="291"/>
      <c r="F81" s="291"/>
      <c r="G81" s="6"/>
      <c r="H81" s="291"/>
      <c r="I81" s="291"/>
      <c r="J81" s="291"/>
      <c r="K81" s="291"/>
      <c r="L81" s="291"/>
      <c r="M81" s="5"/>
      <c r="N81" s="6"/>
      <c r="O81" s="6"/>
      <c r="P81" s="256"/>
      <c r="Q81" s="256"/>
      <c r="R81" s="6"/>
      <c r="S81" s="6"/>
      <c r="T81" s="6"/>
      <c r="U81" s="332"/>
      <c r="V81" s="256"/>
      <c r="W81" s="330"/>
      <c r="X81" s="331"/>
    </row>
  </sheetData>
  <mergeCells count="17">
    <mergeCell ref="P10:P11"/>
    <mergeCell ref="O5:R5"/>
    <mergeCell ref="S5:V8"/>
    <mergeCell ref="O6:R6"/>
    <mergeCell ref="O7:R7"/>
    <mergeCell ref="O8:R8"/>
    <mergeCell ref="A9:X9"/>
    <mergeCell ref="A5:A8"/>
    <mergeCell ref="B5:I8"/>
    <mergeCell ref="J5:J8"/>
    <mergeCell ref="K5:L8"/>
    <mergeCell ref="M5:N8"/>
    <mergeCell ref="A2:X2"/>
    <mergeCell ref="B3:J3"/>
    <mergeCell ref="K3:N3"/>
    <mergeCell ref="O3:T3"/>
    <mergeCell ref="A4:X4"/>
  </mergeCells>
  <conditionalFormatting sqref="P57 P60 P62 P80:P81 P64:P66">
    <cfRule type="cellIs" dxfId="63" priority="13" operator="equal">
      <formula>"I"</formula>
    </cfRule>
    <cfRule type="cellIs" dxfId="62" priority="14" operator="equal">
      <formula>"II"</formula>
    </cfRule>
    <cfRule type="cellIs" dxfId="61" priority="15" operator="equal">
      <formula>"III"</formula>
    </cfRule>
    <cfRule type="cellIs" dxfId="60" priority="16" operator="equal">
      <formula>"IV"</formula>
    </cfRule>
  </conditionalFormatting>
  <conditionalFormatting sqref="P58">
    <cfRule type="cellIs" dxfId="59" priority="9" operator="equal">
      <formula>"I"</formula>
    </cfRule>
    <cfRule type="cellIs" dxfId="58" priority="10" operator="equal">
      <formula>"II"</formula>
    </cfRule>
    <cfRule type="cellIs" dxfId="57" priority="11" operator="equal">
      <formula>"III"</formula>
    </cfRule>
    <cfRule type="cellIs" dxfId="56" priority="12" operator="equal">
      <formula>"IV"</formula>
    </cfRule>
  </conditionalFormatting>
  <conditionalFormatting sqref="P61">
    <cfRule type="cellIs" dxfId="55" priority="5" operator="equal">
      <formula>"I"</formula>
    </cfRule>
    <cfRule type="cellIs" dxfId="54" priority="6" operator="equal">
      <formula>"II"</formula>
    </cfRule>
    <cfRule type="cellIs" dxfId="53" priority="7" operator="equal">
      <formula>"III"</formula>
    </cfRule>
    <cfRule type="cellIs" dxfId="52" priority="8" operator="equal">
      <formula>"IV"</formula>
    </cfRule>
  </conditionalFormatting>
  <conditionalFormatting sqref="P63">
    <cfRule type="cellIs" dxfId="51" priority="1" operator="equal">
      <formula>"I"</formula>
    </cfRule>
    <cfRule type="cellIs" dxfId="50" priority="2" operator="equal">
      <formula>"II"</formula>
    </cfRule>
    <cfRule type="cellIs" dxfId="49" priority="3" operator="equal">
      <formula>"III"</formula>
    </cfRule>
    <cfRule type="cellIs" dxfId="48" priority="4" operator="equal">
      <formula>"IV"</formula>
    </cfRule>
  </conditionalFormatting>
  <dataValidations count="16">
    <dataValidation type="list" allowBlank="1" showInputMessage="1" showErrorMessage="1" sqref="B79" xr:uid="{00000000-0002-0000-0200-000000000000}">
      <formula1>$AN$6:$AN$7</formula1>
    </dataValidation>
    <dataValidation type="list" allowBlank="1" showInputMessage="1" showErrorMessage="1" sqref="G79" xr:uid="{00000000-0002-0000-0200-000001000000}">
      <formula1>$AR$7:$AR$8</formula1>
    </dataValidation>
    <dataValidation type="list" allowBlank="1" showInputMessage="1" showErrorMessage="1" promptTitle="Consequence criteria" prompt="Please use the criteia attached on the consequence criteria tab in this Workbook" sqref="N57:N81" xr:uid="{00000000-0002-0000-0200-000002000000}">
      <formula1>$AO$6:$AO$11</formula1>
    </dataValidation>
    <dataValidation type="list" allowBlank="1" showInputMessage="1" showErrorMessage="1" promptTitle="Risk type" prompt="Select the risk catergory whether the risk has Safety or Health effects " sqref="G57:G76 G80:G81" xr:uid="{00000000-0002-0000-0200-000003000000}">
      <formula1>$AN$6:$AN$7</formula1>
    </dataValidation>
    <dataValidation type="list" allowBlank="1" showInputMessage="1" showErrorMessage="1" sqref="G12:G35 G38:G48 G54:G56" xr:uid="{00000000-0002-0000-0200-000004000000}">
      <formula1>$AT$9:$AT$10</formula1>
    </dataValidation>
    <dataValidation type="list" allowBlank="1" showInputMessage="1" showErrorMessage="1" promptTitle="Likelihood criteria" prompt="Please use criteria attached in th Likelihood criteria tab of this workbook" sqref="O47" xr:uid="{00000000-0002-0000-0200-000005000000}">
      <formula1>$AV$9:$AV$12</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57:P66 P80:P81" xr:uid="{00000000-0002-0000-0200-000006000000}">
      <formula1>$AR$6:$AR$9</formula1>
    </dataValidation>
    <dataValidation type="list" allowBlank="1" showInputMessage="1" showErrorMessage="1" promptTitle="Likelihood criteria" prompt="Please use criteria attached in th Likelihood criteria tab of this workbook" sqref="O58:O60 O62 O66 O80:O81" xr:uid="{00000000-0002-0000-0200-000007000000}">
      <formula1>$AP$6:$AP$10</formula1>
    </dataValidation>
    <dataValidation type="list" allowBlank="1" showInputMessage="1" showErrorMessage="1" sqref="B80:B81 B12:B78" xr:uid="{00000000-0002-0000-0200-000008000000}">
      <formula1>$AM$6:$AM$7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80:T81" xr:uid="{00000000-0002-0000-0200-000009000000}">
      <formula1>$AR$6:$AR$8</formula1>
    </dataValidation>
    <dataValidation type="list" allowBlank="1" showInputMessage="1" showErrorMessage="1" promptTitle="Risk control effectiveness" prompt="F= Fully effective_x000a_P=Partially effective_x000a_I=Ineffective_x000a_Ti=Totally ineffectve_x000a_N=None_x000a_" sqref="U80:V81" xr:uid="{00000000-0002-0000-0200-00000A000000}">
      <formula1>$AQ$6:$AQ$9</formula1>
    </dataValidation>
    <dataValidation type="list" allowBlank="1" showInputMessage="1" showErrorMessage="1" promptTitle="Likelihood criteria" prompt="Please use criteria attached in th Likelihood criteria tab of this workbook" sqref="S80:S81" xr:uid="{00000000-0002-0000-0200-00000B000000}">
      <formula1>$AP$6:$AP$9</formula1>
    </dataValidation>
    <dataValidation type="list" allowBlank="1" showInputMessage="1" showErrorMessage="1" promptTitle="Consequence criteria" prompt="Please use the criteia attached on the consequence criteria tab in this Workbook" sqref="R80:R81" xr:uid="{00000000-0002-0000-0200-00000C000000}">
      <formula1>$AO$6:$AO$10</formula1>
    </dataValidation>
    <dataValidation type="list" allowBlank="1" showInputMessage="1" showErrorMessage="1" promptTitle="Risk type" prompt="Select the risk catergory whether the risk has Safety or Health effects " sqref="M80:M81" xr:uid="{00000000-0002-0000-0200-00000D000000}">
      <formula1>"Safety"</formula1>
    </dataValidation>
    <dataValidation type="list" allowBlank="1" showInputMessage="1" showErrorMessage="1" promptTitle="Consequence criteria" prompt="Please use the criteia attached on the consequence criteria tab in this Workbook" sqref="N12:N56" xr:uid="{00000000-0002-0000-0200-00000E000000}">
      <formula1>$AU$9:$AU$15</formula1>
    </dataValidation>
    <dataValidation type="list" allowBlank="1" showErrorMessage="1" promptTitle="Risk control effectiveness" prompt="_x000a_" sqref="Q12:Q81" xr:uid="{00000000-0002-0000-0200-00000F000000}">
      <formula1>$AQ$6:$AQ$9</formula1>
    </dataValidation>
  </dataValidation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53"/>
  <sheetViews>
    <sheetView tabSelected="1" view="pageBreakPreview" topLeftCell="I51" zoomScaleNormal="100" zoomScaleSheetLayoutView="100" workbookViewId="0">
      <selection activeCell="V51" sqref="V51"/>
    </sheetView>
  </sheetViews>
  <sheetFormatPr defaultRowHeight="15" x14ac:dyDescent="0.25"/>
  <cols>
    <col min="1" max="1" width="22.28515625" bestFit="1" customWidth="1"/>
    <col min="2" max="2" width="16.5703125" customWidth="1"/>
    <col min="3" max="3" width="8.85546875" bestFit="1" customWidth="1"/>
    <col min="4" max="4" width="15.85546875" customWidth="1"/>
    <col min="5" max="5" width="8.85546875" bestFit="1" customWidth="1"/>
    <col min="6" max="6" width="11.85546875" customWidth="1"/>
    <col min="7" max="7" width="12.42578125" customWidth="1"/>
    <col min="8" max="8" width="16.140625" customWidth="1"/>
    <col min="9" max="9" width="20.42578125" bestFit="1" customWidth="1"/>
    <col min="10" max="10" width="15.42578125" customWidth="1"/>
    <col min="11" max="11" width="12.140625" customWidth="1"/>
    <col min="12" max="12" width="17.7109375" customWidth="1"/>
    <col min="13" max="13" width="17.140625" customWidth="1"/>
    <col min="14" max="14" width="16.28515625" customWidth="1"/>
    <col min="15" max="16" width="8.85546875" bestFit="1" customWidth="1"/>
    <col min="19" max="19" width="11.5703125" customWidth="1"/>
    <col min="21" max="21" width="11.140625" customWidth="1"/>
    <col min="22" max="22" width="16.140625" customWidth="1"/>
    <col min="23" max="23" width="8.85546875" bestFit="1" customWidth="1"/>
    <col min="25" max="25" width="11.42578125" bestFit="1" customWidth="1"/>
  </cols>
  <sheetData>
    <row r="1" spans="1:25" x14ac:dyDescent="0.25">
      <c r="A1" s="292"/>
      <c r="B1" s="293"/>
      <c r="C1" s="292"/>
      <c r="D1" s="292"/>
      <c r="E1" s="292"/>
      <c r="F1" s="292"/>
      <c r="G1" s="292"/>
      <c r="H1" s="292"/>
      <c r="I1" s="292"/>
      <c r="J1" s="292"/>
      <c r="K1" s="294"/>
      <c r="L1" s="294"/>
      <c r="M1" s="294"/>
      <c r="N1" s="294"/>
      <c r="O1" s="292"/>
      <c r="P1" s="292"/>
      <c r="Q1" s="295"/>
      <c r="R1" s="292"/>
      <c r="S1" s="292"/>
      <c r="T1" s="292"/>
      <c r="U1" s="292"/>
      <c r="V1" s="296"/>
      <c r="W1" s="292"/>
      <c r="X1" s="292"/>
      <c r="Y1" s="292"/>
    </row>
    <row r="2" spans="1:25" ht="15.75" thickBot="1" x14ac:dyDescent="0.3">
      <c r="A2" s="405" t="s">
        <v>57</v>
      </c>
      <c r="B2" s="406"/>
      <c r="C2" s="406"/>
      <c r="D2" s="406"/>
      <c r="E2" s="406"/>
      <c r="F2" s="406"/>
      <c r="G2" s="406"/>
      <c r="H2" s="406"/>
      <c r="I2" s="406"/>
      <c r="J2" s="406"/>
      <c r="K2" s="406"/>
      <c r="L2" s="406"/>
      <c r="M2" s="406"/>
      <c r="N2" s="406"/>
      <c r="O2" s="406"/>
      <c r="P2" s="406"/>
      <c r="Q2" s="406"/>
      <c r="R2" s="406"/>
      <c r="S2" s="406"/>
      <c r="T2" s="406"/>
      <c r="U2" s="406"/>
      <c r="V2" s="406"/>
      <c r="W2" s="406"/>
      <c r="X2" s="406"/>
      <c r="Y2" s="407"/>
    </row>
    <row r="3" spans="1:25" ht="22.5" x14ac:dyDescent="0.25">
      <c r="A3" s="297" t="s">
        <v>66</v>
      </c>
      <c r="B3" s="408" t="s">
        <v>1133</v>
      </c>
      <c r="C3" s="409"/>
      <c r="D3" s="409"/>
      <c r="E3" s="409"/>
      <c r="F3" s="409"/>
      <c r="G3" s="409"/>
      <c r="H3" s="409"/>
      <c r="I3" s="409"/>
      <c r="J3" s="410"/>
      <c r="K3" s="411"/>
      <c r="L3" s="412"/>
      <c r="M3" s="412"/>
      <c r="N3" s="412"/>
      <c r="O3" s="413"/>
      <c r="P3" s="414"/>
      <c r="Q3" s="414"/>
      <c r="R3" s="414"/>
      <c r="S3" s="414"/>
      <c r="T3" s="414"/>
      <c r="U3" s="414"/>
      <c r="V3" s="298" t="s">
        <v>73</v>
      </c>
      <c r="W3" s="299">
        <v>44933</v>
      </c>
      <c r="X3" s="300" t="s">
        <v>122</v>
      </c>
      <c r="Y3" s="301" t="s">
        <v>121</v>
      </c>
    </row>
    <row r="4" spans="1:25" x14ac:dyDescent="0.25">
      <c r="A4" s="415"/>
      <c r="B4" s="415"/>
      <c r="C4" s="415"/>
      <c r="D4" s="415"/>
      <c r="E4" s="415"/>
      <c r="F4" s="415"/>
      <c r="G4" s="415"/>
      <c r="H4" s="415"/>
      <c r="I4" s="415"/>
      <c r="J4" s="415"/>
      <c r="K4" s="415"/>
      <c r="L4" s="415"/>
      <c r="M4" s="415"/>
      <c r="N4" s="415"/>
      <c r="O4" s="415"/>
      <c r="P4" s="415"/>
      <c r="Q4" s="415"/>
      <c r="R4" s="415"/>
      <c r="S4" s="415"/>
      <c r="T4" s="415"/>
      <c r="U4" s="415"/>
      <c r="V4" s="415"/>
      <c r="W4" s="415"/>
      <c r="X4" s="415"/>
      <c r="Y4" s="415"/>
    </row>
    <row r="5" spans="1:25" ht="23.25" x14ac:dyDescent="0.25">
      <c r="A5" s="430" t="s">
        <v>1</v>
      </c>
      <c r="B5" s="433">
        <v>44203</v>
      </c>
      <c r="C5" s="434"/>
      <c r="D5" s="434"/>
      <c r="E5" s="434"/>
      <c r="F5" s="434"/>
      <c r="G5" s="434"/>
      <c r="H5" s="434"/>
      <c r="I5" s="435"/>
      <c r="J5" s="442" t="s">
        <v>2</v>
      </c>
      <c r="K5" s="418" t="s">
        <v>1132</v>
      </c>
      <c r="L5" s="418"/>
      <c r="M5" s="341"/>
      <c r="N5" s="445" t="s">
        <v>58</v>
      </c>
      <c r="O5" s="446"/>
      <c r="P5" s="418" t="s">
        <v>1131</v>
      </c>
      <c r="Q5" s="418"/>
      <c r="R5" s="418"/>
      <c r="S5" s="418"/>
      <c r="T5" s="419"/>
      <c r="U5" s="420"/>
      <c r="V5" s="420"/>
      <c r="W5" s="421"/>
      <c r="X5" s="302" t="s">
        <v>67</v>
      </c>
      <c r="Y5" s="303"/>
    </row>
    <row r="6" spans="1:25" ht="23.25" x14ac:dyDescent="0.25">
      <c r="A6" s="431"/>
      <c r="B6" s="436"/>
      <c r="C6" s="437"/>
      <c r="D6" s="437"/>
      <c r="E6" s="437"/>
      <c r="F6" s="437"/>
      <c r="G6" s="437"/>
      <c r="H6" s="437"/>
      <c r="I6" s="438"/>
      <c r="J6" s="443"/>
      <c r="K6" s="418"/>
      <c r="L6" s="418"/>
      <c r="M6" s="342"/>
      <c r="N6" s="447"/>
      <c r="O6" s="448"/>
      <c r="P6" s="418" t="s">
        <v>277</v>
      </c>
      <c r="Q6" s="418"/>
      <c r="R6" s="418"/>
      <c r="S6" s="418"/>
      <c r="T6" s="422"/>
      <c r="U6" s="423"/>
      <c r="V6" s="423"/>
      <c r="W6" s="424"/>
      <c r="X6" s="302" t="s">
        <v>123</v>
      </c>
      <c r="Y6" s="303">
        <v>1</v>
      </c>
    </row>
    <row r="7" spans="1:25" ht="23.25" x14ac:dyDescent="0.25">
      <c r="A7" s="431"/>
      <c r="B7" s="436"/>
      <c r="C7" s="437"/>
      <c r="D7" s="437"/>
      <c r="E7" s="437"/>
      <c r="F7" s="437"/>
      <c r="G7" s="437"/>
      <c r="H7" s="437"/>
      <c r="I7" s="438"/>
      <c r="J7" s="443"/>
      <c r="K7" s="418"/>
      <c r="L7" s="418"/>
      <c r="M7" s="342"/>
      <c r="N7" s="447"/>
      <c r="O7" s="448"/>
      <c r="P7" s="418" t="s">
        <v>126</v>
      </c>
      <c r="Q7" s="418"/>
      <c r="R7" s="418"/>
      <c r="S7" s="418"/>
      <c r="T7" s="422"/>
      <c r="U7" s="423"/>
      <c r="V7" s="423"/>
      <c r="W7" s="424"/>
      <c r="X7" s="302" t="s">
        <v>124</v>
      </c>
      <c r="Y7" s="304">
        <v>45443</v>
      </c>
    </row>
    <row r="8" spans="1:25" x14ac:dyDescent="0.25">
      <c r="A8" s="432"/>
      <c r="B8" s="439"/>
      <c r="C8" s="440"/>
      <c r="D8" s="440"/>
      <c r="E8" s="440"/>
      <c r="F8" s="440"/>
      <c r="G8" s="440"/>
      <c r="H8" s="440"/>
      <c r="I8" s="441"/>
      <c r="J8" s="444"/>
      <c r="K8" s="418"/>
      <c r="L8" s="418"/>
      <c r="M8" s="343"/>
      <c r="N8" s="449"/>
      <c r="O8" s="450"/>
      <c r="P8" s="418" t="s">
        <v>127</v>
      </c>
      <c r="Q8" s="418"/>
      <c r="R8" s="418"/>
      <c r="S8" s="418"/>
      <c r="T8" s="425"/>
      <c r="U8" s="426"/>
      <c r="V8" s="426"/>
      <c r="W8" s="427"/>
      <c r="X8" s="302"/>
      <c r="Y8" s="305"/>
    </row>
    <row r="9" spans="1:25" ht="15.75" thickBot="1" x14ac:dyDescent="0.3">
      <c r="A9" s="428" t="s">
        <v>54</v>
      </c>
      <c r="B9" s="429"/>
      <c r="C9" s="429"/>
      <c r="D9" s="429"/>
      <c r="E9" s="429"/>
      <c r="F9" s="429"/>
      <c r="G9" s="429"/>
      <c r="H9" s="429"/>
      <c r="I9" s="429"/>
      <c r="J9" s="429"/>
      <c r="K9" s="429"/>
      <c r="L9" s="429"/>
      <c r="M9" s="429"/>
      <c r="N9" s="429"/>
      <c r="O9" s="429"/>
      <c r="P9" s="429"/>
      <c r="Q9" s="429"/>
      <c r="R9" s="429"/>
      <c r="S9" s="429"/>
      <c r="T9" s="429"/>
      <c r="U9" s="429"/>
      <c r="V9" s="429"/>
      <c r="W9" s="429"/>
      <c r="X9" s="429"/>
      <c r="Y9" s="429"/>
    </row>
    <row r="10" spans="1:25" ht="63" x14ac:dyDescent="0.25">
      <c r="A10" s="42" t="s">
        <v>129</v>
      </c>
      <c r="B10" s="306" t="s">
        <v>130</v>
      </c>
      <c r="C10" s="43" t="s">
        <v>131</v>
      </c>
      <c r="D10" s="43" t="s">
        <v>139</v>
      </c>
      <c r="E10" s="43" t="s">
        <v>132</v>
      </c>
      <c r="F10" s="43" t="s">
        <v>140</v>
      </c>
      <c r="G10" s="43" t="s">
        <v>133</v>
      </c>
      <c r="H10" s="307" t="s">
        <v>134</v>
      </c>
      <c r="I10" s="308" t="s">
        <v>135</v>
      </c>
      <c r="J10" s="44" t="s">
        <v>16</v>
      </c>
      <c r="K10" s="44" t="s">
        <v>136</v>
      </c>
      <c r="L10" s="44" t="s">
        <v>137</v>
      </c>
      <c r="M10" s="49" t="s">
        <v>1124</v>
      </c>
      <c r="N10" s="49" t="s">
        <v>3</v>
      </c>
      <c r="O10" s="50" t="s">
        <v>0</v>
      </c>
      <c r="P10" s="346"/>
      <c r="Q10" s="345"/>
      <c r="R10" s="45"/>
      <c r="S10" s="309" t="s">
        <v>128</v>
      </c>
      <c r="T10" s="310" t="s">
        <v>5</v>
      </c>
      <c r="U10" s="46" t="s">
        <v>6</v>
      </c>
      <c r="V10" s="311" t="s">
        <v>7</v>
      </c>
      <c r="W10" s="312" t="s">
        <v>72</v>
      </c>
      <c r="X10" s="312" t="s">
        <v>8</v>
      </c>
      <c r="Y10" s="47" t="s">
        <v>119</v>
      </c>
    </row>
    <row r="11" spans="1:25" ht="337.5" x14ac:dyDescent="0.25">
      <c r="A11" s="33" t="s">
        <v>50</v>
      </c>
      <c r="B11" s="313" t="s">
        <v>907</v>
      </c>
      <c r="C11" s="36" t="s">
        <v>9</v>
      </c>
      <c r="D11" s="36" t="s">
        <v>70</v>
      </c>
      <c r="E11" s="314" t="s">
        <v>9</v>
      </c>
      <c r="F11" s="35" t="s">
        <v>68</v>
      </c>
      <c r="G11" s="35" t="s">
        <v>18</v>
      </c>
      <c r="H11" s="36" t="s">
        <v>11</v>
      </c>
      <c r="I11" s="315" t="s">
        <v>69</v>
      </c>
      <c r="J11" s="34" t="s">
        <v>10</v>
      </c>
      <c r="K11" s="316" t="s">
        <v>17</v>
      </c>
      <c r="L11" s="35" t="s">
        <v>71</v>
      </c>
      <c r="M11" s="35"/>
      <c r="N11" s="34" t="s">
        <v>120</v>
      </c>
      <c r="O11" s="317" t="s">
        <v>20</v>
      </c>
      <c r="P11" s="40" t="s">
        <v>12</v>
      </c>
      <c r="Q11" s="344" t="s">
        <v>4</v>
      </c>
      <c r="R11" s="37" t="s">
        <v>53</v>
      </c>
      <c r="S11" s="318" t="s">
        <v>908</v>
      </c>
      <c r="T11" s="261" t="s">
        <v>51</v>
      </c>
      <c r="U11" s="38" t="s">
        <v>52</v>
      </c>
      <c r="V11" s="319" t="s">
        <v>13</v>
      </c>
      <c r="W11" s="320" t="s">
        <v>14</v>
      </c>
      <c r="X11" s="320" t="s">
        <v>15</v>
      </c>
      <c r="Y11" s="39" t="s">
        <v>118</v>
      </c>
    </row>
    <row r="12" spans="1:25" ht="191.25" x14ac:dyDescent="0.25">
      <c r="A12" s="224" t="s">
        <v>326</v>
      </c>
      <c r="B12" s="238"/>
      <c r="C12" s="205">
        <v>1.1000000000000001</v>
      </c>
      <c r="D12" s="205" t="s">
        <v>327</v>
      </c>
      <c r="E12" s="205" t="s">
        <v>910</v>
      </c>
      <c r="F12" s="205" t="s">
        <v>280</v>
      </c>
      <c r="G12" s="207" t="s">
        <v>55</v>
      </c>
      <c r="H12" s="207" t="s">
        <v>289</v>
      </c>
      <c r="I12" s="205" t="s">
        <v>310</v>
      </c>
      <c r="J12" s="205" t="s">
        <v>295</v>
      </c>
      <c r="K12" s="205" t="s">
        <v>311</v>
      </c>
      <c r="L12" s="205" t="s">
        <v>297</v>
      </c>
      <c r="M12" s="205" t="s">
        <v>1128</v>
      </c>
      <c r="N12" s="205" t="s">
        <v>302</v>
      </c>
      <c r="O12" s="205">
        <v>5</v>
      </c>
      <c r="P12" s="254" t="s">
        <v>83</v>
      </c>
      <c r="Q12" s="349" t="s">
        <v>21</v>
      </c>
      <c r="R12" s="347" t="s">
        <v>76</v>
      </c>
      <c r="S12" s="209" t="s">
        <v>687</v>
      </c>
      <c r="T12" s="205" t="s">
        <v>765</v>
      </c>
      <c r="U12" s="205" t="s">
        <v>644</v>
      </c>
      <c r="V12" s="205" t="s">
        <v>776</v>
      </c>
      <c r="W12" s="261"/>
      <c r="X12" s="262"/>
      <c r="Y12" s="262"/>
    </row>
    <row r="13" spans="1:25" ht="180" x14ac:dyDescent="0.25">
      <c r="A13" s="6"/>
      <c r="B13" s="238"/>
      <c r="C13" s="205"/>
      <c r="D13" s="6"/>
      <c r="E13" s="205" t="s">
        <v>665</v>
      </c>
      <c r="F13" s="205" t="s">
        <v>330</v>
      </c>
      <c r="G13" s="207" t="s">
        <v>55</v>
      </c>
      <c r="H13" s="205" t="s">
        <v>0</v>
      </c>
      <c r="I13" s="205" t="s">
        <v>310</v>
      </c>
      <c r="J13" s="205" t="s">
        <v>295</v>
      </c>
      <c r="K13" s="205" t="s">
        <v>311</v>
      </c>
      <c r="L13" s="205" t="s">
        <v>337</v>
      </c>
      <c r="M13" s="205" t="s">
        <v>1130</v>
      </c>
      <c r="N13" s="205" t="s">
        <v>1129</v>
      </c>
      <c r="O13" s="205">
        <v>5</v>
      </c>
      <c r="P13" s="254" t="s">
        <v>83</v>
      </c>
      <c r="Q13" s="349" t="s">
        <v>21</v>
      </c>
      <c r="R13" s="347" t="s">
        <v>76</v>
      </c>
      <c r="S13" s="209" t="s">
        <v>381</v>
      </c>
      <c r="T13" s="205" t="s">
        <v>765</v>
      </c>
      <c r="U13" s="205" t="s">
        <v>644</v>
      </c>
      <c r="V13" s="205" t="s">
        <v>776</v>
      </c>
      <c r="W13" s="261"/>
      <c r="X13" s="262"/>
      <c r="Y13" s="262"/>
    </row>
    <row r="14" spans="1:25" ht="90" x14ac:dyDescent="0.25">
      <c r="A14" s="6"/>
      <c r="B14" s="238"/>
      <c r="C14" s="205"/>
      <c r="D14" s="6"/>
      <c r="E14" s="205" t="s">
        <v>666</v>
      </c>
      <c r="F14" s="205" t="s">
        <v>331</v>
      </c>
      <c r="G14" s="207" t="s">
        <v>56</v>
      </c>
      <c r="H14" s="205" t="s">
        <v>334</v>
      </c>
      <c r="I14" s="205" t="s">
        <v>310</v>
      </c>
      <c r="J14" s="205" t="s">
        <v>295</v>
      </c>
      <c r="K14" s="205" t="s">
        <v>311</v>
      </c>
      <c r="L14" s="212" t="s">
        <v>338</v>
      </c>
      <c r="M14" s="291"/>
      <c r="N14" s="205" t="s">
        <v>302</v>
      </c>
      <c r="O14" s="205">
        <v>5</v>
      </c>
      <c r="P14" s="254" t="s">
        <v>83</v>
      </c>
      <c r="Q14" s="349" t="s">
        <v>21</v>
      </c>
      <c r="R14" s="347" t="s">
        <v>76</v>
      </c>
      <c r="S14" s="209" t="s">
        <v>1049</v>
      </c>
      <c r="T14" s="205" t="s">
        <v>765</v>
      </c>
      <c r="U14" s="205" t="s">
        <v>644</v>
      </c>
      <c r="V14" s="205" t="s">
        <v>776</v>
      </c>
      <c r="W14" s="261"/>
      <c r="X14" s="262"/>
      <c r="Y14" s="262"/>
    </row>
    <row r="15" spans="1:25" ht="112.5" x14ac:dyDescent="0.25">
      <c r="A15" s="6"/>
      <c r="B15" s="238"/>
      <c r="C15" s="205"/>
      <c r="D15" s="6"/>
      <c r="E15" s="205" t="s">
        <v>667</v>
      </c>
      <c r="F15" s="205" t="s">
        <v>309</v>
      </c>
      <c r="G15" s="207" t="s">
        <v>55</v>
      </c>
      <c r="H15" s="207" t="s">
        <v>290</v>
      </c>
      <c r="I15" s="205" t="s">
        <v>310</v>
      </c>
      <c r="J15" s="205" t="s">
        <v>295</v>
      </c>
      <c r="K15" s="205" t="s">
        <v>311</v>
      </c>
      <c r="L15" s="205" t="s">
        <v>299</v>
      </c>
      <c r="M15" s="205"/>
      <c r="N15" s="205" t="s">
        <v>1051</v>
      </c>
      <c r="O15" s="205">
        <v>4</v>
      </c>
      <c r="P15" s="254" t="s">
        <v>83</v>
      </c>
      <c r="Q15" s="349" t="s">
        <v>21</v>
      </c>
      <c r="R15" s="347" t="s">
        <v>76</v>
      </c>
      <c r="S15" s="205" t="s">
        <v>382</v>
      </c>
      <c r="T15" s="205" t="s">
        <v>765</v>
      </c>
      <c r="U15" s="205" t="s">
        <v>644</v>
      </c>
      <c r="V15" s="205" t="s">
        <v>776</v>
      </c>
      <c r="W15" s="261"/>
      <c r="X15" s="262"/>
      <c r="Y15" s="262"/>
    </row>
    <row r="16" spans="1:25" ht="112.5" x14ac:dyDescent="0.25">
      <c r="A16" s="6"/>
      <c r="B16" s="238"/>
      <c r="C16" s="205"/>
      <c r="D16" s="6"/>
      <c r="E16" s="205" t="s">
        <v>668</v>
      </c>
      <c r="F16" s="205" t="s">
        <v>282</v>
      </c>
      <c r="G16" s="207" t="s">
        <v>55</v>
      </c>
      <c r="H16" s="207" t="s">
        <v>289</v>
      </c>
      <c r="I16" s="205" t="s">
        <v>310</v>
      </c>
      <c r="J16" s="205" t="s">
        <v>295</v>
      </c>
      <c r="K16" s="205" t="s">
        <v>311</v>
      </c>
      <c r="L16" s="205" t="s">
        <v>298</v>
      </c>
      <c r="M16" s="205"/>
      <c r="N16" s="205" t="s">
        <v>1050</v>
      </c>
      <c r="O16" s="205">
        <v>4</v>
      </c>
      <c r="P16" s="254" t="s">
        <v>83</v>
      </c>
      <c r="Q16" s="349" t="s">
        <v>21</v>
      </c>
      <c r="R16" s="347" t="s">
        <v>76</v>
      </c>
      <c r="S16" s="209" t="s">
        <v>687</v>
      </c>
      <c r="T16" s="205" t="s">
        <v>765</v>
      </c>
      <c r="U16" s="205" t="s">
        <v>644</v>
      </c>
      <c r="V16" s="205" t="s">
        <v>776</v>
      </c>
      <c r="W16" s="261"/>
      <c r="X16" s="262"/>
      <c r="Y16" s="262"/>
    </row>
    <row r="17" spans="1:25" ht="123.75" x14ac:dyDescent="0.25">
      <c r="A17" s="6"/>
      <c r="B17" s="238"/>
      <c r="C17" s="204">
        <v>1.2</v>
      </c>
      <c r="D17" s="205" t="s">
        <v>285</v>
      </c>
      <c r="E17" s="208" t="s">
        <v>671</v>
      </c>
      <c r="F17" s="205" t="s">
        <v>284</v>
      </c>
      <c r="G17" s="207" t="s">
        <v>56</v>
      </c>
      <c r="H17" s="207" t="s">
        <v>291</v>
      </c>
      <c r="I17" s="205" t="s">
        <v>310</v>
      </c>
      <c r="J17" s="205" t="s">
        <v>295</v>
      </c>
      <c r="K17" s="205" t="s">
        <v>311</v>
      </c>
      <c r="L17" s="205" t="s">
        <v>300</v>
      </c>
      <c r="M17" s="205"/>
      <c r="N17" s="205" t="s">
        <v>1052</v>
      </c>
      <c r="O17" s="205">
        <v>4</v>
      </c>
      <c r="P17" s="254" t="s">
        <v>83</v>
      </c>
      <c r="Q17" s="349" t="s">
        <v>21</v>
      </c>
      <c r="R17" s="347" t="s">
        <v>76</v>
      </c>
      <c r="S17" s="209" t="s">
        <v>687</v>
      </c>
      <c r="T17" s="205" t="s">
        <v>765</v>
      </c>
      <c r="U17" s="205" t="s">
        <v>644</v>
      </c>
      <c r="V17" s="205" t="s">
        <v>776</v>
      </c>
      <c r="W17" s="261"/>
      <c r="X17" s="262"/>
      <c r="Y17" s="262"/>
    </row>
    <row r="18" spans="1:25" ht="112.5" x14ac:dyDescent="0.25">
      <c r="A18" s="6"/>
      <c r="B18" s="238"/>
      <c r="C18" s="204">
        <v>1.3</v>
      </c>
      <c r="D18" s="206" t="s">
        <v>287</v>
      </c>
      <c r="E18" s="205" t="s">
        <v>672</v>
      </c>
      <c r="F18" s="206" t="s">
        <v>286</v>
      </c>
      <c r="G18" s="207" t="s">
        <v>55</v>
      </c>
      <c r="H18" s="207" t="s">
        <v>292</v>
      </c>
      <c r="I18" s="205" t="s">
        <v>310</v>
      </c>
      <c r="J18" s="205" t="s">
        <v>295</v>
      </c>
      <c r="K18" s="205" t="s">
        <v>311</v>
      </c>
      <c r="L18" s="209" t="s">
        <v>301</v>
      </c>
      <c r="M18" s="209"/>
      <c r="N18" s="205" t="s">
        <v>1053</v>
      </c>
      <c r="O18" s="205">
        <v>4</v>
      </c>
      <c r="P18" s="254" t="s">
        <v>83</v>
      </c>
      <c r="Q18" s="349" t="s">
        <v>21</v>
      </c>
      <c r="R18" s="347" t="s">
        <v>76</v>
      </c>
      <c r="S18" s="205" t="s">
        <v>1054</v>
      </c>
      <c r="T18" s="205" t="s">
        <v>765</v>
      </c>
      <c r="U18" s="205" t="s">
        <v>644</v>
      </c>
      <c r="V18" s="205" t="s">
        <v>776</v>
      </c>
      <c r="W18" s="261"/>
      <c r="X18" s="262"/>
      <c r="Y18" s="262"/>
    </row>
    <row r="19" spans="1:25" ht="112.5" x14ac:dyDescent="0.25">
      <c r="A19" s="224" t="s">
        <v>317</v>
      </c>
      <c r="B19" s="238"/>
      <c r="C19" s="205">
        <v>2.1</v>
      </c>
      <c r="D19" s="205" t="s">
        <v>318</v>
      </c>
      <c r="E19" s="205" t="s">
        <v>673</v>
      </c>
      <c r="F19" s="205" t="s">
        <v>280</v>
      </c>
      <c r="G19" s="207" t="s">
        <v>55</v>
      </c>
      <c r="H19" s="207" t="s">
        <v>289</v>
      </c>
      <c r="I19" s="205" t="s">
        <v>310</v>
      </c>
      <c r="J19" s="205" t="s">
        <v>295</v>
      </c>
      <c r="K19" s="205" t="s">
        <v>311</v>
      </c>
      <c r="L19" s="205" t="s">
        <v>297</v>
      </c>
      <c r="M19" s="205"/>
      <c r="N19" s="205" t="s">
        <v>1057</v>
      </c>
      <c r="O19" s="205">
        <v>5</v>
      </c>
      <c r="P19" s="254" t="s">
        <v>83</v>
      </c>
      <c r="Q19" s="349" t="s">
        <v>21</v>
      </c>
      <c r="R19" s="347" t="s">
        <v>76</v>
      </c>
      <c r="S19" s="209" t="s">
        <v>1056</v>
      </c>
      <c r="T19" s="205" t="s">
        <v>1066</v>
      </c>
      <c r="U19" s="205" t="s">
        <v>644</v>
      </c>
      <c r="V19" s="205" t="s">
        <v>1055</v>
      </c>
      <c r="W19" s="261"/>
      <c r="X19" s="262"/>
      <c r="Y19" s="262"/>
    </row>
    <row r="20" spans="1:25" ht="202.5" x14ac:dyDescent="0.25">
      <c r="A20" s="6"/>
      <c r="B20" s="238"/>
      <c r="C20" s="205"/>
      <c r="D20" s="6"/>
      <c r="E20" s="205" t="s">
        <v>674</v>
      </c>
      <c r="F20" s="205" t="s">
        <v>320</v>
      </c>
      <c r="G20" s="207" t="s">
        <v>56</v>
      </c>
      <c r="H20" s="207" t="s">
        <v>289</v>
      </c>
      <c r="I20" s="205" t="s">
        <v>310</v>
      </c>
      <c r="J20" s="205" t="s">
        <v>295</v>
      </c>
      <c r="K20" s="205" t="s">
        <v>311</v>
      </c>
      <c r="L20" s="205" t="s">
        <v>297</v>
      </c>
      <c r="M20" s="205" t="s">
        <v>1134</v>
      </c>
      <c r="N20" s="205" t="s">
        <v>1058</v>
      </c>
      <c r="O20" s="205">
        <v>5</v>
      </c>
      <c r="P20" s="254" t="s">
        <v>83</v>
      </c>
      <c r="Q20" s="349" t="s">
        <v>21</v>
      </c>
      <c r="R20" s="347" t="s">
        <v>76</v>
      </c>
      <c r="S20" s="209" t="s">
        <v>1059</v>
      </c>
      <c r="T20" s="205" t="s">
        <v>765</v>
      </c>
      <c r="U20" s="205" t="s">
        <v>644</v>
      </c>
      <c r="V20" s="205" t="s">
        <v>776</v>
      </c>
      <c r="W20" s="261"/>
      <c r="X20" s="262"/>
      <c r="Y20" s="262"/>
    </row>
    <row r="21" spans="1:25" ht="202.5" x14ac:dyDescent="0.25">
      <c r="A21" s="6"/>
      <c r="B21" s="238"/>
      <c r="C21" s="205">
        <v>2.2000000000000002</v>
      </c>
      <c r="D21" s="203" t="s">
        <v>1060</v>
      </c>
      <c r="E21" s="205" t="s">
        <v>674</v>
      </c>
      <c r="F21" s="205" t="s">
        <v>321</v>
      </c>
      <c r="G21" s="207" t="s">
        <v>55</v>
      </c>
      <c r="H21" s="207" t="s">
        <v>825</v>
      </c>
      <c r="I21" s="205" t="s">
        <v>310</v>
      </c>
      <c r="J21" s="205" t="s">
        <v>295</v>
      </c>
      <c r="K21" s="205" t="s">
        <v>311</v>
      </c>
      <c r="L21" s="205" t="s">
        <v>298</v>
      </c>
      <c r="M21" s="205" t="s">
        <v>1127</v>
      </c>
      <c r="N21" s="205" t="s">
        <v>1061</v>
      </c>
      <c r="O21" s="205">
        <v>4</v>
      </c>
      <c r="P21" s="254" t="s">
        <v>83</v>
      </c>
      <c r="Q21" s="349" t="s">
        <v>21</v>
      </c>
      <c r="R21" s="347" t="s">
        <v>76</v>
      </c>
      <c r="S21" s="209" t="s">
        <v>687</v>
      </c>
      <c r="T21" s="205" t="s">
        <v>1067</v>
      </c>
      <c r="U21" s="205" t="s">
        <v>644</v>
      </c>
      <c r="V21" s="205" t="s">
        <v>776</v>
      </c>
      <c r="W21" s="261"/>
      <c r="X21" s="262"/>
      <c r="Y21" s="262"/>
    </row>
    <row r="22" spans="1:25" ht="202.5" x14ac:dyDescent="0.25">
      <c r="A22" s="6"/>
      <c r="B22" s="238"/>
      <c r="C22" s="205"/>
      <c r="D22" s="211"/>
      <c r="E22" s="205" t="s">
        <v>675</v>
      </c>
      <c r="F22" s="205" t="s">
        <v>280</v>
      </c>
      <c r="G22" s="207" t="s">
        <v>55</v>
      </c>
      <c r="H22" s="207" t="s">
        <v>1062</v>
      </c>
      <c r="I22" s="205" t="s">
        <v>310</v>
      </c>
      <c r="J22" s="205" t="s">
        <v>295</v>
      </c>
      <c r="K22" s="205" t="s">
        <v>311</v>
      </c>
      <c r="L22" s="205" t="s">
        <v>1063</v>
      </c>
      <c r="M22" s="205" t="s">
        <v>1135</v>
      </c>
      <c r="N22" s="205" t="s">
        <v>1064</v>
      </c>
      <c r="O22" s="205">
        <v>5</v>
      </c>
      <c r="P22" s="254" t="s">
        <v>83</v>
      </c>
      <c r="Q22" s="349" t="s">
        <v>21</v>
      </c>
      <c r="R22" s="347" t="s">
        <v>76</v>
      </c>
      <c r="S22" s="209" t="s">
        <v>1065</v>
      </c>
      <c r="T22" s="205" t="s">
        <v>1066</v>
      </c>
      <c r="U22" s="205" t="s">
        <v>644</v>
      </c>
      <c r="V22" s="205" t="s">
        <v>1068</v>
      </c>
      <c r="W22" s="261"/>
      <c r="X22" s="262"/>
      <c r="Y22" s="262"/>
    </row>
    <row r="23" spans="1:25" ht="225" x14ac:dyDescent="0.25">
      <c r="A23" s="224" t="s">
        <v>313</v>
      </c>
      <c r="B23" s="238"/>
      <c r="C23" s="209">
        <v>3.1</v>
      </c>
      <c r="D23" s="208" t="s">
        <v>314</v>
      </c>
      <c r="E23" s="207" t="s">
        <v>698</v>
      </c>
      <c r="F23" s="207" t="s">
        <v>322</v>
      </c>
      <c r="G23" s="207" t="s">
        <v>56</v>
      </c>
      <c r="H23" s="207" t="s">
        <v>346</v>
      </c>
      <c r="I23" s="205" t="s">
        <v>310</v>
      </c>
      <c r="J23" s="205" t="s">
        <v>295</v>
      </c>
      <c r="K23" s="205" t="s">
        <v>311</v>
      </c>
      <c r="L23" s="206" t="s">
        <v>368</v>
      </c>
      <c r="M23" s="213"/>
      <c r="N23" s="205" t="s">
        <v>1069</v>
      </c>
      <c r="O23" s="205">
        <v>5</v>
      </c>
      <c r="P23" s="254" t="s">
        <v>83</v>
      </c>
      <c r="Q23" s="349" t="s">
        <v>21</v>
      </c>
      <c r="R23" s="347" t="s">
        <v>76</v>
      </c>
      <c r="S23" s="209" t="s">
        <v>381</v>
      </c>
      <c r="T23" s="205" t="s">
        <v>765</v>
      </c>
      <c r="U23" s="205" t="s">
        <v>644</v>
      </c>
      <c r="V23" s="205" t="s">
        <v>1070</v>
      </c>
      <c r="W23" s="261"/>
      <c r="X23" s="262"/>
      <c r="Y23" s="262"/>
    </row>
    <row r="24" spans="1:25" ht="101.25" x14ac:dyDescent="0.25">
      <c r="A24" s="6"/>
      <c r="B24" s="238"/>
      <c r="C24" s="209"/>
      <c r="D24" s="6"/>
      <c r="E24" s="207" t="s">
        <v>699</v>
      </c>
      <c r="F24" s="209" t="s">
        <v>323</v>
      </c>
      <c r="G24" s="207" t="s">
        <v>55</v>
      </c>
      <c r="H24" s="207" t="s">
        <v>347</v>
      </c>
      <c r="I24" s="205" t="s">
        <v>310</v>
      </c>
      <c r="J24" s="205" t="s">
        <v>295</v>
      </c>
      <c r="K24" s="205" t="s">
        <v>311</v>
      </c>
      <c r="L24" s="213" t="s">
        <v>369</v>
      </c>
      <c r="M24" s="213"/>
      <c r="N24" s="205" t="s">
        <v>1071</v>
      </c>
      <c r="O24" s="205">
        <v>5</v>
      </c>
      <c r="P24" s="254" t="s">
        <v>83</v>
      </c>
      <c r="Q24" s="349" t="s">
        <v>21</v>
      </c>
      <c r="R24" s="347" t="s">
        <v>48</v>
      </c>
      <c r="S24" s="209" t="s">
        <v>381</v>
      </c>
      <c r="T24" s="205" t="s">
        <v>765</v>
      </c>
      <c r="U24" s="205" t="s">
        <v>644</v>
      </c>
      <c r="V24" s="205" t="s">
        <v>776</v>
      </c>
      <c r="W24" s="261"/>
      <c r="X24" s="262"/>
      <c r="Y24" s="262"/>
    </row>
    <row r="25" spans="1:25" ht="337.5" x14ac:dyDescent="0.25">
      <c r="A25" s="6"/>
      <c r="B25" s="238"/>
      <c r="C25" s="209"/>
      <c r="D25" s="6"/>
      <c r="E25" s="207" t="s">
        <v>700</v>
      </c>
      <c r="F25" s="205" t="s">
        <v>324</v>
      </c>
      <c r="G25" s="207" t="s">
        <v>56</v>
      </c>
      <c r="H25" s="207" t="s">
        <v>348</v>
      </c>
      <c r="I25" s="205" t="s">
        <v>310</v>
      </c>
      <c r="J25" s="205" t="s">
        <v>295</v>
      </c>
      <c r="K25" s="205" t="s">
        <v>311</v>
      </c>
      <c r="L25" s="206" t="s">
        <v>826</v>
      </c>
      <c r="M25" s="206"/>
      <c r="N25" s="205" t="s">
        <v>1072</v>
      </c>
      <c r="O25" s="205">
        <v>4</v>
      </c>
      <c r="P25" s="254" t="s">
        <v>83</v>
      </c>
      <c r="Q25" s="349" t="s">
        <v>21</v>
      </c>
      <c r="R25" s="347" t="s">
        <v>48</v>
      </c>
      <c r="S25" s="209" t="s">
        <v>381</v>
      </c>
      <c r="T25" s="205" t="s">
        <v>765</v>
      </c>
      <c r="U25" s="205" t="s">
        <v>644</v>
      </c>
      <c r="V25" s="205" t="s">
        <v>776</v>
      </c>
      <c r="W25" s="261"/>
      <c r="X25" s="262"/>
      <c r="Y25" s="262"/>
    </row>
    <row r="26" spans="1:25" ht="225" x14ac:dyDescent="0.25">
      <c r="A26" s="6"/>
      <c r="B26" s="238"/>
      <c r="C26" s="209">
        <v>3.2</v>
      </c>
      <c r="D26" s="203" t="s">
        <v>315</v>
      </c>
      <c r="E26" s="207" t="s">
        <v>702</v>
      </c>
      <c r="F26" s="209" t="s">
        <v>325</v>
      </c>
      <c r="G26" s="207" t="s">
        <v>55</v>
      </c>
      <c r="H26" s="207" t="s">
        <v>289</v>
      </c>
      <c r="I26" s="205" t="s">
        <v>310</v>
      </c>
      <c r="J26" s="205" t="s">
        <v>295</v>
      </c>
      <c r="K26" s="205" t="s">
        <v>311</v>
      </c>
      <c r="L26" s="236" t="s">
        <v>368</v>
      </c>
      <c r="M26" s="236"/>
      <c r="N26" s="205" t="s">
        <v>1073</v>
      </c>
      <c r="O26" s="205">
        <v>4</v>
      </c>
      <c r="P26" s="254" t="s">
        <v>83</v>
      </c>
      <c r="Q26" s="348" t="s">
        <v>21</v>
      </c>
      <c r="R26" s="253" t="s">
        <v>48</v>
      </c>
      <c r="S26" s="209" t="s">
        <v>381</v>
      </c>
      <c r="T26" s="205" t="s">
        <v>765</v>
      </c>
      <c r="U26" s="205" t="s">
        <v>644</v>
      </c>
      <c r="V26" s="205" t="s">
        <v>776</v>
      </c>
      <c r="W26" s="261"/>
      <c r="X26" s="262"/>
      <c r="Y26" s="262"/>
    </row>
    <row r="27" spans="1:25" ht="225" x14ac:dyDescent="0.25">
      <c r="A27" s="6"/>
      <c r="B27" s="238"/>
      <c r="C27" s="209">
        <v>3.3</v>
      </c>
      <c r="D27" s="208" t="s">
        <v>316</v>
      </c>
      <c r="E27" s="207" t="s">
        <v>703</v>
      </c>
      <c r="F27" s="209" t="s">
        <v>325</v>
      </c>
      <c r="G27" s="207" t="s">
        <v>55</v>
      </c>
      <c r="H27" s="207" t="s">
        <v>289</v>
      </c>
      <c r="I27" s="205" t="s">
        <v>310</v>
      </c>
      <c r="J27" s="205" t="s">
        <v>295</v>
      </c>
      <c r="K27" s="205" t="s">
        <v>311</v>
      </c>
      <c r="L27" s="213" t="s">
        <v>368</v>
      </c>
      <c r="M27" s="213"/>
      <c r="N27" s="205" t="s">
        <v>1074</v>
      </c>
      <c r="O27" s="205">
        <v>4</v>
      </c>
      <c r="P27" s="254" t="s">
        <v>83</v>
      </c>
      <c r="Q27" s="349" t="s">
        <v>21</v>
      </c>
      <c r="R27" s="347" t="s">
        <v>48</v>
      </c>
      <c r="S27" s="209" t="s">
        <v>381</v>
      </c>
      <c r="T27" s="205" t="s">
        <v>765</v>
      </c>
      <c r="U27" s="205" t="s">
        <v>644</v>
      </c>
      <c r="V27" s="205" t="s">
        <v>776</v>
      </c>
      <c r="W27" s="261"/>
      <c r="X27" s="262"/>
      <c r="Y27" s="262"/>
    </row>
    <row r="28" spans="1:25" ht="90.75" thickBot="1" x14ac:dyDescent="0.3">
      <c r="A28" s="224" t="s">
        <v>307</v>
      </c>
      <c r="B28" s="251" t="s">
        <v>117</v>
      </c>
      <c r="C28" s="205" t="s">
        <v>1104</v>
      </c>
      <c r="D28" s="205" t="s">
        <v>308</v>
      </c>
      <c r="E28" s="205" t="s">
        <v>731</v>
      </c>
      <c r="F28" s="205" t="s">
        <v>280</v>
      </c>
      <c r="G28" s="207" t="s">
        <v>55</v>
      </c>
      <c r="H28" s="207" t="s">
        <v>289</v>
      </c>
      <c r="I28" s="205" t="s">
        <v>310</v>
      </c>
      <c r="J28" s="205" t="s">
        <v>295</v>
      </c>
      <c r="K28" s="205" t="s">
        <v>311</v>
      </c>
      <c r="L28" s="205" t="s">
        <v>297</v>
      </c>
      <c r="M28" s="205"/>
      <c r="N28" s="205" t="s">
        <v>302</v>
      </c>
      <c r="O28" s="205">
        <v>4</v>
      </c>
      <c r="P28" s="205">
        <v>3</v>
      </c>
      <c r="Q28" s="252" t="s">
        <v>21</v>
      </c>
      <c r="R28" s="253" t="s">
        <v>48</v>
      </c>
      <c r="S28" s="209" t="s">
        <v>381</v>
      </c>
      <c r="T28" s="205" t="s">
        <v>765</v>
      </c>
      <c r="U28" s="205" t="s">
        <v>644</v>
      </c>
      <c r="V28" s="205" t="s">
        <v>776</v>
      </c>
      <c r="W28" s="261"/>
      <c r="X28" s="262"/>
      <c r="Y28" s="262"/>
    </row>
    <row r="29" spans="1:25" ht="79.5" thickBot="1" x14ac:dyDescent="0.3">
      <c r="A29" s="6"/>
      <c r="B29" s="251" t="s">
        <v>117</v>
      </c>
      <c r="C29" s="205"/>
      <c r="D29" s="6"/>
      <c r="E29" s="205" t="s">
        <v>732</v>
      </c>
      <c r="F29" s="205" t="s">
        <v>282</v>
      </c>
      <c r="G29" s="207" t="s">
        <v>55</v>
      </c>
      <c r="H29" s="207" t="s">
        <v>289</v>
      </c>
      <c r="I29" s="205" t="s">
        <v>310</v>
      </c>
      <c r="J29" s="205" t="s">
        <v>295</v>
      </c>
      <c r="K29" s="205" t="s">
        <v>311</v>
      </c>
      <c r="L29" s="205" t="s">
        <v>298</v>
      </c>
      <c r="M29" s="205"/>
      <c r="N29" s="205" t="s">
        <v>1103</v>
      </c>
      <c r="O29" s="205">
        <v>5</v>
      </c>
      <c r="P29" s="205">
        <v>3</v>
      </c>
      <c r="Q29" s="252" t="s">
        <v>21</v>
      </c>
      <c r="R29" s="253" t="s">
        <v>48</v>
      </c>
      <c r="S29" s="209" t="s">
        <v>381</v>
      </c>
      <c r="T29" s="205" t="s">
        <v>765</v>
      </c>
      <c r="U29" s="205" t="s">
        <v>644</v>
      </c>
      <c r="V29" s="205" t="s">
        <v>776</v>
      </c>
      <c r="W29" s="261"/>
      <c r="X29" s="262"/>
      <c r="Y29" s="262"/>
    </row>
    <row r="30" spans="1:25" ht="102" thickBot="1" x14ac:dyDescent="0.3">
      <c r="A30" s="6"/>
      <c r="B30" s="251" t="s">
        <v>117</v>
      </c>
      <c r="C30" s="205"/>
      <c r="D30" s="6"/>
      <c r="E30" s="205" t="s">
        <v>733</v>
      </c>
      <c r="F30" s="205" t="s">
        <v>309</v>
      </c>
      <c r="G30" s="207" t="s">
        <v>55</v>
      </c>
      <c r="H30" s="207" t="s">
        <v>290</v>
      </c>
      <c r="I30" s="205" t="s">
        <v>310</v>
      </c>
      <c r="J30" s="205" t="s">
        <v>295</v>
      </c>
      <c r="K30" s="205" t="s">
        <v>311</v>
      </c>
      <c r="L30" s="205" t="s">
        <v>299</v>
      </c>
      <c r="M30" s="205"/>
      <c r="N30" s="205" t="s">
        <v>312</v>
      </c>
      <c r="O30" s="205">
        <v>5</v>
      </c>
      <c r="P30" s="205">
        <v>3</v>
      </c>
      <c r="Q30" s="252" t="s">
        <v>21</v>
      </c>
      <c r="R30" s="253" t="s">
        <v>48</v>
      </c>
      <c r="S30" s="205" t="s">
        <v>382</v>
      </c>
      <c r="T30" s="205" t="s">
        <v>765</v>
      </c>
      <c r="U30" s="205" t="s">
        <v>644</v>
      </c>
      <c r="V30" s="205" t="s">
        <v>776</v>
      </c>
      <c r="W30" s="261"/>
      <c r="X30" s="262"/>
      <c r="Y30" s="262"/>
    </row>
    <row r="31" spans="1:25" ht="123.75" x14ac:dyDescent="0.25">
      <c r="A31" s="6"/>
      <c r="B31" s="251" t="s">
        <v>117</v>
      </c>
      <c r="C31" s="204">
        <v>4.2</v>
      </c>
      <c r="D31" s="205" t="s">
        <v>203</v>
      </c>
      <c r="E31" s="208" t="s">
        <v>946</v>
      </c>
      <c r="F31" s="205" t="s">
        <v>284</v>
      </c>
      <c r="G31" s="6"/>
      <c r="H31" s="207" t="s">
        <v>291</v>
      </c>
      <c r="I31" s="205" t="s">
        <v>310</v>
      </c>
      <c r="J31" s="205" t="s">
        <v>295</v>
      </c>
      <c r="K31" s="205" t="s">
        <v>311</v>
      </c>
      <c r="L31" s="205" t="s">
        <v>300</v>
      </c>
      <c r="M31" s="205"/>
      <c r="N31" s="205" t="s">
        <v>305</v>
      </c>
      <c r="O31" s="205">
        <v>4</v>
      </c>
      <c r="P31" s="254" t="s">
        <v>83</v>
      </c>
      <c r="Q31" s="348" t="s">
        <v>21</v>
      </c>
      <c r="R31" s="253" t="s">
        <v>48</v>
      </c>
      <c r="S31" s="209" t="s">
        <v>381</v>
      </c>
      <c r="T31" s="205" t="s">
        <v>765</v>
      </c>
      <c r="U31" s="205" t="s">
        <v>644</v>
      </c>
      <c r="V31" s="205" t="s">
        <v>776</v>
      </c>
      <c r="W31" s="261"/>
      <c r="X31" s="262"/>
      <c r="Y31" s="262"/>
    </row>
    <row r="32" spans="1:25" ht="112.5" x14ac:dyDescent="0.25">
      <c r="A32" s="6"/>
      <c r="B32" s="251" t="s">
        <v>117</v>
      </c>
      <c r="C32" s="204">
        <v>4.3</v>
      </c>
      <c r="D32" s="206" t="s">
        <v>287</v>
      </c>
      <c r="E32" s="205" t="s">
        <v>948</v>
      </c>
      <c r="F32" s="206" t="s">
        <v>286</v>
      </c>
      <c r="G32" s="6"/>
      <c r="H32" s="207" t="s">
        <v>292</v>
      </c>
      <c r="I32" s="205" t="s">
        <v>310</v>
      </c>
      <c r="J32" s="205" t="s">
        <v>295</v>
      </c>
      <c r="K32" s="205" t="s">
        <v>311</v>
      </c>
      <c r="L32" s="209" t="s">
        <v>301</v>
      </c>
      <c r="M32" s="209"/>
      <c r="N32" s="205" t="s">
        <v>306</v>
      </c>
      <c r="O32" s="205">
        <v>5</v>
      </c>
      <c r="P32" s="254" t="s">
        <v>83</v>
      </c>
      <c r="Q32" s="349" t="s">
        <v>21</v>
      </c>
      <c r="R32" s="347" t="s">
        <v>76</v>
      </c>
      <c r="S32" s="205" t="s">
        <v>642</v>
      </c>
      <c r="T32" s="205" t="s">
        <v>765</v>
      </c>
      <c r="U32" s="205" t="s">
        <v>644</v>
      </c>
      <c r="V32" s="205" t="s">
        <v>776</v>
      </c>
      <c r="W32" s="261"/>
      <c r="X32" s="262"/>
      <c r="Y32" s="262"/>
    </row>
    <row r="33" spans="1:25" ht="102" x14ac:dyDescent="0.25">
      <c r="A33" s="244" t="s">
        <v>142</v>
      </c>
      <c r="B33" s="238" t="s">
        <v>117</v>
      </c>
      <c r="C33" s="237" t="s">
        <v>959</v>
      </c>
      <c r="D33" s="240" t="s">
        <v>143</v>
      </c>
      <c r="E33" s="241" t="s">
        <v>734</v>
      </c>
      <c r="F33" s="241" t="s">
        <v>282</v>
      </c>
      <c r="G33" s="6" t="s">
        <v>55</v>
      </c>
      <c r="H33" s="242" t="s">
        <v>145</v>
      </c>
      <c r="I33" s="242" t="s">
        <v>146</v>
      </c>
      <c r="J33" s="205" t="s">
        <v>295</v>
      </c>
      <c r="K33" s="242" t="s">
        <v>147</v>
      </c>
      <c r="L33" s="240" t="s">
        <v>267</v>
      </c>
      <c r="M33" s="240"/>
      <c r="N33" s="240" t="s">
        <v>271</v>
      </c>
      <c r="O33" s="257">
        <v>2</v>
      </c>
      <c r="P33" s="254" t="s">
        <v>83</v>
      </c>
      <c r="Q33" s="258" t="s">
        <v>22</v>
      </c>
      <c r="R33" s="352" t="s">
        <v>48</v>
      </c>
      <c r="S33" s="240" t="s">
        <v>1075</v>
      </c>
      <c r="T33" s="237" t="s">
        <v>214</v>
      </c>
      <c r="U33" s="237" t="s">
        <v>215</v>
      </c>
      <c r="V33" s="240" t="s">
        <v>233</v>
      </c>
      <c r="W33" s="269"/>
      <c r="X33" s="289"/>
      <c r="Y33" s="289"/>
    </row>
    <row r="34" spans="1:25" ht="180.75" x14ac:dyDescent="0.25">
      <c r="A34" s="237"/>
      <c r="B34" s="238" t="s">
        <v>117</v>
      </c>
      <c r="C34" s="237" t="s">
        <v>960</v>
      </c>
      <c r="D34" s="240" t="s">
        <v>237</v>
      </c>
      <c r="E34" s="241" t="s">
        <v>961</v>
      </c>
      <c r="F34" s="242" t="s">
        <v>238</v>
      </c>
      <c r="G34" s="6" t="s">
        <v>56</v>
      </c>
      <c r="H34" s="242" t="s">
        <v>148</v>
      </c>
      <c r="I34" s="242" t="s">
        <v>149</v>
      </c>
      <c r="J34" s="205" t="s">
        <v>295</v>
      </c>
      <c r="K34" s="242" t="s">
        <v>147</v>
      </c>
      <c r="L34" s="240" t="s">
        <v>243</v>
      </c>
      <c r="M34" s="240"/>
      <c r="N34" s="240" t="s">
        <v>1076</v>
      </c>
      <c r="O34" s="257">
        <v>3</v>
      </c>
      <c r="P34" s="351" t="s">
        <v>84</v>
      </c>
      <c r="Q34" s="258" t="s">
        <v>22</v>
      </c>
      <c r="R34" s="352" t="s">
        <v>48</v>
      </c>
      <c r="S34" s="240" t="s">
        <v>1077</v>
      </c>
      <c r="T34" s="237" t="s">
        <v>245</v>
      </c>
      <c r="U34" s="237" t="s">
        <v>1078</v>
      </c>
      <c r="V34" s="240" t="s">
        <v>216</v>
      </c>
      <c r="W34" s="269"/>
      <c r="X34" s="289"/>
      <c r="Y34" s="289"/>
    </row>
    <row r="35" spans="1:25" ht="181.5" thickBot="1" x14ac:dyDescent="0.3">
      <c r="A35" s="237"/>
      <c r="B35" s="238" t="s">
        <v>117</v>
      </c>
      <c r="C35" s="237" t="s">
        <v>1105</v>
      </c>
      <c r="D35" s="240" t="s">
        <v>246</v>
      </c>
      <c r="E35" s="241" t="s">
        <v>1106</v>
      </c>
      <c r="F35" s="242" t="s">
        <v>150</v>
      </c>
      <c r="G35" s="6" t="s">
        <v>56</v>
      </c>
      <c r="H35" s="242" t="s">
        <v>247</v>
      </c>
      <c r="I35" s="242" t="s">
        <v>248</v>
      </c>
      <c r="J35" s="205" t="s">
        <v>295</v>
      </c>
      <c r="K35" s="242" t="s">
        <v>147</v>
      </c>
      <c r="L35" s="240" t="s">
        <v>249</v>
      </c>
      <c r="M35" s="240"/>
      <c r="N35" s="240" t="s">
        <v>1079</v>
      </c>
      <c r="O35" s="257">
        <v>4</v>
      </c>
      <c r="P35" s="257" t="s">
        <v>82</v>
      </c>
      <c r="Q35" s="264" t="s">
        <v>22</v>
      </c>
      <c r="R35" s="253" t="s">
        <v>48</v>
      </c>
      <c r="S35" s="240" t="s">
        <v>1080</v>
      </c>
      <c r="T35" s="237" t="s">
        <v>245</v>
      </c>
      <c r="U35" s="237" t="s">
        <v>1078</v>
      </c>
      <c r="V35" s="240" t="s">
        <v>216</v>
      </c>
      <c r="W35" s="269"/>
      <c r="X35" s="289"/>
      <c r="Y35" s="289"/>
    </row>
    <row r="36" spans="1:25" ht="203.25" x14ac:dyDescent="0.25">
      <c r="A36" s="237"/>
      <c r="B36" s="238" t="s">
        <v>117</v>
      </c>
      <c r="C36" s="237" t="s">
        <v>1107</v>
      </c>
      <c r="D36" s="240" t="s">
        <v>251</v>
      </c>
      <c r="E36" s="241" t="s">
        <v>1108</v>
      </c>
      <c r="F36" s="242" t="s">
        <v>238</v>
      </c>
      <c r="G36" s="6" t="s">
        <v>56</v>
      </c>
      <c r="H36" s="242" t="s">
        <v>253</v>
      </c>
      <c r="I36" s="242" t="s">
        <v>252</v>
      </c>
      <c r="J36" s="205" t="s">
        <v>295</v>
      </c>
      <c r="K36" s="242" t="s">
        <v>147</v>
      </c>
      <c r="L36" s="240" t="s">
        <v>238</v>
      </c>
      <c r="M36" s="240"/>
      <c r="N36" s="240" t="s">
        <v>1081</v>
      </c>
      <c r="O36" s="238">
        <v>4</v>
      </c>
      <c r="P36" s="238" t="s">
        <v>82</v>
      </c>
      <c r="Q36" s="253" t="s">
        <v>22</v>
      </c>
      <c r="R36" s="253" t="s">
        <v>48</v>
      </c>
      <c r="S36" s="240" t="s">
        <v>213</v>
      </c>
      <c r="T36" s="240" t="s">
        <v>255</v>
      </c>
      <c r="U36" s="237" t="s">
        <v>215</v>
      </c>
      <c r="V36" s="240" t="s">
        <v>216</v>
      </c>
      <c r="W36" s="273"/>
      <c r="X36" s="323"/>
      <c r="Y36" s="323"/>
    </row>
    <row r="37" spans="1:25" ht="180.75" x14ac:dyDescent="0.25">
      <c r="A37" s="237"/>
      <c r="B37" s="238" t="s">
        <v>117</v>
      </c>
      <c r="C37" s="239"/>
      <c r="D37" s="240"/>
      <c r="E37" s="241" t="s">
        <v>1109</v>
      </c>
      <c r="F37" s="242" t="s">
        <v>257</v>
      </c>
      <c r="G37" s="238" t="s">
        <v>56</v>
      </c>
      <c r="H37" s="242" t="s">
        <v>256</v>
      </c>
      <c r="I37" s="242" t="s">
        <v>252</v>
      </c>
      <c r="J37" s="205" t="s">
        <v>295</v>
      </c>
      <c r="K37" s="242" t="s">
        <v>147</v>
      </c>
      <c r="L37" s="240" t="s">
        <v>258</v>
      </c>
      <c r="M37" s="240"/>
      <c r="N37" s="240" t="s">
        <v>1082</v>
      </c>
      <c r="O37" s="238">
        <v>2</v>
      </c>
      <c r="P37" s="254" t="s">
        <v>83</v>
      </c>
      <c r="Q37" s="253" t="s">
        <v>22</v>
      </c>
      <c r="R37" s="253" t="s">
        <v>48</v>
      </c>
      <c r="S37" s="240" t="s">
        <v>213</v>
      </c>
      <c r="T37" s="240" t="s">
        <v>259</v>
      </c>
      <c r="U37" s="237" t="s">
        <v>215</v>
      </c>
      <c r="V37" s="240" t="s">
        <v>216</v>
      </c>
      <c r="W37" s="273"/>
      <c r="X37" s="323"/>
      <c r="Y37" s="323"/>
    </row>
    <row r="38" spans="1:25" ht="169.5" x14ac:dyDescent="0.25">
      <c r="A38" s="237"/>
      <c r="B38" s="238" t="s">
        <v>117</v>
      </c>
      <c r="C38" s="237" t="s">
        <v>1110</v>
      </c>
      <c r="D38" s="240" t="s">
        <v>260</v>
      </c>
      <c r="E38" s="242" t="s">
        <v>1111</v>
      </c>
      <c r="F38" s="241" t="s">
        <v>261</v>
      </c>
      <c r="G38" s="238" t="s">
        <v>56</v>
      </c>
      <c r="H38" s="242" t="s">
        <v>262</v>
      </c>
      <c r="I38" s="242" t="s">
        <v>146</v>
      </c>
      <c r="J38" s="205" t="s">
        <v>295</v>
      </c>
      <c r="K38" s="242" t="s">
        <v>147</v>
      </c>
      <c r="L38" s="240" t="s">
        <v>263</v>
      </c>
      <c r="M38" s="240"/>
      <c r="N38" s="240" t="s">
        <v>1084</v>
      </c>
      <c r="O38" s="238">
        <v>4</v>
      </c>
      <c r="P38" s="238" t="s">
        <v>82</v>
      </c>
      <c r="Q38" s="253" t="s">
        <v>22</v>
      </c>
      <c r="R38" s="265" t="s">
        <v>76</v>
      </c>
      <c r="S38" s="240" t="s">
        <v>1083</v>
      </c>
      <c r="T38" s="240" t="s">
        <v>265</v>
      </c>
      <c r="U38" s="237" t="s">
        <v>215</v>
      </c>
      <c r="V38" s="240" t="s">
        <v>217</v>
      </c>
      <c r="W38" s="273"/>
      <c r="X38" s="323"/>
      <c r="Y38" s="323"/>
    </row>
    <row r="39" spans="1:25" ht="102" x14ac:dyDescent="0.25">
      <c r="A39" s="240"/>
      <c r="B39" s="238" t="s">
        <v>117</v>
      </c>
      <c r="C39" s="244"/>
      <c r="D39" s="240"/>
      <c r="E39" s="242" t="s">
        <v>1112</v>
      </c>
      <c r="F39" s="242" t="s">
        <v>282</v>
      </c>
      <c r="G39" s="6" t="s">
        <v>55</v>
      </c>
      <c r="H39" s="242" t="s">
        <v>266</v>
      </c>
      <c r="I39" s="242" t="s">
        <v>146</v>
      </c>
      <c r="J39" s="205" t="s">
        <v>295</v>
      </c>
      <c r="K39" s="242" t="s">
        <v>147</v>
      </c>
      <c r="L39" s="240" t="s">
        <v>273</v>
      </c>
      <c r="M39" s="240"/>
      <c r="N39" s="240" t="s">
        <v>1085</v>
      </c>
      <c r="O39" s="266">
        <v>2</v>
      </c>
      <c r="P39" s="254" t="s">
        <v>83</v>
      </c>
      <c r="Q39" s="265" t="s">
        <v>22</v>
      </c>
      <c r="R39" s="265" t="s">
        <v>76</v>
      </c>
      <c r="S39" s="240" t="s">
        <v>213</v>
      </c>
      <c r="T39" s="240" t="s">
        <v>269</v>
      </c>
      <c r="U39" s="240" t="s">
        <v>215</v>
      </c>
      <c r="V39" s="240" t="s">
        <v>217</v>
      </c>
      <c r="W39" s="275"/>
      <c r="X39" s="324"/>
      <c r="Y39" s="324"/>
    </row>
    <row r="40" spans="1:25" ht="147" x14ac:dyDescent="0.25">
      <c r="A40" s="237"/>
      <c r="B40" s="238" t="s">
        <v>117</v>
      </c>
      <c r="C40" s="237" t="s">
        <v>1113</v>
      </c>
      <c r="D40" s="240" t="s">
        <v>151</v>
      </c>
      <c r="E40" s="242" t="s">
        <v>1114</v>
      </c>
      <c r="F40" s="241" t="s">
        <v>152</v>
      </c>
      <c r="G40" s="6" t="s">
        <v>56</v>
      </c>
      <c r="H40" s="242" t="s">
        <v>153</v>
      </c>
      <c r="I40" s="242" t="s">
        <v>154</v>
      </c>
      <c r="J40" s="205" t="s">
        <v>295</v>
      </c>
      <c r="K40" s="242" t="s">
        <v>155</v>
      </c>
      <c r="L40" s="240" t="s">
        <v>156</v>
      </c>
      <c r="M40" s="240"/>
      <c r="N40" s="240" t="s">
        <v>1086</v>
      </c>
      <c r="O40" s="6">
        <v>2</v>
      </c>
      <c r="P40" s="254" t="s">
        <v>83</v>
      </c>
      <c r="Q40" s="253" t="s">
        <v>22</v>
      </c>
      <c r="R40" s="265" t="s">
        <v>76</v>
      </c>
      <c r="S40" s="240" t="s">
        <v>1087</v>
      </c>
      <c r="T40" s="237" t="s">
        <v>219</v>
      </c>
      <c r="U40" s="237" t="s">
        <v>215</v>
      </c>
      <c r="V40" s="240" t="s">
        <v>220</v>
      </c>
      <c r="W40" s="277"/>
      <c r="X40" s="325"/>
      <c r="Y40" s="325"/>
    </row>
    <row r="41" spans="1:25" ht="124.5" x14ac:dyDescent="0.25">
      <c r="A41" s="237"/>
      <c r="B41" s="238" t="s">
        <v>117</v>
      </c>
      <c r="C41" s="237" t="s">
        <v>1115</v>
      </c>
      <c r="D41" s="240" t="s">
        <v>158</v>
      </c>
      <c r="E41" s="241" t="s">
        <v>1116</v>
      </c>
      <c r="F41" s="241" t="s">
        <v>152</v>
      </c>
      <c r="G41" s="6" t="s">
        <v>56</v>
      </c>
      <c r="H41" s="242" t="s">
        <v>159</v>
      </c>
      <c r="I41" s="242" t="s">
        <v>154</v>
      </c>
      <c r="J41" s="205" t="s">
        <v>295</v>
      </c>
      <c r="K41" s="242" t="s">
        <v>147</v>
      </c>
      <c r="L41" s="240" t="s">
        <v>160</v>
      </c>
      <c r="M41" s="240"/>
      <c r="N41" s="240" t="s">
        <v>1088</v>
      </c>
      <c r="O41" s="6">
        <v>2</v>
      </c>
      <c r="P41" s="254" t="s">
        <v>83</v>
      </c>
      <c r="Q41" s="253" t="s">
        <v>22</v>
      </c>
      <c r="R41" s="253" t="s">
        <v>48</v>
      </c>
      <c r="S41" s="240" t="s">
        <v>1089</v>
      </c>
      <c r="T41" s="237" t="s">
        <v>221</v>
      </c>
      <c r="U41" s="237" t="s">
        <v>215</v>
      </c>
      <c r="V41" s="240" t="s">
        <v>222</v>
      </c>
      <c r="W41" s="6"/>
      <c r="X41" s="325"/>
      <c r="Y41" s="325"/>
    </row>
    <row r="42" spans="1:25" ht="79.5" x14ac:dyDescent="0.25">
      <c r="A42" s="237"/>
      <c r="B42" s="238" t="s">
        <v>117</v>
      </c>
      <c r="C42" s="237" t="s">
        <v>1117</v>
      </c>
      <c r="D42" s="240" t="s">
        <v>162</v>
      </c>
      <c r="E42" s="241" t="s">
        <v>1118</v>
      </c>
      <c r="F42" s="242" t="s">
        <v>163</v>
      </c>
      <c r="G42" s="6" t="s">
        <v>55</v>
      </c>
      <c r="H42" s="242" t="s">
        <v>234</v>
      </c>
      <c r="I42" s="242" t="s">
        <v>164</v>
      </c>
      <c r="J42" s="205" t="s">
        <v>295</v>
      </c>
      <c r="K42" s="242" t="s">
        <v>830</v>
      </c>
      <c r="L42" s="240" t="s">
        <v>235</v>
      </c>
      <c r="M42" s="240"/>
      <c r="N42" s="240" t="s">
        <v>1091</v>
      </c>
      <c r="O42" s="238">
        <v>3</v>
      </c>
      <c r="P42" s="238" t="s">
        <v>82</v>
      </c>
      <c r="Q42" s="253" t="s">
        <v>22</v>
      </c>
      <c r="R42" s="256"/>
      <c r="S42" s="240" t="s">
        <v>1090</v>
      </c>
      <c r="T42" s="240" t="s">
        <v>236</v>
      </c>
      <c r="U42" s="237" t="s">
        <v>215</v>
      </c>
      <c r="V42" s="240" t="s">
        <v>832</v>
      </c>
      <c r="W42" s="238"/>
      <c r="X42" s="326"/>
      <c r="Y42" s="326"/>
    </row>
    <row r="43" spans="1:25" ht="181.5" thickBot="1" x14ac:dyDescent="0.3">
      <c r="A43" s="244" t="s">
        <v>165</v>
      </c>
      <c r="B43" s="238" t="s">
        <v>24</v>
      </c>
      <c r="C43" s="237" t="s">
        <v>962</v>
      </c>
      <c r="D43" s="245" t="s">
        <v>166</v>
      </c>
      <c r="E43" s="241" t="s">
        <v>737</v>
      </c>
      <c r="F43" s="246" t="s">
        <v>167</v>
      </c>
      <c r="G43" s="6" t="s">
        <v>55</v>
      </c>
      <c r="H43" s="242" t="s">
        <v>168</v>
      </c>
      <c r="I43" s="245" t="s">
        <v>169</v>
      </c>
      <c r="J43" s="205" t="s">
        <v>295</v>
      </c>
      <c r="K43" s="242" t="s">
        <v>147</v>
      </c>
      <c r="L43" s="240" t="s">
        <v>170</v>
      </c>
      <c r="M43" s="240"/>
      <c r="N43" s="240" t="s">
        <v>1093</v>
      </c>
      <c r="O43" s="6">
        <v>5</v>
      </c>
      <c r="P43" s="254" t="s">
        <v>83</v>
      </c>
      <c r="Q43" s="267" t="s">
        <v>21</v>
      </c>
      <c r="R43" s="256"/>
      <c r="S43" s="240" t="s">
        <v>1092</v>
      </c>
      <c r="T43" s="246" t="s">
        <v>224</v>
      </c>
      <c r="U43" s="237" t="s">
        <v>215</v>
      </c>
      <c r="V43" s="240" t="s">
        <v>225</v>
      </c>
      <c r="W43" s="6"/>
      <c r="X43" s="325"/>
      <c r="Y43" s="325"/>
    </row>
    <row r="44" spans="1:25" ht="204" thickBot="1" x14ac:dyDescent="0.3">
      <c r="A44" s="237"/>
      <c r="B44" s="238" t="s">
        <v>24</v>
      </c>
      <c r="C44" s="243"/>
      <c r="D44" s="245"/>
      <c r="E44" s="241" t="s">
        <v>1119</v>
      </c>
      <c r="F44" s="246" t="s">
        <v>172</v>
      </c>
      <c r="G44" s="6" t="s">
        <v>55</v>
      </c>
      <c r="H44" s="242" t="s">
        <v>173</v>
      </c>
      <c r="I44" s="245" t="s">
        <v>169</v>
      </c>
      <c r="J44" s="205" t="s">
        <v>295</v>
      </c>
      <c r="K44" s="242" t="s">
        <v>147</v>
      </c>
      <c r="L44" s="240" t="s">
        <v>174</v>
      </c>
      <c r="M44" s="240"/>
      <c r="N44" s="240" t="s">
        <v>175</v>
      </c>
      <c r="O44" s="6">
        <v>5</v>
      </c>
      <c r="P44" s="254" t="s">
        <v>83</v>
      </c>
      <c r="Q44" s="267" t="s">
        <v>21</v>
      </c>
      <c r="R44" s="256"/>
      <c r="S44" s="240" t="s">
        <v>226</v>
      </c>
      <c r="T44" s="246" t="s">
        <v>224</v>
      </c>
      <c r="U44" s="237" t="s">
        <v>215</v>
      </c>
      <c r="V44" s="240" t="s">
        <v>225</v>
      </c>
      <c r="W44" s="6"/>
      <c r="X44" s="325"/>
      <c r="Y44" s="325"/>
    </row>
    <row r="45" spans="1:25" ht="181.5" thickBot="1" x14ac:dyDescent="0.3">
      <c r="A45" s="237"/>
      <c r="B45" s="238" t="s">
        <v>24</v>
      </c>
      <c r="C45" s="243"/>
      <c r="D45" s="245"/>
      <c r="E45" s="241" t="s">
        <v>1120</v>
      </c>
      <c r="F45" s="246" t="s">
        <v>176</v>
      </c>
      <c r="G45" s="6" t="s">
        <v>55</v>
      </c>
      <c r="H45" s="242" t="s">
        <v>177</v>
      </c>
      <c r="I45" s="245" t="s">
        <v>169</v>
      </c>
      <c r="J45" s="205" t="s">
        <v>295</v>
      </c>
      <c r="K45" s="242" t="s">
        <v>147</v>
      </c>
      <c r="L45" s="240" t="s">
        <v>178</v>
      </c>
      <c r="M45" s="240"/>
      <c r="N45" s="240" t="s">
        <v>1094</v>
      </c>
      <c r="O45" s="6">
        <v>5</v>
      </c>
      <c r="P45" s="254" t="s">
        <v>83</v>
      </c>
      <c r="Q45" s="267" t="s">
        <v>21</v>
      </c>
      <c r="R45" s="256"/>
      <c r="S45" s="240" t="s">
        <v>213</v>
      </c>
      <c r="T45" s="246" t="s">
        <v>224</v>
      </c>
      <c r="U45" s="237" t="s">
        <v>215</v>
      </c>
      <c r="V45" s="240" t="s">
        <v>225</v>
      </c>
      <c r="W45" s="6"/>
      <c r="X45" s="325"/>
      <c r="Y45" s="325"/>
    </row>
    <row r="46" spans="1:25" ht="181.5" thickBot="1" x14ac:dyDescent="0.3">
      <c r="A46" s="237"/>
      <c r="B46" s="238" t="s">
        <v>24</v>
      </c>
      <c r="C46" s="243"/>
      <c r="D46" s="245"/>
      <c r="E46" s="241" t="s">
        <v>1121</v>
      </c>
      <c r="F46" s="246" t="s">
        <v>180</v>
      </c>
      <c r="G46" s="6" t="s">
        <v>55</v>
      </c>
      <c r="H46" s="242" t="s">
        <v>181</v>
      </c>
      <c r="I46" s="245" t="s">
        <v>169</v>
      </c>
      <c r="J46" s="205" t="s">
        <v>295</v>
      </c>
      <c r="K46" s="242" t="s">
        <v>147</v>
      </c>
      <c r="L46" s="240" t="s">
        <v>178</v>
      </c>
      <c r="M46" s="240"/>
      <c r="N46" s="240" t="s">
        <v>182</v>
      </c>
      <c r="O46" s="6">
        <v>5</v>
      </c>
      <c r="P46" s="254" t="s">
        <v>83</v>
      </c>
      <c r="Q46" s="267" t="s">
        <v>21</v>
      </c>
      <c r="R46" s="256"/>
      <c r="S46" s="240" t="s">
        <v>213</v>
      </c>
      <c r="T46" s="246" t="s">
        <v>224</v>
      </c>
      <c r="U46" s="237" t="s">
        <v>215</v>
      </c>
      <c r="V46" s="240" t="s">
        <v>227</v>
      </c>
      <c r="W46" s="291"/>
      <c r="X46" s="325"/>
      <c r="Y46" s="325"/>
    </row>
    <row r="47" spans="1:25" ht="181.5" thickBot="1" x14ac:dyDescent="0.3">
      <c r="A47" s="237"/>
      <c r="B47" s="238" t="s">
        <v>24</v>
      </c>
      <c r="C47" s="243"/>
      <c r="D47" s="245" t="s">
        <v>0</v>
      </c>
      <c r="E47" s="241" t="s">
        <v>1122</v>
      </c>
      <c r="F47" s="246" t="s">
        <v>189</v>
      </c>
      <c r="G47" s="6" t="s">
        <v>55</v>
      </c>
      <c r="H47" s="242" t="s">
        <v>190</v>
      </c>
      <c r="I47" s="245" t="s">
        <v>1123</v>
      </c>
      <c r="J47" s="205" t="s">
        <v>295</v>
      </c>
      <c r="K47" s="242" t="s">
        <v>192</v>
      </c>
      <c r="L47" s="240" t="s">
        <v>187</v>
      </c>
      <c r="M47" s="240"/>
      <c r="N47" s="240" t="s">
        <v>1095</v>
      </c>
      <c r="O47" s="6">
        <v>5</v>
      </c>
      <c r="P47" s="254" t="s">
        <v>83</v>
      </c>
      <c r="Q47" s="267" t="s">
        <v>21</v>
      </c>
      <c r="R47" s="256"/>
      <c r="S47" s="240" t="s">
        <v>1096</v>
      </c>
      <c r="T47" s="246" t="s">
        <v>224</v>
      </c>
      <c r="U47" s="237" t="s">
        <v>215</v>
      </c>
      <c r="V47" s="240" t="s">
        <v>225</v>
      </c>
      <c r="W47" s="291"/>
      <c r="X47" s="325"/>
      <c r="Y47" s="325"/>
    </row>
    <row r="48" spans="1:25" ht="181.5" thickBot="1" x14ac:dyDescent="0.3">
      <c r="A48" s="247"/>
      <c r="B48" s="238" t="s">
        <v>24</v>
      </c>
      <c r="C48" s="288" t="s">
        <v>1023</v>
      </c>
      <c r="D48" s="245" t="s">
        <v>194</v>
      </c>
      <c r="E48" s="246" t="s">
        <v>777</v>
      </c>
      <c r="F48" s="246" t="s">
        <v>195</v>
      </c>
      <c r="G48" s="6" t="s">
        <v>55</v>
      </c>
      <c r="H48" s="245" t="s">
        <v>196</v>
      </c>
      <c r="I48" s="245" t="s">
        <v>197</v>
      </c>
      <c r="J48" s="205" t="s">
        <v>295</v>
      </c>
      <c r="K48" s="242" t="s">
        <v>147</v>
      </c>
      <c r="L48" s="245" t="s">
        <v>198</v>
      </c>
      <c r="M48" s="245"/>
      <c r="N48" s="240" t="s">
        <v>1097</v>
      </c>
      <c r="O48" s="6">
        <v>5</v>
      </c>
      <c r="P48" s="254" t="s">
        <v>83</v>
      </c>
      <c r="Q48" s="267" t="s">
        <v>21</v>
      </c>
      <c r="R48" s="256"/>
      <c r="S48" s="240" t="s">
        <v>1098</v>
      </c>
      <c r="T48" s="246" t="s">
        <v>224</v>
      </c>
      <c r="U48" s="237" t="s">
        <v>215</v>
      </c>
      <c r="V48" s="240" t="s">
        <v>225</v>
      </c>
      <c r="W48" s="291"/>
      <c r="X48" s="325"/>
      <c r="Y48" s="325"/>
    </row>
    <row r="49" spans="1:25" ht="181.5" thickBot="1" x14ac:dyDescent="0.3">
      <c r="A49" s="247"/>
      <c r="B49" s="238" t="s">
        <v>24</v>
      </c>
      <c r="C49" s="248"/>
      <c r="D49" s="245" t="s">
        <v>200</v>
      </c>
      <c r="E49" s="246">
        <v>1</v>
      </c>
      <c r="F49" s="246" t="s">
        <v>195</v>
      </c>
      <c r="G49" s="6" t="s">
        <v>55</v>
      </c>
      <c r="H49" s="245" t="s">
        <v>201</v>
      </c>
      <c r="I49" s="245" t="s">
        <v>169</v>
      </c>
      <c r="J49" s="205" t="s">
        <v>295</v>
      </c>
      <c r="K49" s="242" t="s">
        <v>147</v>
      </c>
      <c r="L49" s="245" t="s">
        <v>198</v>
      </c>
      <c r="M49" s="245"/>
      <c r="N49" s="240" t="s">
        <v>1099</v>
      </c>
      <c r="O49" s="6">
        <v>5</v>
      </c>
      <c r="P49" s="254" t="s">
        <v>83</v>
      </c>
      <c r="Q49" s="267" t="s">
        <v>21</v>
      </c>
      <c r="R49" s="256"/>
      <c r="S49" s="240" t="s">
        <v>1100</v>
      </c>
      <c r="T49" s="246" t="s">
        <v>224</v>
      </c>
      <c r="U49" s="237" t="s">
        <v>215</v>
      </c>
      <c r="V49" s="240" t="s">
        <v>225</v>
      </c>
      <c r="W49" s="291"/>
      <c r="X49" s="325"/>
      <c r="Y49" s="325"/>
    </row>
    <row r="50" spans="1:25" ht="181.5" thickBot="1" x14ac:dyDescent="0.3">
      <c r="A50" s="247"/>
      <c r="B50" s="238" t="s">
        <v>24</v>
      </c>
      <c r="C50" s="248"/>
      <c r="D50" s="245" t="s">
        <v>208</v>
      </c>
      <c r="E50" s="246"/>
      <c r="F50" s="246" t="s">
        <v>195</v>
      </c>
      <c r="G50" s="6" t="s">
        <v>55</v>
      </c>
      <c r="H50" s="245" t="s">
        <v>209</v>
      </c>
      <c r="I50" s="245" t="s">
        <v>210</v>
      </c>
      <c r="J50" s="205" t="s">
        <v>295</v>
      </c>
      <c r="K50" s="245" t="s">
        <v>211</v>
      </c>
      <c r="L50" s="245" t="s">
        <v>198</v>
      </c>
      <c r="M50" s="245"/>
      <c r="N50" s="240" t="s">
        <v>1101</v>
      </c>
      <c r="O50" s="6">
        <v>5</v>
      </c>
      <c r="P50" s="254" t="s">
        <v>83</v>
      </c>
      <c r="Q50" s="267" t="s">
        <v>21</v>
      </c>
      <c r="R50" s="256"/>
      <c r="S50" s="240" t="s">
        <v>232</v>
      </c>
      <c r="T50" s="246" t="s">
        <v>224</v>
      </c>
      <c r="U50" s="237" t="s">
        <v>215</v>
      </c>
      <c r="V50" s="240" t="s">
        <v>225</v>
      </c>
      <c r="W50" s="291"/>
      <c r="X50" s="325"/>
      <c r="Y50" s="325"/>
    </row>
    <row r="51" spans="1:25" ht="409.6" thickBot="1" x14ac:dyDescent="0.3">
      <c r="A51" s="224" t="s">
        <v>890</v>
      </c>
      <c r="B51" s="6" t="s">
        <v>117</v>
      </c>
      <c r="C51" s="327">
        <v>34</v>
      </c>
      <c r="D51" s="328" t="s">
        <v>882</v>
      </c>
      <c r="E51" s="327">
        <v>34</v>
      </c>
      <c r="F51" s="228" t="s">
        <v>883</v>
      </c>
      <c r="G51" s="6" t="s">
        <v>55</v>
      </c>
      <c r="H51" s="228" t="s">
        <v>884</v>
      </c>
      <c r="I51" s="209" t="s">
        <v>873</v>
      </c>
      <c r="J51" s="205" t="s">
        <v>295</v>
      </c>
      <c r="K51" s="329" t="s">
        <v>885</v>
      </c>
      <c r="L51" s="329" t="s">
        <v>886</v>
      </c>
      <c r="M51" s="329"/>
      <c r="N51" s="228" t="s">
        <v>909</v>
      </c>
      <c r="O51" s="6">
        <v>4</v>
      </c>
      <c r="P51" s="254" t="s">
        <v>83</v>
      </c>
      <c r="Q51" s="267" t="s">
        <v>21</v>
      </c>
      <c r="R51" s="253" t="s">
        <v>48</v>
      </c>
      <c r="S51" s="329" t="s">
        <v>1102</v>
      </c>
      <c r="T51" s="329" t="s">
        <v>888</v>
      </c>
      <c r="U51" s="237" t="s">
        <v>215</v>
      </c>
      <c r="V51" s="228" t="s">
        <v>889</v>
      </c>
      <c r="W51" s="228"/>
      <c r="X51" s="330"/>
      <c r="Y51" s="331"/>
    </row>
    <row r="52" spans="1:25" x14ac:dyDescent="0.25">
      <c r="A52" s="6"/>
      <c r="B52" s="238"/>
      <c r="C52" s="291"/>
      <c r="D52" s="291"/>
      <c r="E52" s="291"/>
      <c r="F52" s="291"/>
      <c r="G52" s="6"/>
      <c r="H52" s="291"/>
      <c r="I52" s="291"/>
      <c r="J52" s="291"/>
      <c r="K52" s="291"/>
      <c r="L52" s="291"/>
      <c r="M52" s="291"/>
      <c r="N52" s="5"/>
      <c r="O52" s="6"/>
      <c r="P52" s="6"/>
      <c r="Q52" s="256"/>
      <c r="R52" s="256"/>
      <c r="S52" s="6"/>
      <c r="T52" s="6"/>
      <c r="U52" s="6"/>
      <c r="V52" s="332"/>
      <c r="W52" s="256"/>
      <c r="X52" s="330"/>
      <c r="Y52" s="331"/>
    </row>
    <row r="53" spans="1:25" x14ac:dyDescent="0.25">
      <c r="A53" s="6"/>
      <c r="B53" s="238"/>
      <c r="C53" s="291"/>
      <c r="D53" s="291"/>
      <c r="E53" s="291"/>
      <c r="F53" s="291"/>
      <c r="G53" s="6"/>
      <c r="H53" s="291"/>
      <c r="I53" s="291"/>
      <c r="J53" s="291"/>
      <c r="K53" s="291"/>
      <c r="L53" s="291"/>
      <c r="M53" s="291"/>
      <c r="N53" s="5"/>
      <c r="O53" s="6"/>
      <c r="P53" s="6"/>
      <c r="Q53" s="256"/>
      <c r="R53" s="256"/>
      <c r="S53" s="6"/>
      <c r="T53" s="6"/>
      <c r="U53" s="6"/>
      <c r="V53" s="332"/>
      <c r="W53" s="256"/>
      <c r="X53" s="330"/>
      <c r="Y53" s="331"/>
    </row>
  </sheetData>
  <mergeCells count="16">
    <mergeCell ref="A9:Y9"/>
    <mergeCell ref="A5:A8"/>
    <mergeCell ref="B5:I8"/>
    <mergeCell ref="J5:J8"/>
    <mergeCell ref="K5:L8"/>
    <mergeCell ref="N5:O8"/>
    <mergeCell ref="P5:S5"/>
    <mergeCell ref="T5:W8"/>
    <mergeCell ref="P6:S6"/>
    <mergeCell ref="P7:S7"/>
    <mergeCell ref="P8:S8"/>
    <mergeCell ref="A2:Y2"/>
    <mergeCell ref="B3:J3"/>
    <mergeCell ref="K3:O3"/>
    <mergeCell ref="P3:U3"/>
    <mergeCell ref="A4:Y4"/>
  </mergeCells>
  <conditionalFormatting sqref="Q33 Q36 Q38 Q52:Q53 Q40:Q42">
    <cfRule type="cellIs" dxfId="47" priority="13" operator="equal">
      <formula>"I"</formula>
    </cfRule>
    <cfRule type="cellIs" dxfId="46" priority="14" operator="equal">
      <formula>"II"</formula>
    </cfRule>
    <cfRule type="cellIs" dxfId="45" priority="15" operator="equal">
      <formula>"III"</formula>
    </cfRule>
    <cfRule type="cellIs" dxfId="44" priority="16" operator="equal">
      <formula>"IV"</formula>
    </cfRule>
  </conditionalFormatting>
  <conditionalFormatting sqref="Q34">
    <cfRule type="cellIs" dxfId="43" priority="9" operator="equal">
      <formula>"I"</formula>
    </cfRule>
    <cfRule type="cellIs" dxfId="42" priority="10" operator="equal">
      <formula>"II"</formula>
    </cfRule>
    <cfRule type="cellIs" dxfId="41" priority="11" operator="equal">
      <formula>"III"</formula>
    </cfRule>
    <cfRule type="cellIs" dxfId="40" priority="12" operator="equal">
      <formula>"IV"</formula>
    </cfRule>
  </conditionalFormatting>
  <conditionalFormatting sqref="Q37">
    <cfRule type="cellIs" dxfId="39" priority="5" operator="equal">
      <formula>"I"</formula>
    </cfRule>
    <cfRule type="cellIs" dxfId="38" priority="6" operator="equal">
      <formula>"II"</formula>
    </cfRule>
    <cfRule type="cellIs" dxfId="37" priority="7" operator="equal">
      <formula>"III"</formula>
    </cfRule>
    <cfRule type="cellIs" dxfId="36" priority="8" operator="equal">
      <formula>"IV"</formula>
    </cfRule>
  </conditionalFormatting>
  <conditionalFormatting sqref="Q39">
    <cfRule type="cellIs" dxfId="35" priority="1" operator="equal">
      <formula>"I"</formula>
    </cfRule>
    <cfRule type="cellIs" dxfId="34" priority="2" operator="equal">
      <formula>"II"</formula>
    </cfRule>
    <cfRule type="cellIs" dxfId="33" priority="3" operator="equal">
      <formula>"III"</formula>
    </cfRule>
    <cfRule type="cellIs" dxfId="32" priority="4" operator="equal">
      <formula>"IV"</formula>
    </cfRule>
  </conditionalFormatting>
  <dataValidations count="17">
    <dataValidation type="list" allowBlank="1" showInputMessage="1" showErrorMessage="1" sqref="B51" xr:uid="{00000000-0002-0000-0300-000000000000}">
      <formula1>$AO$6:$AO$7</formula1>
    </dataValidation>
    <dataValidation type="list" allowBlank="1" showInputMessage="1" showErrorMessage="1" sqref="G51" xr:uid="{00000000-0002-0000-0300-000001000000}">
      <formula1>$AS$7:$AS$8</formula1>
    </dataValidation>
    <dataValidation type="list" allowBlank="1" showInputMessage="1" showErrorMessage="1" promptTitle="Risk type" prompt="Select the risk catergory whether the risk has Safety or Health effects " sqref="G52:G53 G33:G50" xr:uid="{00000000-0002-0000-0300-000002000000}">
      <formula1>$AO$6:$AO$7</formula1>
    </dataValidation>
    <dataValidation type="list" allowBlank="1" showInputMessage="1" showErrorMessage="1" promptTitle="Likelihood criteria" prompt="Please use criteria attached in th Likelihood criteria tab of this workbook" sqref="P28:P30" xr:uid="{00000000-0002-0000-0300-000003000000}">
      <formula1>$AW$9:$AW$11</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33:Q42 Q52:Q53" xr:uid="{00000000-0002-0000-0300-000004000000}">
      <formula1>$AS$6:$AS$9</formula1>
    </dataValidation>
    <dataValidation type="list" allowBlank="1" showInputMessage="1" showErrorMessage="1" promptTitle="Likelihood criteria" prompt="Please use criteria attached in th Likelihood criteria tab of this workbook" sqref="P34:P36 P52:P53 P42 P38" xr:uid="{00000000-0002-0000-0300-000005000000}">
      <formula1>$AQ$6:$AQ$10</formula1>
    </dataValidation>
    <dataValidation type="list" allowBlank="1" showInputMessage="1" showErrorMessage="1" sqref="B52:B53 B28:B50" xr:uid="{00000000-0002-0000-0300-000006000000}">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U52:U53" xr:uid="{00000000-0002-0000-0300-000007000000}">
      <formula1>$AS$6:$AS$8</formula1>
    </dataValidation>
    <dataValidation type="list" allowBlank="1" showInputMessage="1" showErrorMessage="1" promptTitle="Risk control effectiveness" prompt="F= Fully effective_x000a_P=Partially effective_x000a_I=Ineffective_x000a_Ti=Totally ineffectve_x000a_N=None_x000a_" sqref="V52:W53" xr:uid="{00000000-0002-0000-0300-000008000000}">
      <formula1>$AR$6:$AR$9</formula1>
    </dataValidation>
    <dataValidation type="list" allowBlank="1" showInputMessage="1" showErrorMessage="1" promptTitle="Likelihood criteria" prompt="Please use criteria attached in th Likelihood criteria tab of this workbook" sqref="T52:T53" xr:uid="{00000000-0002-0000-0300-000009000000}">
      <formula1>$AQ$6:$AQ$9</formula1>
    </dataValidation>
    <dataValidation type="list" allowBlank="1" showInputMessage="1" showErrorMessage="1" promptTitle="Consequence criteria" prompt="Please use the criteia attached on the consequence criteria tab in this Workbook" sqref="S52:S53" xr:uid="{00000000-0002-0000-0300-00000A000000}">
      <formula1>$AP$6:$AP$10</formula1>
    </dataValidation>
    <dataValidation type="list" allowBlank="1" showInputMessage="1" showErrorMessage="1" promptTitle="Risk type" prompt="Select the risk catergory whether the risk has Safety or Health effects " sqref="N52:N53" xr:uid="{00000000-0002-0000-0300-00000B000000}">
      <formula1>"Safety"</formula1>
    </dataValidation>
    <dataValidation type="list" allowBlank="1" showInputMessage="1" showErrorMessage="1" promptTitle="Consequence criteria" prompt="Please use the criteia attached on the consequence criteria tab in this Workbook" sqref="O31:O32" xr:uid="{00000000-0002-0000-0300-00000C000000}">
      <formula1>$AV$9:$AV$17</formula1>
    </dataValidation>
    <dataValidation type="list" allowBlank="1" showInputMessage="1" showErrorMessage="1" promptTitle="Consequence criteria" prompt="Please use the criteia attached on the consequence criteria tab in this Workbook" sqref="O33:O53" xr:uid="{00000000-0002-0000-0300-00000D000000}">
      <formula1>$AP$6:$AP$11</formula1>
    </dataValidation>
    <dataValidation type="list" allowBlank="1" showInputMessage="1" showErrorMessage="1" promptTitle="Consequence criteria" prompt="Please use the criteia attached on the consequence criteria tab in this Workbook" sqref="O12:O30" xr:uid="{00000000-0002-0000-0300-00000E000000}">
      <formula1>$AV$9:$AV$11</formula1>
    </dataValidation>
    <dataValidation type="list" allowBlank="1" showInputMessage="1" showErrorMessage="1" sqref="G12:G30" xr:uid="{00000000-0002-0000-0300-00000F000000}">
      <formula1>$AU$9:$AU$10</formula1>
    </dataValidation>
    <dataValidation type="list" allowBlank="1" showErrorMessage="1" promptTitle="Risk control effectiveness" prompt="_x000a_" sqref="R12:R53" xr:uid="{00000000-0002-0000-0300-000010000000}">
      <formula1>$AR$6:$AR$9</formula1>
    </dataValidation>
  </dataValidations>
  <pageMargins left="0.7" right="0.7" top="0.75" bottom="0.75" header="0.3" footer="0.3"/>
  <pageSetup paperSize="9" scale="88" orientation="portrait" r:id="rId1"/>
  <colBreaks count="2" manualBreakCount="2">
    <brk id="11" max="52" man="1"/>
    <brk id="19" max="1048575"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49"/>
  <sheetViews>
    <sheetView view="pageBreakPreview" topLeftCell="G1" zoomScale="60" zoomScaleNormal="100" workbookViewId="0">
      <selection activeCell="M1291" sqref="M1291"/>
    </sheetView>
  </sheetViews>
  <sheetFormatPr defaultRowHeight="15" x14ac:dyDescent="0.25"/>
  <cols>
    <col min="1" max="1" width="15.42578125" customWidth="1"/>
    <col min="2" max="2" width="11.42578125" customWidth="1"/>
    <col min="3" max="3" width="15.7109375" customWidth="1"/>
    <col min="4" max="4" width="15" customWidth="1"/>
    <col min="5" max="5" width="8.85546875" bestFit="1" customWidth="1"/>
    <col min="6" max="6" width="12.5703125" customWidth="1"/>
    <col min="7" max="7" width="7.7109375" bestFit="1" customWidth="1"/>
    <col min="8" max="8" width="16.42578125" customWidth="1"/>
    <col min="9" max="9" width="25.7109375" customWidth="1"/>
    <col min="10" max="10" width="13.140625" customWidth="1"/>
    <col min="11" max="11" width="18.140625" customWidth="1"/>
    <col min="12" max="12" width="15.85546875" customWidth="1"/>
    <col min="13" max="13" width="37.140625" bestFit="1" customWidth="1"/>
    <col min="14" max="15" width="8.85546875" bestFit="1" customWidth="1"/>
    <col min="17" max="17" width="14.5703125" bestFit="1" customWidth="1"/>
    <col min="18" max="18" width="27.140625" bestFit="1" customWidth="1"/>
    <col min="19" max="19" width="14.42578125" bestFit="1" customWidth="1"/>
    <col min="20" max="21" width="14.85546875" bestFit="1" customWidth="1"/>
    <col min="22" max="22" width="12.5703125" bestFit="1" customWidth="1"/>
    <col min="23" max="23" width="15.140625" bestFit="1" customWidth="1"/>
    <col min="24" max="24" width="18.42578125" bestFit="1" customWidth="1"/>
  </cols>
  <sheetData>
    <row r="1" spans="1:24" x14ac:dyDescent="0.25">
      <c r="A1" s="292"/>
      <c r="B1" s="293"/>
      <c r="C1" s="292"/>
      <c r="D1" s="292"/>
      <c r="E1" s="292"/>
      <c r="F1" s="292"/>
      <c r="G1" s="292"/>
      <c r="H1" s="292"/>
      <c r="I1" s="292"/>
      <c r="J1" s="292"/>
      <c r="K1" s="294"/>
      <c r="L1" s="294"/>
      <c r="M1" s="294"/>
      <c r="N1" s="292"/>
      <c r="O1" s="292"/>
      <c r="P1" s="295"/>
      <c r="Q1" s="292"/>
      <c r="R1" s="292"/>
      <c r="S1" s="292"/>
      <c r="T1" s="292"/>
      <c r="U1" s="296"/>
      <c r="V1" s="292"/>
      <c r="W1" s="292"/>
      <c r="X1" s="292"/>
    </row>
    <row r="2" spans="1:24" ht="15.75" thickBot="1" x14ac:dyDescent="0.3">
      <c r="A2" s="405" t="s">
        <v>57</v>
      </c>
      <c r="B2" s="406"/>
      <c r="C2" s="406"/>
      <c r="D2" s="406"/>
      <c r="E2" s="406"/>
      <c r="F2" s="406"/>
      <c r="G2" s="406"/>
      <c r="H2" s="406"/>
      <c r="I2" s="406"/>
      <c r="J2" s="406"/>
      <c r="K2" s="406"/>
      <c r="L2" s="406"/>
      <c r="M2" s="406"/>
      <c r="N2" s="406"/>
      <c r="O2" s="406"/>
      <c r="P2" s="406"/>
      <c r="Q2" s="406"/>
      <c r="R2" s="406"/>
      <c r="S2" s="406"/>
      <c r="T2" s="406"/>
      <c r="U2" s="406"/>
      <c r="V2" s="406"/>
      <c r="W2" s="406"/>
      <c r="X2" s="407"/>
    </row>
    <row r="3" spans="1:24" ht="22.5" x14ac:dyDescent="0.25">
      <c r="A3" s="297" t="s">
        <v>66</v>
      </c>
      <c r="B3" s="408" t="s">
        <v>274</v>
      </c>
      <c r="C3" s="409"/>
      <c r="D3" s="409"/>
      <c r="E3" s="409"/>
      <c r="F3" s="409"/>
      <c r="G3" s="409"/>
      <c r="H3" s="409"/>
      <c r="I3" s="409"/>
      <c r="J3" s="410"/>
      <c r="K3" s="411"/>
      <c r="L3" s="412"/>
      <c r="M3" s="412"/>
      <c r="N3" s="413"/>
      <c r="O3" s="414"/>
      <c r="P3" s="414"/>
      <c r="Q3" s="414"/>
      <c r="R3" s="414"/>
      <c r="S3" s="414"/>
      <c r="T3" s="414"/>
      <c r="U3" s="298" t="s">
        <v>73</v>
      </c>
      <c r="V3" s="299">
        <v>44050</v>
      </c>
      <c r="W3" s="300" t="s">
        <v>122</v>
      </c>
      <c r="X3" s="301" t="s">
        <v>121</v>
      </c>
    </row>
    <row r="4" spans="1:24" x14ac:dyDescent="0.25">
      <c r="A4" s="415"/>
      <c r="B4" s="415"/>
      <c r="C4" s="415"/>
      <c r="D4" s="415"/>
      <c r="E4" s="415"/>
      <c r="F4" s="415"/>
      <c r="G4" s="415"/>
      <c r="H4" s="415"/>
      <c r="I4" s="415"/>
      <c r="J4" s="415"/>
      <c r="K4" s="415"/>
      <c r="L4" s="415"/>
      <c r="M4" s="415"/>
      <c r="N4" s="415"/>
      <c r="O4" s="415"/>
      <c r="P4" s="415"/>
      <c r="Q4" s="415"/>
      <c r="R4" s="415"/>
      <c r="S4" s="415"/>
      <c r="T4" s="415"/>
      <c r="U4" s="415"/>
      <c r="V4" s="415"/>
      <c r="W4" s="415"/>
      <c r="X4" s="415"/>
    </row>
    <row r="5" spans="1:24" ht="23.25" x14ac:dyDescent="0.25">
      <c r="A5" s="430" t="s">
        <v>1</v>
      </c>
      <c r="B5" s="433">
        <v>43319</v>
      </c>
      <c r="C5" s="434"/>
      <c r="D5" s="434"/>
      <c r="E5" s="434"/>
      <c r="F5" s="434"/>
      <c r="G5" s="434"/>
      <c r="H5" s="434"/>
      <c r="I5" s="435"/>
      <c r="J5" s="442" t="s">
        <v>2</v>
      </c>
      <c r="K5" s="418" t="s">
        <v>275</v>
      </c>
      <c r="L5" s="418"/>
      <c r="M5" s="445" t="s">
        <v>58</v>
      </c>
      <c r="N5" s="446"/>
      <c r="O5" s="418" t="s">
        <v>276</v>
      </c>
      <c r="P5" s="418"/>
      <c r="Q5" s="418"/>
      <c r="R5" s="418"/>
      <c r="S5" s="419"/>
      <c r="T5" s="420"/>
      <c r="U5" s="420"/>
      <c r="V5" s="421"/>
      <c r="W5" s="302" t="s">
        <v>67</v>
      </c>
      <c r="X5" s="303"/>
    </row>
    <row r="6" spans="1:24" x14ac:dyDescent="0.25">
      <c r="A6" s="431"/>
      <c r="B6" s="436"/>
      <c r="C6" s="437"/>
      <c r="D6" s="437"/>
      <c r="E6" s="437"/>
      <c r="F6" s="437"/>
      <c r="G6" s="437"/>
      <c r="H6" s="437"/>
      <c r="I6" s="438"/>
      <c r="J6" s="443"/>
      <c r="K6" s="418"/>
      <c r="L6" s="418"/>
      <c r="M6" s="447"/>
      <c r="N6" s="448"/>
      <c r="O6" s="418" t="s">
        <v>277</v>
      </c>
      <c r="P6" s="418"/>
      <c r="Q6" s="418"/>
      <c r="R6" s="418"/>
      <c r="S6" s="422"/>
      <c r="T6" s="423"/>
      <c r="U6" s="423"/>
      <c r="V6" s="424"/>
      <c r="W6" s="302" t="s">
        <v>123</v>
      </c>
      <c r="X6" s="303">
        <v>1</v>
      </c>
    </row>
    <row r="7" spans="1:24" x14ac:dyDescent="0.25">
      <c r="A7" s="431"/>
      <c r="B7" s="436"/>
      <c r="C7" s="437"/>
      <c r="D7" s="437"/>
      <c r="E7" s="437"/>
      <c r="F7" s="437"/>
      <c r="G7" s="437"/>
      <c r="H7" s="437"/>
      <c r="I7" s="438"/>
      <c r="J7" s="443"/>
      <c r="K7" s="418"/>
      <c r="L7" s="418"/>
      <c r="M7" s="447"/>
      <c r="N7" s="448"/>
      <c r="O7" s="418" t="s">
        <v>126</v>
      </c>
      <c r="P7" s="418"/>
      <c r="Q7" s="418"/>
      <c r="R7" s="418"/>
      <c r="S7" s="422"/>
      <c r="T7" s="423"/>
      <c r="U7" s="423"/>
      <c r="V7" s="424"/>
      <c r="W7" s="302" t="s">
        <v>124</v>
      </c>
      <c r="X7" s="304">
        <v>45443</v>
      </c>
    </row>
    <row r="8" spans="1:24" x14ac:dyDescent="0.25">
      <c r="A8" s="432"/>
      <c r="B8" s="439"/>
      <c r="C8" s="440"/>
      <c r="D8" s="440"/>
      <c r="E8" s="440"/>
      <c r="F8" s="440"/>
      <c r="G8" s="440"/>
      <c r="H8" s="440"/>
      <c r="I8" s="441"/>
      <c r="J8" s="444"/>
      <c r="K8" s="418"/>
      <c r="L8" s="418"/>
      <c r="M8" s="449"/>
      <c r="N8" s="450"/>
      <c r="O8" s="418" t="s">
        <v>127</v>
      </c>
      <c r="P8" s="418"/>
      <c r="Q8" s="418"/>
      <c r="R8" s="418"/>
      <c r="S8" s="425"/>
      <c r="T8" s="426"/>
      <c r="U8" s="426"/>
      <c r="V8" s="427"/>
      <c r="W8" s="302"/>
      <c r="X8" s="305"/>
    </row>
    <row r="9" spans="1:24" ht="15.75" thickBot="1" x14ac:dyDescent="0.3">
      <c r="A9" s="428" t="s">
        <v>54</v>
      </c>
      <c r="B9" s="429"/>
      <c r="C9" s="429"/>
      <c r="D9" s="429"/>
      <c r="E9" s="429"/>
      <c r="F9" s="429"/>
      <c r="G9" s="429"/>
      <c r="H9" s="429"/>
      <c r="I9" s="429"/>
      <c r="J9" s="429"/>
      <c r="K9" s="429"/>
      <c r="L9" s="429"/>
      <c r="M9" s="429"/>
      <c r="N9" s="429"/>
      <c r="O9" s="429"/>
      <c r="P9" s="429"/>
      <c r="Q9" s="429"/>
      <c r="R9" s="429"/>
      <c r="S9" s="429"/>
      <c r="T9" s="429"/>
      <c r="U9" s="429"/>
      <c r="V9" s="429"/>
      <c r="W9" s="429"/>
      <c r="X9" s="429"/>
    </row>
    <row r="10" spans="1:24" ht="33" x14ac:dyDescent="0.25">
      <c r="A10" s="42" t="s">
        <v>129</v>
      </c>
      <c r="B10" s="306" t="s">
        <v>130</v>
      </c>
      <c r="C10" s="43" t="s">
        <v>131</v>
      </c>
      <c r="D10" s="43" t="s">
        <v>139</v>
      </c>
      <c r="E10" s="43" t="s">
        <v>132</v>
      </c>
      <c r="F10" s="43" t="s">
        <v>140</v>
      </c>
      <c r="G10" s="43" t="s">
        <v>133</v>
      </c>
      <c r="H10" s="307" t="s">
        <v>134</v>
      </c>
      <c r="I10" s="308" t="s">
        <v>135</v>
      </c>
      <c r="J10" s="44" t="s">
        <v>16</v>
      </c>
      <c r="K10" s="44" t="s">
        <v>136</v>
      </c>
      <c r="L10" s="44" t="s">
        <v>137</v>
      </c>
      <c r="M10" s="49" t="s">
        <v>3</v>
      </c>
      <c r="N10" s="50" t="s">
        <v>0</v>
      </c>
      <c r="O10" s="51"/>
      <c r="P10" s="416" t="s">
        <v>4</v>
      </c>
      <c r="Q10" s="45"/>
      <c r="R10" s="309" t="s">
        <v>128</v>
      </c>
      <c r="S10" s="310" t="s">
        <v>5</v>
      </c>
      <c r="T10" s="46" t="s">
        <v>6</v>
      </c>
      <c r="U10" s="311" t="s">
        <v>7</v>
      </c>
      <c r="V10" s="312" t="s">
        <v>72</v>
      </c>
      <c r="W10" s="312" t="s">
        <v>8</v>
      </c>
      <c r="X10" s="47" t="s">
        <v>119</v>
      </c>
    </row>
    <row r="11" spans="1:24" ht="192.75" thickBot="1" x14ac:dyDescent="0.3">
      <c r="A11" s="33" t="s">
        <v>50</v>
      </c>
      <c r="B11" s="313" t="s">
        <v>907</v>
      </c>
      <c r="C11" s="36" t="s">
        <v>9</v>
      </c>
      <c r="D11" s="36" t="s">
        <v>70</v>
      </c>
      <c r="E11" s="314" t="s">
        <v>9</v>
      </c>
      <c r="F11" s="35" t="s">
        <v>68</v>
      </c>
      <c r="G11" s="35" t="s">
        <v>18</v>
      </c>
      <c r="H11" s="36" t="s">
        <v>11</v>
      </c>
      <c r="I11" s="315" t="s">
        <v>69</v>
      </c>
      <c r="J11" s="34" t="s">
        <v>10</v>
      </c>
      <c r="K11" s="316" t="s">
        <v>17</v>
      </c>
      <c r="L11" s="35" t="s">
        <v>71</v>
      </c>
      <c r="M11" s="34" t="s">
        <v>120</v>
      </c>
      <c r="N11" s="317" t="s">
        <v>20</v>
      </c>
      <c r="O11" s="40" t="s">
        <v>12</v>
      </c>
      <c r="P11" s="417"/>
      <c r="Q11" s="37" t="s">
        <v>53</v>
      </c>
      <c r="R11" s="318" t="s">
        <v>908</v>
      </c>
      <c r="S11" s="261" t="s">
        <v>51</v>
      </c>
      <c r="T11" s="38" t="s">
        <v>52</v>
      </c>
      <c r="U11" s="319" t="s">
        <v>13</v>
      </c>
      <c r="V11" s="320" t="s">
        <v>14</v>
      </c>
      <c r="W11" s="320" t="s">
        <v>15</v>
      </c>
      <c r="X11" s="39" t="s">
        <v>118</v>
      </c>
    </row>
    <row r="12" spans="1:24" ht="102" thickBot="1" x14ac:dyDescent="0.3">
      <c r="A12" s="224" t="s">
        <v>485</v>
      </c>
      <c r="B12" s="238" t="s">
        <v>117</v>
      </c>
      <c r="C12" s="209" t="s">
        <v>977</v>
      </c>
      <c r="D12" s="209" t="s">
        <v>478</v>
      </c>
      <c r="E12" s="209" t="s">
        <v>910</v>
      </c>
      <c r="F12" s="209" t="s">
        <v>486</v>
      </c>
      <c r="G12" s="207" t="s">
        <v>55</v>
      </c>
      <c r="H12" s="218" t="s">
        <v>502</v>
      </c>
      <c r="I12" s="207" t="s">
        <v>513</v>
      </c>
      <c r="J12" s="205" t="s">
        <v>295</v>
      </c>
      <c r="K12" s="207" t="s">
        <v>296</v>
      </c>
      <c r="L12" s="205" t="s">
        <v>579</v>
      </c>
      <c r="M12" s="209" t="s">
        <v>615</v>
      </c>
      <c r="N12" s="205">
        <v>5</v>
      </c>
      <c r="O12" s="254" t="s">
        <v>84</v>
      </c>
      <c r="P12" s="321" t="s">
        <v>19</v>
      </c>
      <c r="Q12" s="253" t="s">
        <v>76</v>
      </c>
      <c r="R12" s="209" t="s">
        <v>687</v>
      </c>
      <c r="S12" s="6" t="s">
        <v>719</v>
      </c>
      <c r="T12" s="205" t="s">
        <v>644</v>
      </c>
      <c r="U12" s="205" t="s">
        <v>720</v>
      </c>
      <c r="V12" s="261"/>
      <c r="W12" s="262"/>
      <c r="X12" s="262"/>
    </row>
    <row r="13" spans="1:24" ht="90.75" thickBot="1" x14ac:dyDescent="0.3">
      <c r="A13" s="6"/>
      <c r="B13" s="238" t="s">
        <v>117</v>
      </c>
      <c r="C13" s="209" t="s">
        <v>978</v>
      </c>
      <c r="D13" s="209" t="s">
        <v>479</v>
      </c>
      <c r="E13" s="209" t="s">
        <v>671</v>
      </c>
      <c r="F13" s="209" t="s">
        <v>486</v>
      </c>
      <c r="G13" s="207" t="s">
        <v>55</v>
      </c>
      <c r="H13" s="209" t="s">
        <v>494</v>
      </c>
      <c r="I13" s="207" t="s">
        <v>513</v>
      </c>
      <c r="J13" s="205" t="s">
        <v>295</v>
      </c>
      <c r="K13" s="207" t="s">
        <v>296</v>
      </c>
      <c r="L13" s="205" t="s">
        <v>579</v>
      </c>
      <c r="M13" s="209" t="s">
        <v>616</v>
      </c>
      <c r="N13" s="205">
        <v>5</v>
      </c>
      <c r="O13" s="254" t="s">
        <v>84</v>
      </c>
      <c r="P13" s="321" t="s">
        <v>19</v>
      </c>
      <c r="Q13" s="253" t="s">
        <v>76</v>
      </c>
      <c r="R13" s="218" t="s">
        <v>707</v>
      </c>
      <c r="S13" s="203" t="s">
        <v>654</v>
      </c>
      <c r="T13" s="205" t="s">
        <v>644</v>
      </c>
      <c r="U13" s="205" t="s">
        <v>721</v>
      </c>
      <c r="V13" s="261"/>
      <c r="W13" s="262"/>
      <c r="X13" s="262"/>
    </row>
    <row r="14" spans="1:24" ht="101.25" x14ac:dyDescent="0.25">
      <c r="A14" s="6"/>
      <c r="B14" s="238" t="s">
        <v>117</v>
      </c>
      <c r="C14" s="209"/>
      <c r="D14" s="209"/>
      <c r="E14" s="209" t="s">
        <v>979</v>
      </c>
      <c r="F14" s="209" t="s">
        <v>487</v>
      </c>
      <c r="G14" s="207" t="s">
        <v>56</v>
      </c>
      <c r="H14" s="209" t="s">
        <v>495</v>
      </c>
      <c r="I14" s="207" t="s">
        <v>513</v>
      </c>
      <c r="J14" s="205" t="s">
        <v>295</v>
      </c>
      <c r="K14" s="207" t="s">
        <v>296</v>
      </c>
      <c r="L14" s="205" t="s">
        <v>580</v>
      </c>
      <c r="M14" s="209" t="s">
        <v>617</v>
      </c>
      <c r="N14" s="205">
        <v>4</v>
      </c>
      <c r="O14" s="205">
        <v>5</v>
      </c>
      <c r="P14" s="322"/>
      <c r="Q14" s="253" t="s">
        <v>76</v>
      </c>
      <c r="R14" s="209" t="s">
        <v>687</v>
      </c>
      <c r="S14" s="6" t="s">
        <v>719</v>
      </c>
      <c r="T14" s="205" t="s">
        <v>644</v>
      </c>
      <c r="U14" s="205" t="s">
        <v>722</v>
      </c>
      <c r="V14" s="261"/>
      <c r="W14" s="262"/>
      <c r="X14" s="262"/>
    </row>
    <row r="15" spans="1:24" ht="68.25" thickBot="1" x14ac:dyDescent="0.3">
      <c r="A15" s="6"/>
      <c r="B15" s="238" t="s">
        <v>117</v>
      </c>
      <c r="C15" s="209">
        <v>1.3</v>
      </c>
      <c r="D15" s="209" t="s">
        <v>480</v>
      </c>
      <c r="E15" s="209" t="s">
        <v>672</v>
      </c>
      <c r="F15" s="209" t="s">
        <v>488</v>
      </c>
      <c r="G15" s="207" t="s">
        <v>55</v>
      </c>
      <c r="H15" s="209" t="s">
        <v>496</v>
      </c>
      <c r="I15" s="207" t="s">
        <v>513</v>
      </c>
      <c r="J15" s="205" t="s">
        <v>295</v>
      </c>
      <c r="K15" s="207" t="s">
        <v>296</v>
      </c>
      <c r="L15" s="205" t="s">
        <v>581</v>
      </c>
      <c r="M15" s="209" t="s">
        <v>618</v>
      </c>
      <c r="N15" s="205">
        <v>4</v>
      </c>
      <c r="O15" s="254" t="s">
        <v>83</v>
      </c>
      <c r="P15" s="252" t="s">
        <v>21</v>
      </c>
      <c r="Q15" s="253" t="s">
        <v>48</v>
      </c>
      <c r="R15" s="209" t="s">
        <v>687</v>
      </c>
      <c r="S15" s="6" t="s">
        <v>719</v>
      </c>
      <c r="T15" s="205" t="s">
        <v>644</v>
      </c>
      <c r="U15" s="205" t="s">
        <v>723</v>
      </c>
      <c r="V15" s="261"/>
      <c r="W15" s="262"/>
      <c r="X15" s="262"/>
    </row>
    <row r="16" spans="1:24" ht="68.25" thickBot="1" x14ac:dyDescent="0.3">
      <c r="A16" s="6"/>
      <c r="B16" s="238" t="s">
        <v>24</v>
      </c>
      <c r="C16" s="203">
        <v>1.4</v>
      </c>
      <c r="D16" s="203" t="s">
        <v>481</v>
      </c>
      <c r="E16" s="203" t="s">
        <v>916</v>
      </c>
      <c r="F16" s="218" t="s">
        <v>489</v>
      </c>
      <c r="G16" s="203" t="s">
        <v>55</v>
      </c>
      <c r="H16" s="203" t="s">
        <v>497</v>
      </c>
      <c r="I16" s="218" t="s">
        <v>747</v>
      </c>
      <c r="J16" s="205" t="s">
        <v>295</v>
      </c>
      <c r="K16" s="207" t="s">
        <v>534</v>
      </c>
      <c r="L16" s="6" t="s">
        <v>582</v>
      </c>
      <c r="M16" s="203" t="s">
        <v>619</v>
      </c>
      <c r="N16" s="205">
        <v>5</v>
      </c>
      <c r="O16" s="254" t="s">
        <v>84</v>
      </c>
      <c r="P16" s="321" t="s">
        <v>19</v>
      </c>
      <c r="Q16" s="253" t="s">
        <v>76</v>
      </c>
      <c r="R16" s="218" t="s">
        <v>708</v>
      </c>
      <c r="S16" s="6" t="s">
        <v>719</v>
      </c>
      <c r="T16" s="205" t="s">
        <v>644</v>
      </c>
      <c r="U16" s="205" t="s">
        <v>724</v>
      </c>
      <c r="V16" s="261"/>
      <c r="W16" s="262"/>
      <c r="X16" s="262"/>
    </row>
    <row r="17" spans="1:24" ht="113.25" thickBot="1" x14ac:dyDescent="0.3">
      <c r="A17" s="6"/>
      <c r="B17" s="238" t="s">
        <v>24</v>
      </c>
      <c r="C17" s="216">
        <v>1.5</v>
      </c>
      <c r="D17" s="215" t="s">
        <v>482</v>
      </c>
      <c r="E17" s="221" t="s">
        <v>918</v>
      </c>
      <c r="F17" s="219" t="s">
        <v>490</v>
      </c>
      <c r="G17" s="221" t="s">
        <v>746</v>
      </c>
      <c r="H17" s="219" t="s">
        <v>498</v>
      </c>
      <c r="I17" s="219" t="s">
        <v>747</v>
      </c>
      <c r="J17" s="205" t="s">
        <v>295</v>
      </c>
      <c r="K17" s="207" t="s">
        <v>296</v>
      </c>
      <c r="L17" s="6" t="s">
        <v>582</v>
      </c>
      <c r="M17" s="216" t="s">
        <v>620</v>
      </c>
      <c r="N17" s="205">
        <v>5</v>
      </c>
      <c r="O17" s="254" t="s">
        <v>84</v>
      </c>
      <c r="P17" s="321" t="s">
        <v>19</v>
      </c>
      <c r="Q17" s="253" t="s">
        <v>76</v>
      </c>
      <c r="R17" s="6" t="s">
        <v>709</v>
      </c>
      <c r="S17" s="6" t="s">
        <v>725</v>
      </c>
      <c r="T17" s="205" t="s">
        <v>644</v>
      </c>
      <c r="U17" s="205" t="s">
        <v>726</v>
      </c>
      <c r="V17" s="261"/>
      <c r="W17" s="262"/>
      <c r="X17" s="262"/>
    </row>
    <row r="18" spans="1:24" ht="90.75" thickBot="1" x14ac:dyDescent="0.3">
      <c r="A18" s="6"/>
      <c r="B18" s="238" t="s">
        <v>24</v>
      </c>
      <c r="C18" s="216">
        <v>1.6</v>
      </c>
      <c r="D18" s="216" t="s">
        <v>200</v>
      </c>
      <c r="E18" s="221" t="s">
        <v>980</v>
      </c>
      <c r="F18" s="219" t="s">
        <v>491</v>
      </c>
      <c r="G18" s="219" t="s">
        <v>55</v>
      </c>
      <c r="H18" s="221" t="s">
        <v>499</v>
      </c>
      <c r="I18" s="219" t="s">
        <v>748</v>
      </c>
      <c r="J18" s="205" t="s">
        <v>295</v>
      </c>
      <c r="K18" s="207" t="s">
        <v>296</v>
      </c>
      <c r="L18" s="6" t="s">
        <v>582</v>
      </c>
      <c r="M18" s="6" t="s">
        <v>621</v>
      </c>
      <c r="N18" s="205">
        <v>5</v>
      </c>
      <c r="O18" s="254" t="s">
        <v>84</v>
      </c>
      <c r="P18" s="321" t="s">
        <v>19</v>
      </c>
      <c r="Q18" s="253" t="s">
        <v>76</v>
      </c>
      <c r="R18" s="6" t="s">
        <v>710</v>
      </c>
      <c r="S18" s="6" t="s">
        <v>727</v>
      </c>
      <c r="T18" s="205" t="s">
        <v>644</v>
      </c>
      <c r="U18" s="205" t="s">
        <v>728</v>
      </c>
      <c r="V18" s="261"/>
      <c r="W18" s="262"/>
      <c r="X18" s="262"/>
    </row>
    <row r="19" spans="1:24" ht="68.25" thickBot="1" x14ac:dyDescent="0.3">
      <c r="A19" s="6"/>
      <c r="B19" s="238" t="s">
        <v>24</v>
      </c>
      <c r="C19" s="217" t="s">
        <v>925</v>
      </c>
      <c r="D19" s="217" t="s">
        <v>483</v>
      </c>
      <c r="E19" s="216" t="s">
        <v>926</v>
      </c>
      <c r="F19" s="220" t="s">
        <v>492</v>
      </c>
      <c r="G19" s="6" t="s">
        <v>55</v>
      </c>
      <c r="H19" s="220" t="s">
        <v>500</v>
      </c>
      <c r="I19" s="6" t="s">
        <v>748</v>
      </c>
      <c r="J19" s="205" t="s">
        <v>295</v>
      </c>
      <c r="K19" s="207" t="s">
        <v>362</v>
      </c>
      <c r="L19" s="218" t="s">
        <v>583</v>
      </c>
      <c r="M19" s="218" t="s">
        <v>622</v>
      </c>
      <c r="N19" s="205">
        <v>4</v>
      </c>
      <c r="O19" s="254" t="s">
        <v>84</v>
      </c>
      <c r="P19" s="321" t="s">
        <v>19</v>
      </c>
      <c r="Q19" s="253" t="s">
        <v>76</v>
      </c>
      <c r="R19" s="218" t="s">
        <v>711</v>
      </c>
      <c r="S19" s="6" t="s">
        <v>729</v>
      </c>
      <c r="T19" s="205" t="s">
        <v>644</v>
      </c>
      <c r="U19" s="205" t="s">
        <v>655</v>
      </c>
      <c r="V19" s="261"/>
      <c r="W19" s="262"/>
      <c r="X19" s="262"/>
    </row>
    <row r="20" spans="1:24" ht="90.75" thickBot="1" x14ac:dyDescent="0.3">
      <c r="A20" s="6"/>
      <c r="B20" s="238" t="s">
        <v>24</v>
      </c>
      <c r="C20" s="216" t="s">
        <v>981</v>
      </c>
      <c r="D20" s="216" t="s">
        <v>484</v>
      </c>
      <c r="E20" s="234" t="s">
        <v>927</v>
      </c>
      <c r="F20" s="219" t="s">
        <v>493</v>
      </c>
      <c r="G20" s="219" t="s">
        <v>55</v>
      </c>
      <c r="H20" s="221" t="s">
        <v>501</v>
      </c>
      <c r="I20" s="219" t="s">
        <v>747</v>
      </c>
      <c r="J20" s="205" t="s">
        <v>295</v>
      </c>
      <c r="K20" s="207" t="s">
        <v>296</v>
      </c>
      <c r="L20" s="6" t="s">
        <v>582</v>
      </c>
      <c r="M20" s="6" t="s">
        <v>623</v>
      </c>
      <c r="N20" s="205">
        <v>4</v>
      </c>
      <c r="O20" s="254" t="s">
        <v>84</v>
      </c>
      <c r="P20" s="321" t="s">
        <v>19</v>
      </c>
      <c r="Q20" s="253" t="s">
        <v>76</v>
      </c>
      <c r="R20" s="6" t="s">
        <v>712</v>
      </c>
      <c r="S20" s="205" t="s">
        <v>730</v>
      </c>
      <c r="T20" s="205" t="s">
        <v>644</v>
      </c>
      <c r="U20" s="205" t="s">
        <v>720</v>
      </c>
      <c r="V20" s="261"/>
      <c r="W20" s="262"/>
      <c r="X20" s="262"/>
    </row>
    <row r="21" spans="1:24" ht="79.5" thickBot="1" x14ac:dyDescent="0.3">
      <c r="A21" s="255" t="s">
        <v>278</v>
      </c>
      <c r="B21" s="251" t="s">
        <v>117</v>
      </c>
      <c r="C21" s="204">
        <v>2.1</v>
      </c>
      <c r="D21" s="203" t="s">
        <v>279</v>
      </c>
      <c r="E21" s="208" t="s">
        <v>673</v>
      </c>
      <c r="F21" s="208" t="s">
        <v>280</v>
      </c>
      <c r="G21" s="6"/>
      <c r="H21" s="207" t="s">
        <v>288</v>
      </c>
      <c r="I21" s="208" t="s">
        <v>293</v>
      </c>
      <c r="J21" s="205" t="s">
        <v>295</v>
      </c>
      <c r="K21" s="207" t="s">
        <v>296</v>
      </c>
      <c r="L21" s="205" t="s">
        <v>297</v>
      </c>
      <c r="M21" s="205" t="s">
        <v>302</v>
      </c>
      <c r="N21" s="205">
        <v>5</v>
      </c>
      <c r="O21" s="254" t="s">
        <v>83</v>
      </c>
      <c r="P21" s="252" t="s">
        <v>21</v>
      </c>
      <c r="Q21" s="253" t="s">
        <v>48</v>
      </c>
      <c r="R21" s="209" t="s">
        <v>381</v>
      </c>
      <c r="S21" s="205" t="s">
        <v>765</v>
      </c>
      <c r="T21" s="205" t="s">
        <v>644</v>
      </c>
      <c r="U21" s="205" t="s">
        <v>776</v>
      </c>
      <c r="V21" s="261"/>
      <c r="W21" s="262"/>
      <c r="X21" s="262"/>
    </row>
    <row r="22" spans="1:24" ht="79.5" thickBot="1" x14ac:dyDescent="0.3">
      <c r="A22" s="6"/>
      <c r="B22" s="251" t="s">
        <v>117</v>
      </c>
      <c r="C22" s="204"/>
      <c r="D22" s="6"/>
      <c r="E22" s="208" t="s">
        <v>674</v>
      </c>
      <c r="F22" s="204" t="s">
        <v>281</v>
      </c>
      <c r="G22" s="6"/>
      <c r="H22" s="207" t="s">
        <v>288</v>
      </c>
      <c r="I22" s="208" t="s">
        <v>293</v>
      </c>
      <c r="J22" s="205" t="s">
        <v>295</v>
      </c>
      <c r="K22" s="207" t="s">
        <v>296</v>
      </c>
      <c r="L22" s="205" t="s">
        <v>297</v>
      </c>
      <c r="M22" s="205" t="s">
        <v>302</v>
      </c>
      <c r="N22" s="205">
        <v>5</v>
      </c>
      <c r="O22" s="254" t="s">
        <v>83</v>
      </c>
      <c r="P22" s="252" t="s">
        <v>21</v>
      </c>
      <c r="Q22" s="253" t="s">
        <v>48</v>
      </c>
      <c r="R22" s="209" t="s">
        <v>381</v>
      </c>
      <c r="S22" s="205" t="s">
        <v>765</v>
      </c>
      <c r="T22" s="205" t="s">
        <v>644</v>
      </c>
      <c r="U22" s="205" t="s">
        <v>776</v>
      </c>
      <c r="V22" s="261"/>
      <c r="W22" s="262"/>
      <c r="X22" s="262"/>
    </row>
    <row r="23" spans="1:24" ht="79.5" thickBot="1" x14ac:dyDescent="0.3">
      <c r="A23" s="6"/>
      <c r="B23" s="251" t="s">
        <v>117</v>
      </c>
      <c r="C23" s="204"/>
      <c r="D23" s="6"/>
      <c r="E23" s="208" t="s">
        <v>675</v>
      </c>
      <c r="F23" s="333" t="s">
        <v>282</v>
      </c>
      <c r="G23" s="334"/>
      <c r="H23" s="207" t="s">
        <v>289</v>
      </c>
      <c r="I23" s="208" t="s">
        <v>293</v>
      </c>
      <c r="J23" s="205" t="s">
        <v>295</v>
      </c>
      <c r="K23" s="207" t="s">
        <v>296</v>
      </c>
      <c r="L23" s="205" t="s">
        <v>298</v>
      </c>
      <c r="M23" s="205" t="s">
        <v>303</v>
      </c>
      <c r="N23" s="205">
        <v>4</v>
      </c>
      <c r="O23" s="254" t="s">
        <v>83</v>
      </c>
      <c r="P23" s="252" t="s">
        <v>21</v>
      </c>
      <c r="Q23" s="253" t="s">
        <v>48</v>
      </c>
      <c r="R23" s="209" t="s">
        <v>381</v>
      </c>
      <c r="S23" s="205" t="s">
        <v>765</v>
      </c>
      <c r="T23" s="205" t="s">
        <v>644</v>
      </c>
      <c r="U23" s="205" t="s">
        <v>776</v>
      </c>
      <c r="V23" s="261"/>
      <c r="W23" s="262"/>
      <c r="X23" s="262"/>
    </row>
    <row r="24" spans="1:24" ht="79.5" thickBot="1" x14ac:dyDescent="0.3">
      <c r="A24" s="6"/>
      <c r="B24" s="251" t="s">
        <v>117</v>
      </c>
      <c r="C24" s="204"/>
      <c r="D24" s="6"/>
      <c r="E24" s="208" t="s">
        <v>676</v>
      </c>
      <c r="F24" s="204" t="s">
        <v>283</v>
      </c>
      <c r="G24" s="6"/>
      <c r="H24" s="207" t="s">
        <v>290</v>
      </c>
      <c r="I24" s="208" t="s">
        <v>293</v>
      </c>
      <c r="J24" s="205" t="s">
        <v>295</v>
      </c>
      <c r="K24" s="207" t="s">
        <v>296</v>
      </c>
      <c r="L24" s="205" t="s">
        <v>299</v>
      </c>
      <c r="M24" s="205" t="s">
        <v>304</v>
      </c>
      <c r="N24" s="205">
        <v>4</v>
      </c>
      <c r="O24" s="254" t="s">
        <v>83</v>
      </c>
      <c r="P24" s="252" t="s">
        <v>21</v>
      </c>
      <c r="Q24" s="253" t="s">
        <v>48</v>
      </c>
      <c r="R24" s="205" t="s">
        <v>382</v>
      </c>
      <c r="S24" s="205" t="s">
        <v>765</v>
      </c>
      <c r="T24" s="205" t="s">
        <v>644</v>
      </c>
      <c r="U24" s="205" t="s">
        <v>776</v>
      </c>
      <c r="V24" s="261"/>
      <c r="W24" s="262"/>
      <c r="X24" s="262"/>
    </row>
    <row r="25" spans="1:24" ht="113.25" thickBot="1" x14ac:dyDescent="0.3">
      <c r="A25" s="6"/>
      <c r="B25" s="251" t="s">
        <v>117</v>
      </c>
      <c r="C25" s="204">
        <v>2.2000000000000002</v>
      </c>
      <c r="D25" s="205" t="s">
        <v>285</v>
      </c>
      <c r="E25" s="208" t="s">
        <v>678</v>
      </c>
      <c r="F25" s="205" t="s">
        <v>284</v>
      </c>
      <c r="G25" s="6"/>
      <c r="H25" s="207" t="s">
        <v>291</v>
      </c>
      <c r="I25" s="208" t="s">
        <v>293</v>
      </c>
      <c r="J25" s="205" t="s">
        <v>295</v>
      </c>
      <c r="K25" s="207" t="s">
        <v>296</v>
      </c>
      <c r="L25" s="205" t="s">
        <v>300</v>
      </c>
      <c r="M25" s="205" t="s">
        <v>305</v>
      </c>
      <c r="N25" s="205">
        <v>4</v>
      </c>
      <c r="O25" s="254" t="s">
        <v>83</v>
      </c>
      <c r="P25" s="252" t="s">
        <v>21</v>
      </c>
      <c r="Q25" s="253" t="s">
        <v>48</v>
      </c>
      <c r="R25" s="209" t="s">
        <v>381</v>
      </c>
      <c r="S25" s="205" t="s">
        <v>765</v>
      </c>
      <c r="T25" s="205" t="s">
        <v>644</v>
      </c>
      <c r="U25" s="205" t="s">
        <v>776</v>
      </c>
      <c r="V25" s="261"/>
      <c r="W25" s="262"/>
      <c r="X25" s="262"/>
    </row>
    <row r="26" spans="1:24" ht="79.5" thickBot="1" x14ac:dyDescent="0.3">
      <c r="A26" s="6"/>
      <c r="B26" s="251" t="s">
        <v>117</v>
      </c>
      <c r="C26" s="204">
        <v>2.2999999999999998</v>
      </c>
      <c r="D26" s="206" t="s">
        <v>287</v>
      </c>
      <c r="E26" s="208" t="s">
        <v>679</v>
      </c>
      <c r="F26" s="206" t="s">
        <v>286</v>
      </c>
      <c r="G26" s="6"/>
      <c r="H26" s="207" t="s">
        <v>292</v>
      </c>
      <c r="I26" s="208" t="s">
        <v>294</v>
      </c>
      <c r="J26" s="205" t="s">
        <v>295</v>
      </c>
      <c r="K26" s="207" t="s">
        <v>296</v>
      </c>
      <c r="L26" s="209" t="s">
        <v>301</v>
      </c>
      <c r="M26" s="205" t="s">
        <v>306</v>
      </c>
      <c r="N26" s="205">
        <v>5</v>
      </c>
      <c r="O26" s="254" t="s">
        <v>83</v>
      </c>
      <c r="P26" s="252" t="s">
        <v>21</v>
      </c>
      <c r="Q26" s="256" t="s">
        <v>76</v>
      </c>
      <c r="R26" s="205" t="s">
        <v>642</v>
      </c>
      <c r="S26" s="205" t="s">
        <v>765</v>
      </c>
      <c r="T26" s="205" t="s">
        <v>644</v>
      </c>
      <c r="U26" s="205" t="s">
        <v>776</v>
      </c>
      <c r="V26" s="261"/>
      <c r="W26" s="268"/>
      <c r="X26" s="268"/>
    </row>
    <row r="27" spans="1:24" ht="102" x14ac:dyDescent="0.25">
      <c r="A27" s="244" t="s">
        <v>142</v>
      </c>
      <c r="B27" s="238" t="s">
        <v>117</v>
      </c>
      <c r="C27" s="237" t="s">
        <v>974</v>
      </c>
      <c r="D27" s="240" t="s">
        <v>143</v>
      </c>
      <c r="E27" s="241" t="s">
        <v>698</v>
      </c>
      <c r="F27" s="241" t="s">
        <v>144</v>
      </c>
      <c r="G27" s="6" t="s">
        <v>55</v>
      </c>
      <c r="H27" s="242" t="s">
        <v>145</v>
      </c>
      <c r="I27" s="242" t="s">
        <v>146</v>
      </c>
      <c r="J27" s="205" t="s">
        <v>295</v>
      </c>
      <c r="K27" s="242" t="s">
        <v>147</v>
      </c>
      <c r="L27" s="240" t="s">
        <v>267</v>
      </c>
      <c r="M27" s="240" t="s">
        <v>271</v>
      </c>
      <c r="N27" s="257">
        <v>2</v>
      </c>
      <c r="O27" s="254" t="s">
        <v>83</v>
      </c>
      <c r="P27" s="258" t="s">
        <v>22</v>
      </c>
      <c r="Q27" s="256" t="s">
        <v>48</v>
      </c>
      <c r="R27" s="240" t="s">
        <v>213</v>
      </c>
      <c r="S27" s="259" t="s">
        <v>214</v>
      </c>
      <c r="T27" s="259" t="s">
        <v>215</v>
      </c>
      <c r="U27" s="260" t="s">
        <v>233</v>
      </c>
      <c r="V27" s="269"/>
      <c r="W27" s="289"/>
      <c r="X27" s="289"/>
    </row>
    <row r="28" spans="1:24" ht="203.25" x14ac:dyDescent="0.25">
      <c r="A28" s="237"/>
      <c r="B28" s="238" t="s">
        <v>117</v>
      </c>
      <c r="C28" s="237" t="s">
        <v>982</v>
      </c>
      <c r="D28" s="240" t="s">
        <v>237</v>
      </c>
      <c r="E28" s="241" t="s">
        <v>702</v>
      </c>
      <c r="F28" s="242" t="s">
        <v>238</v>
      </c>
      <c r="G28" s="6" t="s">
        <v>56</v>
      </c>
      <c r="H28" s="242" t="s">
        <v>148</v>
      </c>
      <c r="I28" s="242" t="s">
        <v>149</v>
      </c>
      <c r="J28" s="205" t="s">
        <v>295</v>
      </c>
      <c r="K28" s="242" t="s">
        <v>147</v>
      </c>
      <c r="L28" s="240" t="s">
        <v>243</v>
      </c>
      <c r="M28" s="240" t="s">
        <v>244</v>
      </c>
      <c r="N28" s="257">
        <v>3</v>
      </c>
      <c r="O28" s="257" t="s">
        <v>84</v>
      </c>
      <c r="P28" s="258" t="s">
        <v>22</v>
      </c>
      <c r="Q28" s="256" t="s">
        <v>48</v>
      </c>
      <c r="R28" s="240" t="s">
        <v>213</v>
      </c>
      <c r="S28" s="259" t="s">
        <v>245</v>
      </c>
      <c r="T28" s="259" t="s">
        <v>215</v>
      </c>
      <c r="U28" s="260" t="s">
        <v>216</v>
      </c>
      <c r="V28" s="269"/>
      <c r="W28" s="289"/>
      <c r="X28" s="289"/>
    </row>
    <row r="29" spans="1:24" ht="204" thickBot="1" x14ac:dyDescent="0.3">
      <c r="A29" s="237"/>
      <c r="B29" s="238" t="s">
        <v>117</v>
      </c>
      <c r="C29" s="237" t="s">
        <v>983</v>
      </c>
      <c r="D29" s="240" t="s">
        <v>246</v>
      </c>
      <c r="E29" s="241" t="s">
        <v>703</v>
      </c>
      <c r="F29" s="242" t="s">
        <v>150</v>
      </c>
      <c r="G29" s="6" t="s">
        <v>56</v>
      </c>
      <c r="H29" s="242" t="s">
        <v>247</v>
      </c>
      <c r="I29" s="242" t="s">
        <v>248</v>
      </c>
      <c r="J29" s="205" t="s">
        <v>295</v>
      </c>
      <c r="K29" s="242" t="s">
        <v>147</v>
      </c>
      <c r="L29" s="240" t="s">
        <v>249</v>
      </c>
      <c r="M29" s="240" t="s">
        <v>250</v>
      </c>
      <c r="N29" s="257">
        <v>4</v>
      </c>
      <c r="O29" s="257" t="s">
        <v>82</v>
      </c>
      <c r="P29" s="264" t="s">
        <v>22</v>
      </c>
      <c r="Q29" s="253" t="s">
        <v>48</v>
      </c>
      <c r="R29" s="240" t="s">
        <v>213</v>
      </c>
      <c r="S29" s="259" t="s">
        <v>245</v>
      </c>
      <c r="T29" s="259" t="s">
        <v>215</v>
      </c>
      <c r="U29" s="260" t="s">
        <v>216</v>
      </c>
      <c r="V29" s="269"/>
      <c r="W29" s="289"/>
      <c r="X29" s="289"/>
    </row>
    <row r="30" spans="1:24" ht="203.25" x14ac:dyDescent="0.25">
      <c r="A30" s="237"/>
      <c r="B30" s="238" t="s">
        <v>117</v>
      </c>
      <c r="C30" s="237" t="s">
        <v>984</v>
      </c>
      <c r="D30" s="240" t="s">
        <v>251</v>
      </c>
      <c r="E30" s="241" t="s">
        <v>704</v>
      </c>
      <c r="F30" s="242" t="s">
        <v>238</v>
      </c>
      <c r="G30" s="6" t="s">
        <v>56</v>
      </c>
      <c r="H30" s="242" t="s">
        <v>253</v>
      </c>
      <c r="I30" s="242" t="s">
        <v>252</v>
      </c>
      <c r="J30" s="205" t="s">
        <v>295</v>
      </c>
      <c r="K30" s="242" t="s">
        <v>147</v>
      </c>
      <c r="L30" s="240" t="s">
        <v>238</v>
      </c>
      <c r="M30" s="240" t="s">
        <v>254</v>
      </c>
      <c r="N30" s="238">
        <v>4</v>
      </c>
      <c r="O30" s="238" t="s">
        <v>82</v>
      </c>
      <c r="P30" s="253" t="s">
        <v>22</v>
      </c>
      <c r="Q30" s="253" t="s">
        <v>48</v>
      </c>
      <c r="R30" s="240" t="s">
        <v>213</v>
      </c>
      <c r="S30" s="240" t="s">
        <v>255</v>
      </c>
      <c r="T30" s="237" t="s">
        <v>215</v>
      </c>
      <c r="U30" s="240" t="s">
        <v>216</v>
      </c>
      <c r="V30" s="273"/>
      <c r="W30" s="323"/>
      <c r="X30" s="323"/>
    </row>
    <row r="31" spans="1:24" ht="203.25" x14ac:dyDescent="0.25">
      <c r="A31" s="237"/>
      <c r="B31" s="238" t="s">
        <v>117</v>
      </c>
      <c r="C31" s="239"/>
      <c r="D31" s="240"/>
      <c r="E31" s="241" t="s">
        <v>985</v>
      </c>
      <c r="F31" s="242" t="s">
        <v>257</v>
      </c>
      <c r="G31" s="238" t="s">
        <v>56</v>
      </c>
      <c r="H31" s="242" t="s">
        <v>256</v>
      </c>
      <c r="I31" s="242" t="s">
        <v>252</v>
      </c>
      <c r="J31" s="205" t="s">
        <v>295</v>
      </c>
      <c r="K31" s="242" t="s">
        <v>147</v>
      </c>
      <c r="L31" s="240" t="s">
        <v>258</v>
      </c>
      <c r="M31" s="240" t="s">
        <v>272</v>
      </c>
      <c r="N31" s="238">
        <v>2</v>
      </c>
      <c r="O31" s="254" t="s">
        <v>83</v>
      </c>
      <c r="P31" s="253" t="s">
        <v>22</v>
      </c>
      <c r="Q31" s="253" t="s">
        <v>48</v>
      </c>
      <c r="R31" s="240" t="s">
        <v>213</v>
      </c>
      <c r="S31" s="240" t="s">
        <v>259</v>
      </c>
      <c r="T31" s="237" t="s">
        <v>215</v>
      </c>
      <c r="U31" s="240" t="s">
        <v>216</v>
      </c>
      <c r="V31" s="273"/>
      <c r="W31" s="323"/>
      <c r="X31" s="323"/>
    </row>
    <row r="32" spans="1:24" ht="158.25" x14ac:dyDescent="0.25">
      <c r="A32" s="237"/>
      <c r="B32" s="238" t="s">
        <v>117</v>
      </c>
      <c r="C32" s="237" t="s">
        <v>986</v>
      </c>
      <c r="D32" s="240" t="s">
        <v>260</v>
      </c>
      <c r="E32" s="241" t="s">
        <v>705</v>
      </c>
      <c r="F32" s="241" t="s">
        <v>261</v>
      </c>
      <c r="G32" s="238" t="s">
        <v>56</v>
      </c>
      <c r="H32" s="242" t="s">
        <v>262</v>
      </c>
      <c r="I32" s="242" t="s">
        <v>146</v>
      </c>
      <c r="J32" s="205" t="s">
        <v>295</v>
      </c>
      <c r="K32" s="242" t="s">
        <v>147</v>
      </c>
      <c r="L32" s="240" t="s">
        <v>263</v>
      </c>
      <c r="M32" s="240" t="s">
        <v>264</v>
      </c>
      <c r="N32" s="238">
        <v>4</v>
      </c>
      <c r="O32" s="238" t="s">
        <v>82</v>
      </c>
      <c r="P32" s="253" t="s">
        <v>22</v>
      </c>
      <c r="Q32" s="265" t="s">
        <v>48</v>
      </c>
      <c r="R32" s="240" t="s">
        <v>213</v>
      </c>
      <c r="S32" s="240" t="s">
        <v>265</v>
      </c>
      <c r="T32" s="237" t="s">
        <v>215</v>
      </c>
      <c r="U32" s="240" t="s">
        <v>217</v>
      </c>
      <c r="V32" s="273"/>
      <c r="W32" s="323"/>
      <c r="X32" s="323"/>
    </row>
    <row r="33" spans="1:24" ht="102" x14ac:dyDescent="0.25">
      <c r="A33" s="240"/>
      <c r="B33" s="238" t="s">
        <v>117</v>
      </c>
      <c r="C33" s="244"/>
      <c r="D33" s="240"/>
      <c r="E33" s="242" t="s">
        <v>987</v>
      </c>
      <c r="F33" s="242" t="s">
        <v>144</v>
      </c>
      <c r="G33" s="6" t="s">
        <v>55</v>
      </c>
      <c r="H33" s="242" t="s">
        <v>266</v>
      </c>
      <c r="I33" s="242" t="s">
        <v>146</v>
      </c>
      <c r="J33" s="205" t="s">
        <v>295</v>
      </c>
      <c r="K33" s="242" t="s">
        <v>147</v>
      </c>
      <c r="L33" s="240" t="s">
        <v>273</v>
      </c>
      <c r="M33" s="240" t="s">
        <v>268</v>
      </c>
      <c r="N33" s="266">
        <v>2</v>
      </c>
      <c r="O33" s="254" t="s">
        <v>83</v>
      </c>
      <c r="P33" s="265" t="s">
        <v>22</v>
      </c>
      <c r="Q33" s="265" t="s">
        <v>76</v>
      </c>
      <c r="R33" s="240" t="s">
        <v>213</v>
      </c>
      <c r="S33" s="240" t="s">
        <v>269</v>
      </c>
      <c r="T33" s="240" t="s">
        <v>215</v>
      </c>
      <c r="U33" s="240" t="s">
        <v>217</v>
      </c>
      <c r="V33" s="275"/>
      <c r="W33" s="324"/>
      <c r="X33" s="324"/>
    </row>
    <row r="34" spans="1:24" ht="135.75" x14ac:dyDescent="0.25">
      <c r="A34" s="237"/>
      <c r="B34" s="238" t="s">
        <v>117</v>
      </c>
      <c r="C34" s="237" t="s">
        <v>988</v>
      </c>
      <c r="D34" s="240" t="s">
        <v>151</v>
      </c>
      <c r="E34" s="241" t="s">
        <v>989</v>
      </c>
      <c r="F34" s="241" t="s">
        <v>152</v>
      </c>
      <c r="G34" s="6" t="s">
        <v>56</v>
      </c>
      <c r="H34" s="242" t="s">
        <v>153</v>
      </c>
      <c r="I34" s="242" t="s">
        <v>154</v>
      </c>
      <c r="J34" s="205" t="s">
        <v>295</v>
      </c>
      <c r="K34" s="242" t="s">
        <v>155</v>
      </c>
      <c r="L34" s="240" t="s">
        <v>156</v>
      </c>
      <c r="M34" s="240" t="s">
        <v>157</v>
      </c>
      <c r="N34" s="6">
        <v>2</v>
      </c>
      <c r="O34" s="254" t="s">
        <v>83</v>
      </c>
      <c r="P34" s="253" t="s">
        <v>22</v>
      </c>
      <c r="Q34" s="265" t="s">
        <v>76</v>
      </c>
      <c r="R34" s="240" t="s">
        <v>218</v>
      </c>
      <c r="S34" s="237" t="s">
        <v>219</v>
      </c>
      <c r="T34" s="237" t="s">
        <v>215</v>
      </c>
      <c r="U34" s="240" t="s">
        <v>220</v>
      </c>
      <c r="V34" s="277"/>
      <c r="W34" s="325"/>
      <c r="X34" s="325"/>
    </row>
    <row r="35" spans="1:24" ht="147" x14ac:dyDescent="0.25">
      <c r="A35" s="237"/>
      <c r="B35" s="238" t="s">
        <v>117</v>
      </c>
      <c r="C35" s="237" t="s">
        <v>990</v>
      </c>
      <c r="D35" s="240" t="s">
        <v>158</v>
      </c>
      <c r="E35" s="241" t="s">
        <v>991</v>
      </c>
      <c r="F35" s="241" t="s">
        <v>152</v>
      </c>
      <c r="G35" s="6" t="s">
        <v>56</v>
      </c>
      <c r="H35" s="242" t="s">
        <v>159</v>
      </c>
      <c r="I35" s="242" t="s">
        <v>154</v>
      </c>
      <c r="J35" s="205" t="s">
        <v>295</v>
      </c>
      <c r="K35" s="242" t="s">
        <v>147</v>
      </c>
      <c r="L35" s="240" t="s">
        <v>160</v>
      </c>
      <c r="M35" s="240" t="s">
        <v>161</v>
      </c>
      <c r="N35" s="6">
        <v>2</v>
      </c>
      <c r="O35" s="254" t="s">
        <v>83</v>
      </c>
      <c r="P35" s="253" t="s">
        <v>22</v>
      </c>
      <c r="Q35" s="253" t="s">
        <v>48</v>
      </c>
      <c r="R35" s="240" t="s">
        <v>213</v>
      </c>
      <c r="S35" s="237" t="s">
        <v>221</v>
      </c>
      <c r="T35" s="237" t="s">
        <v>215</v>
      </c>
      <c r="U35" s="240" t="s">
        <v>222</v>
      </c>
      <c r="V35" s="6"/>
      <c r="W35" s="325"/>
      <c r="X35" s="325"/>
    </row>
    <row r="36" spans="1:24" ht="200.1" customHeight="1" x14ac:dyDescent="0.25">
      <c r="A36" s="237"/>
      <c r="B36" s="238" t="s">
        <v>117</v>
      </c>
      <c r="C36" s="237" t="s">
        <v>992</v>
      </c>
      <c r="D36" s="240" t="s">
        <v>162</v>
      </c>
      <c r="E36" s="241" t="s">
        <v>993</v>
      </c>
      <c r="F36" s="242" t="s">
        <v>163</v>
      </c>
      <c r="G36" s="6" t="s">
        <v>55</v>
      </c>
      <c r="H36" s="242" t="s">
        <v>234</v>
      </c>
      <c r="I36" s="242" t="s">
        <v>164</v>
      </c>
      <c r="J36" s="205" t="s">
        <v>295</v>
      </c>
      <c r="K36" s="242" t="s">
        <v>830</v>
      </c>
      <c r="L36" s="240" t="s">
        <v>235</v>
      </c>
      <c r="M36" s="240" t="s">
        <v>831</v>
      </c>
      <c r="N36" s="238">
        <v>3</v>
      </c>
      <c r="O36" s="238" t="s">
        <v>82</v>
      </c>
      <c r="P36" s="253" t="s">
        <v>22</v>
      </c>
      <c r="Q36" s="256"/>
      <c r="R36" s="240" t="s">
        <v>223</v>
      </c>
      <c r="S36" s="240" t="s">
        <v>236</v>
      </c>
      <c r="T36" s="237" t="s">
        <v>215</v>
      </c>
      <c r="U36" s="240" t="s">
        <v>976</v>
      </c>
      <c r="V36" s="238"/>
      <c r="W36" s="326"/>
      <c r="X36" s="326"/>
    </row>
    <row r="37" spans="1:24" ht="204" thickBot="1" x14ac:dyDescent="0.3">
      <c r="A37" s="244" t="s">
        <v>165</v>
      </c>
      <c r="B37" s="238" t="s">
        <v>24</v>
      </c>
      <c r="C37" s="237" t="s">
        <v>944</v>
      </c>
      <c r="D37" s="245" t="s">
        <v>166</v>
      </c>
      <c r="E37" s="241" t="s">
        <v>731</v>
      </c>
      <c r="F37" s="246" t="s">
        <v>167</v>
      </c>
      <c r="G37" s="6" t="s">
        <v>55</v>
      </c>
      <c r="H37" s="242" t="s">
        <v>168</v>
      </c>
      <c r="I37" s="245" t="s">
        <v>169</v>
      </c>
      <c r="J37" s="205" t="s">
        <v>295</v>
      </c>
      <c r="K37" s="242" t="s">
        <v>147</v>
      </c>
      <c r="L37" s="240" t="s">
        <v>170</v>
      </c>
      <c r="M37" s="240" t="s">
        <v>171</v>
      </c>
      <c r="N37" s="6">
        <v>5</v>
      </c>
      <c r="O37" s="254" t="s">
        <v>83</v>
      </c>
      <c r="P37" s="267" t="s">
        <v>21</v>
      </c>
      <c r="Q37" s="256"/>
      <c r="R37" s="240" t="s">
        <v>223</v>
      </c>
      <c r="S37" s="246" t="s">
        <v>224</v>
      </c>
      <c r="T37" s="237" t="s">
        <v>215</v>
      </c>
      <c r="U37" s="240" t="s">
        <v>225</v>
      </c>
      <c r="V37" s="6"/>
      <c r="W37" s="325"/>
      <c r="X37" s="325"/>
    </row>
    <row r="38" spans="1:24" ht="204" thickBot="1" x14ac:dyDescent="0.3">
      <c r="A38" s="237"/>
      <c r="B38" s="238" t="s">
        <v>24</v>
      </c>
      <c r="C38" s="243"/>
      <c r="D38" s="245"/>
      <c r="E38" s="241" t="s">
        <v>732</v>
      </c>
      <c r="F38" s="246" t="s">
        <v>172</v>
      </c>
      <c r="G38" s="6" t="s">
        <v>55</v>
      </c>
      <c r="H38" s="242" t="s">
        <v>173</v>
      </c>
      <c r="I38" s="245" t="s">
        <v>169</v>
      </c>
      <c r="J38" s="205" t="s">
        <v>295</v>
      </c>
      <c r="K38" s="242" t="s">
        <v>147</v>
      </c>
      <c r="L38" s="240" t="s">
        <v>174</v>
      </c>
      <c r="M38" s="240" t="s">
        <v>175</v>
      </c>
      <c r="N38" s="6">
        <v>5</v>
      </c>
      <c r="O38" s="254" t="s">
        <v>83</v>
      </c>
      <c r="P38" s="267" t="s">
        <v>21</v>
      </c>
      <c r="Q38" s="256"/>
      <c r="R38" s="240" t="s">
        <v>226</v>
      </c>
      <c r="S38" s="246" t="s">
        <v>224</v>
      </c>
      <c r="T38" s="237" t="s">
        <v>215</v>
      </c>
      <c r="U38" s="240" t="s">
        <v>225</v>
      </c>
      <c r="V38" s="6"/>
      <c r="W38" s="325"/>
      <c r="X38" s="325"/>
    </row>
    <row r="39" spans="1:24" ht="204" thickBot="1" x14ac:dyDescent="0.3">
      <c r="A39" s="237"/>
      <c r="B39" s="238" t="s">
        <v>24</v>
      </c>
      <c r="C39" s="243"/>
      <c r="D39" s="245"/>
      <c r="E39" s="241" t="s">
        <v>733</v>
      </c>
      <c r="F39" s="246" t="s">
        <v>176</v>
      </c>
      <c r="G39" s="6" t="s">
        <v>55</v>
      </c>
      <c r="H39" s="242" t="s">
        <v>177</v>
      </c>
      <c r="I39" s="245" t="s">
        <v>169</v>
      </c>
      <c r="J39" s="205" t="s">
        <v>295</v>
      </c>
      <c r="K39" s="242" t="s">
        <v>147</v>
      </c>
      <c r="L39" s="240" t="s">
        <v>178</v>
      </c>
      <c r="M39" s="240" t="s">
        <v>179</v>
      </c>
      <c r="N39" s="6">
        <v>5</v>
      </c>
      <c r="O39" s="254" t="s">
        <v>83</v>
      </c>
      <c r="P39" s="267" t="s">
        <v>21</v>
      </c>
      <c r="Q39" s="256"/>
      <c r="R39" s="240" t="s">
        <v>213</v>
      </c>
      <c r="S39" s="246" t="s">
        <v>224</v>
      </c>
      <c r="T39" s="237" t="s">
        <v>215</v>
      </c>
      <c r="U39" s="240" t="s">
        <v>225</v>
      </c>
      <c r="V39" s="6"/>
      <c r="W39" s="325"/>
      <c r="X39" s="325"/>
    </row>
    <row r="40" spans="1:24" ht="192.75" thickBot="1" x14ac:dyDescent="0.3">
      <c r="A40" s="237"/>
      <c r="B40" s="238" t="s">
        <v>24</v>
      </c>
      <c r="C40" s="243"/>
      <c r="D40" s="245"/>
      <c r="E40" s="241" t="s">
        <v>994</v>
      </c>
      <c r="F40" s="246" t="s">
        <v>180</v>
      </c>
      <c r="G40" s="6" t="s">
        <v>55</v>
      </c>
      <c r="H40" s="242" t="s">
        <v>181</v>
      </c>
      <c r="I40" s="245" t="s">
        <v>169</v>
      </c>
      <c r="J40" s="205" t="s">
        <v>295</v>
      </c>
      <c r="K40" s="242" t="s">
        <v>147</v>
      </c>
      <c r="L40" s="240" t="s">
        <v>178</v>
      </c>
      <c r="M40" s="240" t="s">
        <v>182</v>
      </c>
      <c r="N40" s="6">
        <v>5</v>
      </c>
      <c r="O40" s="254" t="s">
        <v>83</v>
      </c>
      <c r="P40" s="267" t="s">
        <v>21</v>
      </c>
      <c r="Q40" s="256"/>
      <c r="R40" s="240" t="s">
        <v>213</v>
      </c>
      <c r="S40" s="246" t="s">
        <v>224</v>
      </c>
      <c r="T40" s="237" t="s">
        <v>215</v>
      </c>
      <c r="U40" s="240" t="s">
        <v>227</v>
      </c>
      <c r="V40" s="291"/>
      <c r="W40" s="325"/>
      <c r="X40" s="325"/>
    </row>
    <row r="41" spans="1:24" ht="204" thickBot="1" x14ac:dyDescent="0.3">
      <c r="A41" s="237"/>
      <c r="B41" s="238" t="s">
        <v>24</v>
      </c>
      <c r="C41" s="243"/>
      <c r="D41" s="245"/>
      <c r="E41" s="241" t="s">
        <v>995</v>
      </c>
      <c r="F41" s="246" t="s">
        <v>183</v>
      </c>
      <c r="G41" s="6" t="s">
        <v>55</v>
      </c>
      <c r="H41" s="242" t="s">
        <v>184</v>
      </c>
      <c r="I41" s="245" t="s">
        <v>185</v>
      </c>
      <c r="J41" s="205" t="s">
        <v>295</v>
      </c>
      <c r="K41" s="242" t="s">
        <v>186</v>
      </c>
      <c r="L41" s="240" t="s">
        <v>187</v>
      </c>
      <c r="M41" s="240" t="s">
        <v>188</v>
      </c>
      <c r="N41" s="6">
        <v>5</v>
      </c>
      <c r="O41" s="254" t="s">
        <v>83</v>
      </c>
      <c r="P41" s="267" t="s">
        <v>21</v>
      </c>
      <c r="Q41" s="256"/>
      <c r="R41" s="240" t="s">
        <v>228</v>
      </c>
      <c r="S41" s="246" t="s">
        <v>224</v>
      </c>
      <c r="T41" s="237" t="s">
        <v>215</v>
      </c>
      <c r="U41" s="240" t="s">
        <v>225</v>
      </c>
      <c r="V41" s="291"/>
      <c r="W41" s="325"/>
      <c r="X41" s="325"/>
    </row>
    <row r="42" spans="1:24" ht="204" thickBot="1" x14ac:dyDescent="0.3">
      <c r="A42" s="237"/>
      <c r="B42" s="238" t="s">
        <v>24</v>
      </c>
      <c r="C42" s="243"/>
      <c r="D42" s="245" t="s">
        <v>0</v>
      </c>
      <c r="E42" s="241" t="s">
        <v>996</v>
      </c>
      <c r="F42" s="246" t="s">
        <v>189</v>
      </c>
      <c r="G42" s="6" t="s">
        <v>55</v>
      </c>
      <c r="H42" s="242" t="s">
        <v>190</v>
      </c>
      <c r="I42" s="245" t="s">
        <v>185</v>
      </c>
      <c r="J42" s="205" t="s">
        <v>295</v>
      </c>
      <c r="K42" s="242" t="s">
        <v>192</v>
      </c>
      <c r="L42" s="240" t="s">
        <v>187</v>
      </c>
      <c r="M42" s="240" t="s">
        <v>193</v>
      </c>
      <c r="N42" s="6">
        <v>5</v>
      </c>
      <c r="O42" s="254" t="s">
        <v>83</v>
      </c>
      <c r="P42" s="267" t="s">
        <v>21</v>
      </c>
      <c r="Q42" s="256"/>
      <c r="R42" s="240" t="s">
        <v>229</v>
      </c>
      <c r="S42" s="246" t="s">
        <v>224</v>
      </c>
      <c r="T42" s="237" t="s">
        <v>215</v>
      </c>
      <c r="U42" s="240" t="s">
        <v>225</v>
      </c>
      <c r="V42" s="291"/>
      <c r="W42" s="325"/>
      <c r="X42" s="325"/>
    </row>
    <row r="43" spans="1:24" ht="204" thickBot="1" x14ac:dyDescent="0.3">
      <c r="A43" s="247"/>
      <c r="B43" s="238" t="s">
        <v>24</v>
      </c>
      <c r="C43" s="288"/>
      <c r="D43" s="245" t="s">
        <v>194</v>
      </c>
      <c r="E43" s="246" t="s">
        <v>997</v>
      </c>
      <c r="F43" s="246" t="s">
        <v>195</v>
      </c>
      <c r="G43" s="6" t="s">
        <v>55</v>
      </c>
      <c r="H43" s="245" t="s">
        <v>196</v>
      </c>
      <c r="I43" s="245" t="s">
        <v>197</v>
      </c>
      <c r="J43" s="205" t="s">
        <v>295</v>
      </c>
      <c r="K43" s="242" t="s">
        <v>147</v>
      </c>
      <c r="L43" s="245" t="s">
        <v>198</v>
      </c>
      <c r="M43" s="240" t="s">
        <v>199</v>
      </c>
      <c r="N43" s="6">
        <v>5</v>
      </c>
      <c r="O43" s="254" t="s">
        <v>83</v>
      </c>
      <c r="P43" s="267" t="s">
        <v>21</v>
      </c>
      <c r="Q43" s="256"/>
      <c r="R43" s="240" t="s">
        <v>229</v>
      </c>
      <c r="S43" s="246" t="s">
        <v>224</v>
      </c>
      <c r="T43" s="237" t="s">
        <v>215</v>
      </c>
      <c r="U43" s="240" t="s">
        <v>225</v>
      </c>
      <c r="V43" s="291"/>
      <c r="W43" s="325"/>
      <c r="X43" s="325"/>
    </row>
    <row r="44" spans="1:24" ht="204" thickBot="1" x14ac:dyDescent="0.3">
      <c r="A44" s="247"/>
      <c r="B44" s="238" t="s">
        <v>24</v>
      </c>
      <c r="C44" s="248"/>
      <c r="D44" s="245" t="s">
        <v>200</v>
      </c>
      <c r="E44" s="246" t="s">
        <v>998</v>
      </c>
      <c r="F44" s="246" t="s">
        <v>195</v>
      </c>
      <c r="G44" s="6" t="s">
        <v>55</v>
      </c>
      <c r="H44" s="245" t="s">
        <v>201</v>
      </c>
      <c r="I44" s="245" t="s">
        <v>169</v>
      </c>
      <c r="J44" s="205" t="s">
        <v>295</v>
      </c>
      <c r="K44" s="242" t="s">
        <v>147</v>
      </c>
      <c r="L44" s="245" t="s">
        <v>198</v>
      </c>
      <c r="M44" s="240" t="s">
        <v>202</v>
      </c>
      <c r="N44" s="6">
        <v>5</v>
      </c>
      <c r="O44" s="254" t="s">
        <v>83</v>
      </c>
      <c r="P44" s="267" t="s">
        <v>21</v>
      </c>
      <c r="Q44" s="256"/>
      <c r="R44" s="240" t="s">
        <v>230</v>
      </c>
      <c r="S44" s="246" t="s">
        <v>224</v>
      </c>
      <c r="T44" s="237" t="s">
        <v>215</v>
      </c>
      <c r="U44" s="240" t="s">
        <v>225</v>
      </c>
      <c r="V44" s="291"/>
      <c r="W44" s="325"/>
      <c r="X44" s="325"/>
    </row>
    <row r="45" spans="1:24" ht="204" thickBot="1" x14ac:dyDescent="0.3">
      <c r="A45" s="247"/>
      <c r="B45" s="238" t="s">
        <v>24</v>
      </c>
      <c r="C45" s="248"/>
      <c r="D45" s="245" t="s">
        <v>203</v>
      </c>
      <c r="E45" s="246" t="s">
        <v>999</v>
      </c>
      <c r="F45" s="246" t="s">
        <v>195</v>
      </c>
      <c r="G45" s="6" t="s">
        <v>55</v>
      </c>
      <c r="H45" s="245" t="s">
        <v>204</v>
      </c>
      <c r="I45" s="245" t="s">
        <v>205</v>
      </c>
      <c r="J45" s="205" t="s">
        <v>295</v>
      </c>
      <c r="K45" s="242" t="s">
        <v>206</v>
      </c>
      <c r="L45" s="245" t="s">
        <v>198</v>
      </c>
      <c r="M45" s="240" t="s">
        <v>207</v>
      </c>
      <c r="N45" s="6">
        <v>5</v>
      </c>
      <c r="O45" s="254" t="s">
        <v>83</v>
      </c>
      <c r="P45" s="267" t="s">
        <v>21</v>
      </c>
      <c r="Q45" s="256"/>
      <c r="R45" s="240" t="s">
        <v>231</v>
      </c>
      <c r="S45" s="246" t="s">
        <v>224</v>
      </c>
      <c r="T45" s="237" t="s">
        <v>215</v>
      </c>
      <c r="U45" s="240" t="s">
        <v>225</v>
      </c>
      <c r="V45" s="291"/>
      <c r="W45" s="325"/>
      <c r="X45" s="325"/>
    </row>
    <row r="46" spans="1:24" ht="204" thickBot="1" x14ac:dyDescent="0.3">
      <c r="A46" s="247"/>
      <c r="B46" s="238" t="s">
        <v>24</v>
      </c>
      <c r="C46" s="248">
        <v>4.2</v>
      </c>
      <c r="D46" s="245" t="s">
        <v>208</v>
      </c>
      <c r="E46" s="246" t="s">
        <v>1000</v>
      </c>
      <c r="F46" s="246" t="s">
        <v>195</v>
      </c>
      <c r="G46" s="6" t="s">
        <v>55</v>
      </c>
      <c r="H46" s="245" t="s">
        <v>209</v>
      </c>
      <c r="I46" s="245" t="s">
        <v>210</v>
      </c>
      <c r="J46" s="205" t="s">
        <v>295</v>
      </c>
      <c r="K46" s="245" t="s">
        <v>211</v>
      </c>
      <c r="L46" s="245" t="s">
        <v>198</v>
      </c>
      <c r="M46" s="240" t="s">
        <v>212</v>
      </c>
      <c r="N46" s="6">
        <v>5</v>
      </c>
      <c r="O46" s="254" t="s">
        <v>83</v>
      </c>
      <c r="P46" s="267" t="s">
        <v>21</v>
      </c>
      <c r="Q46" s="256"/>
      <c r="R46" s="240" t="s">
        <v>232</v>
      </c>
      <c r="S46" s="246" t="s">
        <v>224</v>
      </c>
      <c r="T46" s="237" t="s">
        <v>215</v>
      </c>
      <c r="U46" s="240" t="s">
        <v>225</v>
      </c>
      <c r="V46" s="291"/>
      <c r="W46" s="325"/>
      <c r="X46" s="325"/>
    </row>
    <row r="47" spans="1:24" ht="409.6" thickBot="1" x14ac:dyDescent="0.3">
      <c r="A47" s="224" t="s">
        <v>890</v>
      </c>
      <c r="B47" s="6" t="s">
        <v>117</v>
      </c>
      <c r="C47" s="327" t="s">
        <v>959</v>
      </c>
      <c r="D47" s="328" t="s">
        <v>882</v>
      </c>
      <c r="E47" s="327" t="s">
        <v>734</v>
      </c>
      <c r="F47" s="228" t="s">
        <v>883</v>
      </c>
      <c r="G47" s="6" t="s">
        <v>55</v>
      </c>
      <c r="H47" s="228" t="s">
        <v>884</v>
      </c>
      <c r="I47" s="209" t="s">
        <v>873</v>
      </c>
      <c r="J47" s="205" t="s">
        <v>295</v>
      </c>
      <c r="K47" s="329" t="s">
        <v>885</v>
      </c>
      <c r="L47" s="329" t="s">
        <v>886</v>
      </c>
      <c r="M47" s="228" t="s">
        <v>909</v>
      </c>
      <c r="N47" s="6">
        <v>4</v>
      </c>
      <c r="O47" s="254" t="s">
        <v>83</v>
      </c>
      <c r="P47" s="267" t="s">
        <v>21</v>
      </c>
      <c r="Q47" s="253" t="s">
        <v>48</v>
      </c>
      <c r="R47" s="329" t="s">
        <v>887</v>
      </c>
      <c r="S47" s="329" t="s">
        <v>888</v>
      </c>
      <c r="T47" s="237" t="s">
        <v>215</v>
      </c>
      <c r="U47" s="228" t="s">
        <v>889</v>
      </c>
      <c r="V47" s="228"/>
      <c r="W47" s="330"/>
      <c r="X47" s="331"/>
    </row>
    <row r="48" spans="1:24" x14ac:dyDescent="0.25">
      <c r="A48" s="6"/>
      <c r="B48" s="238"/>
      <c r="C48" s="291"/>
      <c r="D48" s="291"/>
      <c r="E48" s="291"/>
      <c r="F48" s="291"/>
      <c r="G48" s="6"/>
      <c r="H48" s="291"/>
      <c r="I48" s="291"/>
      <c r="J48" s="291"/>
      <c r="K48" s="291"/>
      <c r="L48" s="291"/>
      <c r="M48" s="5"/>
      <c r="N48" s="6"/>
      <c r="O48" s="6"/>
      <c r="P48" s="256"/>
      <c r="Q48" s="256"/>
      <c r="R48" s="6"/>
      <c r="S48" s="6"/>
      <c r="T48" s="6"/>
      <c r="U48" s="332"/>
      <c r="V48" s="256"/>
      <c r="W48" s="330"/>
      <c r="X48" s="331"/>
    </row>
    <row r="49" spans="1:24" x14ac:dyDescent="0.25">
      <c r="A49" s="6"/>
      <c r="B49" s="238"/>
      <c r="C49" s="291"/>
      <c r="D49" s="291"/>
      <c r="E49" s="291"/>
      <c r="F49" s="291"/>
      <c r="G49" s="6"/>
      <c r="H49" s="291"/>
      <c r="I49" s="291"/>
      <c r="J49" s="291"/>
      <c r="K49" s="291"/>
      <c r="L49" s="291"/>
      <c r="M49" s="5"/>
      <c r="N49" s="6"/>
      <c r="O49" s="6"/>
      <c r="P49" s="256"/>
      <c r="Q49" s="256"/>
      <c r="R49" s="6"/>
      <c r="S49" s="6"/>
      <c r="T49" s="6"/>
      <c r="U49" s="332"/>
      <c r="V49" s="256"/>
      <c r="W49" s="330"/>
      <c r="X49" s="331"/>
    </row>
  </sheetData>
  <mergeCells count="17">
    <mergeCell ref="P10:P11"/>
    <mergeCell ref="O5:R5"/>
    <mergeCell ref="S5:V8"/>
    <mergeCell ref="O6:R6"/>
    <mergeCell ref="O7:R7"/>
    <mergeCell ref="O8:R8"/>
    <mergeCell ref="A9:X9"/>
    <mergeCell ref="A5:A8"/>
    <mergeCell ref="B5:I8"/>
    <mergeCell ref="J5:J8"/>
    <mergeCell ref="K5:L8"/>
    <mergeCell ref="M5:N8"/>
    <mergeCell ref="A2:X2"/>
    <mergeCell ref="B3:J3"/>
    <mergeCell ref="K3:N3"/>
    <mergeCell ref="O3:T3"/>
    <mergeCell ref="A4:X4"/>
  </mergeCells>
  <conditionalFormatting sqref="P27 P30 P32 P48:P49 P34:P36">
    <cfRule type="cellIs" dxfId="31" priority="13" operator="equal">
      <formula>"I"</formula>
    </cfRule>
    <cfRule type="cellIs" dxfId="30" priority="14" operator="equal">
      <formula>"II"</formula>
    </cfRule>
    <cfRule type="cellIs" dxfId="29" priority="15" operator="equal">
      <formula>"III"</formula>
    </cfRule>
    <cfRule type="cellIs" dxfId="28" priority="16" operator="equal">
      <formula>"IV"</formula>
    </cfRule>
  </conditionalFormatting>
  <conditionalFormatting sqref="P28">
    <cfRule type="cellIs" dxfId="27" priority="9" operator="equal">
      <formula>"I"</formula>
    </cfRule>
    <cfRule type="cellIs" dxfId="26" priority="10" operator="equal">
      <formula>"II"</formula>
    </cfRule>
    <cfRule type="cellIs" dxfId="25" priority="11" operator="equal">
      <formula>"III"</formula>
    </cfRule>
    <cfRule type="cellIs" dxfId="24" priority="12" operator="equal">
      <formula>"IV"</formula>
    </cfRule>
  </conditionalFormatting>
  <conditionalFormatting sqref="P31">
    <cfRule type="cellIs" dxfId="23" priority="5" operator="equal">
      <formula>"I"</formula>
    </cfRule>
    <cfRule type="cellIs" dxfId="22" priority="6" operator="equal">
      <formula>"II"</formula>
    </cfRule>
    <cfRule type="cellIs" dxfId="21" priority="7" operator="equal">
      <formula>"III"</formula>
    </cfRule>
    <cfRule type="cellIs" dxfId="20" priority="8" operator="equal">
      <formula>"IV"</formula>
    </cfRule>
  </conditionalFormatting>
  <conditionalFormatting sqref="P33">
    <cfRule type="cellIs" dxfId="19" priority="1" operator="equal">
      <formula>"I"</formula>
    </cfRule>
    <cfRule type="cellIs" dxfId="18" priority="2" operator="equal">
      <formula>"II"</formula>
    </cfRule>
    <cfRule type="cellIs" dxfId="17" priority="3" operator="equal">
      <formula>"III"</formula>
    </cfRule>
    <cfRule type="cellIs" dxfId="16" priority="4" operator="equal">
      <formula>"IV"</formula>
    </cfRule>
  </conditionalFormatting>
  <dataValidations count="17">
    <dataValidation type="list" allowBlank="1" showInputMessage="1" showErrorMessage="1" sqref="B47" xr:uid="{00000000-0002-0000-0400-000000000000}">
      <formula1>$AN$6:$AN$7</formula1>
    </dataValidation>
    <dataValidation type="list" allowBlank="1" showInputMessage="1" showErrorMessage="1" sqref="G47" xr:uid="{00000000-0002-0000-0400-000001000000}">
      <formula1>$AR$7:$AR$8</formula1>
    </dataValidation>
    <dataValidation type="list" allowBlank="1" showInputMessage="1" showErrorMessage="1" promptTitle="Risk type" prompt="Select the risk catergory whether the risk has Safety or Health effects " sqref="G27:G46 G48:G49" xr:uid="{00000000-0002-0000-0400-000002000000}">
      <formula1>$AN$6:$AN$7</formula1>
    </dataValidation>
    <dataValidation type="list" allowBlank="1" showInputMessage="1" showErrorMessage="1" sqref="G12:G15" xr:uid="{00000000-0002-0000-0400-000003000000}">
      <formula1>$AT$9:$AT$10</formula1>
    </dataValidation>
    <dataValidation type="list" allowBlank="1" showInputMessage="1" showErrorMessage="1" promptTitle="Likelihood criteria" prompt="Please use criteria attached in th Likelihood criteria tab of this workbook" sqref="O14" xr:uid="{00000000-0002-0000-0400-000004000000}">
      <formula1>$AV$9:$AV$11</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27:P36 P48:P49" xr:uid="{00000000-0002-0000-0400-000005000000}">
      <formula1>$AR$6:$AR$9</formula1>
    </dataValidation>
    <dataValidation type="list" allowBlank="1" showInputMessage="1" showErrorMessage="1" promptTitle="Likelihood criteria" prompt="Please use criteria attached in th Likelihood criteria tab of this workbook" sqref="O28:O30 O32 O36 O48:O49" xr:uid="{00000000-0002-0000-0400-000006000000}">
      <formula1>$AP$6:$AP$10</formula1>
    </dataValidation>
    <dataValidation type="list" allowBlank="1" showInputMessage="1" showErrorMessage="1" sqref="B48:B49 B12:B46" xr:uid="{00000000-0002-0000-0400-000007000000}">
      <formula1>$AM$6:$AM$7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48:T49" xr:uid="{00000000-0002-0000-0400-000008000000}">
      <formula1>$AR$6:$AR$8</formula1>
    </dataValidation>
    <dataValidation type="list" allowBlank="1" showInputMessage="1" showErrorMessage="1" promptTitle="Risk control effectiveness" prompt="F= Fully effective_x000a_P=Partially effective_x000a_I=Ineffective_x000a_Ti=Totally ineffectve_x000a_N=None_x000a_" sqref="U48:V49" xr:uid="{00000000-0002-0000-0400-000009000000}">
      <formula1>$AQ$6:$AQ$9</formula1>
    </dataValidation>
    <dataValidation type="list" allowBlank="1" showInputMessage="1" showErrorMessage="1" promptTitle="Likelihood criteria" prompt="Please use criteria attached in th Likelihood criteria tab of this workbook" sqref="S48:S49" xr:uid="{00000000-0002-0000-0400-00000A000000}">
      <formula1>$AP$6:$AP$9</formula1>
    </dataValidation>
    <dataValidation type="list" allowBlank="1" showInputMessage="1" showErrorMessage="1" promptTitle="Consequence criteria" prompt="Please use the criteia attached on the consequence criteria tab in this Workbook" sqref="R48:R49" xr:uid="{00000000-0002-0000-0400-00000B000000}">
      <formula1>$AO$6:$AO$10</formula1>
    </dataValidation>
    <dataValidation type="list" allowBlank="1" showInputMessage="1" showErrorMessage="1" promptTitle="Risk type" prompt="Select the risk catergory whether the risk has Safety or Health effects " sqref="M48:M49" xr:uid="{00000000-0002-0000-0400-00000C000000}">
      <formula1>"Safety"</formula1>
    </dataValidation>
    <dataValidation type="list" allowBlank="1" showInputMessage="1" showErrorMessage="1" promptTitle="Consequence criteria" prompt="Please use the criteia attached on the consequence criteria tab in this Workbook" sqref="N12:N20" xr:uid="{00000000-0002-0000-0400-00000D000000}">
      <formula1>$AU$9:$AU$11</formula1>
    </dataValidation>
    <dataValidation type="list" allowBlank="1" showInputMessage="1" showErrorMessage="1" promptTitle="Consequence criteria" prompt="Please use the criteia attached on the consequence criteria tab in this Workbook" sqref="N21:N26" xr:uid="{00000000-0002-0000-0400-00000E000000}">
      <formula1>$AU$9:$AU$20</formula1>
    </dataValidation>
    <dataValidation type="list" allowBlank="1" showInputMessage="1" showErrorMessage="1" promptTitle="Consequence criteria" prompt="Please use the criteia attached on the consequence criteria tab in this Workbook" sqref="N27:N49" xr:uid="{00000000-0002-0000-0400-00000F000000}">
      <formula1>$AO$6:$AO$11</formula1>
    </dataValidation>
    <dataValidation type="list" allowBlank="1" showErrorMessage="1" promptTitle="Risk control effectiveness" prompt="_x000a_" sqref="Q12:Q49" xr:uid="{00000000-0002-0000-0400-000010000000}">
      <formula1>$AQ$6:$AQ$9</formula1>
    </dataValidation>
  </dataValidation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55"/>
  <sheetViews>
    <sheetView view="pageBreakPreview" topLeftCell="A38" zoomScale="60" zoomScaleNormal="100" workbookViewId="0">
      <selection activeCell="K38" sqref="K38"/>
    </sheetView>
  </sheetViews>
  <sheetFormatPr defaultRowHeight="15" x14ac:dyDescent="0.25"/>
  <cols>
    <col min="1" max="1" width="22.28515625" bestFit="1" customWidth="1"/>
    <col min="3" max="3" width="8.85546875" bestFit="1" customWidth="1"/>
    <col min="5" max="5" width="8.85546875" bestFit="1" customWidth="1"/>
    <col min="12" max="12" width="15.42578125" bestFit="1" customWidth="1"/>
    <col min="13" max="13" width="14.42578125" bestFit="1" customWidth="1"/>
    <col min="14" max="15" width="8.85546875" bestFit="1" customWidth="1"/>
    <col min="18" max="19" width="14.42578125" bestFit="1" customWidth="1"/>
    <col min="20" max="21" width="14.85546875" bestFit="1" customWidth="1"/>
    <col min="22" max="22" width="8.85546875" bestFit="1" customWidth="1"/>
    <col min="24" max="24" width="11.42578125" bestFit="1" customWidth="1"/>
  </cols>
  <sheetData>
    <row r="1" spans="1:24" s="292" customFormat="1" ht="11.25" x14ac:dyDescent="0.2">
      <c r="B1" s="293"/>
      <c r="K1" s="294"/>
      <c r="L1" s="294"/>
      <c r="M1" s="294"/>
      <c r="P1" s="295"/>
      <c r="U1" s="296"/>
    </row>
    <row r="2" spans="1:24" s="292" customFormat="1" ht="12" thickBot="1" x14ac:dyDescent="0.25">
      <c r="A2" s="405" t="s">
        <v>57</v>
      </c>
      <c r="B2" s="406"/>
      <c r="C2" s="406"/>
      <c r="D2" s="406"/>
      <c r="E2" s="406"/>
      <c r="F2" s="406"/>
      <c r="G2" s="406"/>
      <c r="H2" s="406"/>
      <c r="I2" s="406"/>
      <c r="J2" s="406"/>
      <c r="K2" s="406"/>
      <c r="L2" s="406"/>
      <c r="M2" s="406"/>
      <c r="N2" s="406"/>
      <c r="O2" s="406"/>
      <c r="P2" s="406"/>
      <c r="Q2" s="406"/>
      <c r="R2" s="406"/>
      <c r="S2" s="406"/>
      <c r="T2" s="406"/>
      <c r="U2" s="406"/>
      <c r="V2" s="406"/>
      <c r="W2" s="406"/>
      <c r="X2" s="407"/>
    </row>
    <row r="3" spans="1:24" s="292" customFormat="1" ht="22.5" x14ac:dyDescent="0.2">
      <c r="A3" s="297" t="s">
        <v>66</v>
      </c>
      <c r="B3" s="408" t="s">
        <v>274</v>
      </c>
      <c r="C3" s="409"/>
      <c r="D3" s="409"/>
      <c r="E3" s="409"/>
      <c r="F3" s="409"/>
      <c r="G3" s="409"/>
      <c r="H3" s="409"/>
      <c r="I3" s="409"/>
      <c r="J3" s="410"/>
      <c r="K3" s="411"/>
      <c r="L3" s="412"/>
      <c r="M3" s="412"/>
      <c r="N3" s="413"/>
      <c r="O3" s="414"/>
      <c r="P3" s="414"/>
      <c r="Q3" s="414"/>
      <c r="R3" s="414"/>
      <c r="S3" s="414"/>
      <c r="T3" s="414"/>
      <c r="U3" s="298" t="s">
        <v>73</v>
      </c>
      <c r="V3" s="299">
        <v>44050</v>
      </c>
      <c r="W3" s="300" t="s">
        <v>122</v>
      </c>
      <c r="X3" s="301" t="s">
        <v>121</v>
      </c>
    </row>
    <row r="4" spans="1:24" s="292" customFormat="1" ht="11.25" x14ac:dyDescent="0.2">
      <c r="A4" s="415"/>
      <c r="B4" s="415"/>
      <c r="C4" s="415"/>
      <c r="D4" s="415"/>
      <c r="E4" s="415"/>
      <c r="F4" s="415"/>
      <c r="G4" s="415"/>
      <c r="H4" s="415"/>
      <c r="I4" s="415"/>
      <c r="J4" s="415"/>
      <c r="K4" s="415"/>
      <c r="L4" s="415"/>
      <c r="M4" s="415"/>
      <c r="N4" s="415"/>
      <c r="O4" s="415"/>
      <c r="P4" s="415"/>
      <c r="Q4" s="415"/>
      <c r="R4" s="415"/>
      <c r="S4" s="415"/>
      <c r="T4" s="415"/>
      <c r="U4" s="415"/>
      <c r="V4" s="415"/>
      <c r="W4" s="415"/>
      <c r="X4" s="415"/>
    </row>
    <row r="5" spans="1:24" s="292" customFormat="1" ht="22.5" x14ac:dyDescent="0.2">
      <c r="A5" s="430" t="s">
        <v>1</v>
      </c>
      <c r="B5" s="433">
        <v>43319</v>
      </c>
      <c r="C5" s="434"/>
      <c r="D5" s="434"/>
      <c r="E5" s="434"/>
      <c r="F5" s="434"/>
      <c r="G5" s="434"/>
      <c r="H5" s="434"/>
      <c r="I5" s="435"/>
      <c r="J5" s="442" t="s">
        <v>2</v>
      </c>
      <c r="K5" s="418" t="s">
        <v>275</v>
      </c>
      <c r="L5" s="418"/>
      <c r="M5" s="445" t="s">
        <v>58</v>
      </c>
      <c r="N5" s="446"/>
      <c r="O5" s="418" t="s">
        <v>276</v>
      </c>
      <c r="P5" s="418"/>
      <c r="Q5" s="418"/>
      <c r="R5" s="418"/>
      <c r="S5" s="419"/>
      <c r="T5" s="420"/>
      <c r="U5" s="420"/>
      <c r="V5" s="421"/>
      <c r="W5" s="302" t="s">
        <v>67</v>
      </c>
      <c r="X5" s="303"/>
    </row>
    <row r="6" spans="1:24" s="292" customFormat="1" ht="22.5" x14ac:dyDescent="0.2">
      <c r="A6" s="431"/>
      <c r="B6" s="436"/>
      <c r="C6" s="437"/>
      <c r="D6" s="437"/>
      <c r="E6" s="437"/>
      <c r="F6" s="437"/>
      <c r="G6" s="437"/>
      <c r="H6" s="437"/>
      <c r="I6" s="438"/>
      <c r="J6" s="443"/>
      <c r="K6" s="418"/>
      <c r="L6" s="418"/>
      <c r="M6" s="447"/>
      <c r="N6" s="448"/>
      <c r="O6" s="418" t="s">
        <v>277</v>
      </c>
      <c r="P6" s="418"/>
      <c r="Q6" s="418"/>
      <c r="R6" s="418"/>
      <c r="S6" s="422"/>
      <c r="T6" s="423"/>
      <c r="U6" s="423"/>
      <c r="V6" s="424"/>
      <c r="W6" s="302" t="s">
        <v>123</v>
      </c>
      <c r="X6" s="303">
        <v>1</v>
      </c>
    </row>
    <row r="7" spans="1:24" s="292" customFormat="1" ht="22.5" x14ac:dyDescent="0.2">
      <c r="A7" s="431"/>
      <c r="B7" s="436"/>
      <c r="C7" s="437"/>
      <c r="D7" s="437"/>
      <c r="E7" s="437"/>
      <c r="F7" s="437"/>
      <c r="G7" s="437"/>
      <c r="H7" s="437"/>
      <c r="I7" s="438"/>
      <c r="J7" s="443"/>
      <c r="K7" s="418"/>
      <c r="L7" s="418"/>
      <c r="M7" s="447"/>
      <c r="N7" s="448"/>
      <c r="O7" s="418" t="s">
        <v>126</v>
      </c>
      <c r="P7" s="418"/>
      <c r="Q7" s="418"/>
      <c r="R7" s="418"/>
      <c r="S7" s="422"/>
      <c r="T7" s="423"/>
      <c r="U7" s="423"/>
      <c r="V7" s="424"/>
      <c r="W7" s="302" t="s">
        <v>124</v>
      </c>
      <c r="X7" s="304">
        <v>45443</v>
      </c>
    </row>
    <row r="8" spans="1:24" s="292" customFormat="1" ht="11.25" x14ac:dyDescent="0.2">
      <c r="A8" s="432"/>
      <c r="B8" s="439"/>
      <c r="C8" s="440"/>
      <c r="D8" s="440"/>
      <c r="E8" s="440"/>
      <c r="F8" s="440"/>
      <c r="G8" s="440"/>
      <c r="H8" s="440"/>
      <c r="I8" s="441"/>
      <c r="J8" s="444"/>
      <c r="K8" s="418"/>
      <c r="L8" s="418"/>
      <c r="M8" s="449"/>
      <c r="N8" s="450"/>
      <c r="O8" s="418" t="s">
        <v>127</v>
      </c>
      <c r="P8" s="418"/>
      <c r="Q8" s="418"/>
      <c r="R8" s="418"/>
      <c r="S8" s="425"/>
      <c r="T8" s="426"/>
      <c r="U8" s="426"/>
      <c r="V8" s="427"/>
      <c r="W8" s="302"/>
      <c r="X8" s="305"/>
    </row>
    <row r="9" spans="1:24" s="292" customFormat="1" ht="12" thickBot="1" x14ac:dyDescent="0.25">
      <c r="A9" s="428" t="s">
        <v>54</v>
      </c>
      <c r="B9" s="429"/>
      <c r="C9" s="429"/>
      <c r="D9" s="429"/>
      <c r="E9" s="429"/>
      <c r="F9" s="429"/>
      <c r="G9" s="429"/>
      <c r="H9" s="429"/>
      <c r="I9" s="429"/>
      <c r="J9" s="429"/>
      <c r="K9" s="429"/>
      <c r="L9" s="429"/>
      <c r="M9" s="429"/>
      <c r="N9" s="429"/>
      <c r="O9" s="429"/>
      <c r="P9" s="429"/>
      <c r="Q9" s="429"/>
      <c r="R9" s="429"/>
      <c r="S9" s="429"/>
      <c r="T9" s="429"/>
      <c r="U9" s="429"/>
      <c r="V9" s="429"/>
      <c r="W9" s="429"/>
      <c r="X9" s="429"/>
    </row>
    <row r="10" spans="1:24" s="292" customFormat="1" ht="63" x14ac:dyDescent="0.2">
      <c r="A10" s="42" t="s">
        <v>129</v>
      </c>
      <c r="B10" s="306" t="s">
        <v>130</v>
      </c>
      <c r="C10" s="43" t="s">
        <v>131</v>
      </c>
      <c r="D10" s="43" t="s">
        <v>139</v>
      </c>
      <c r="E10" s="43" t="s">
        <v>132</v>
      </c>
      <c r="F10" s="43" t="s">
        <v>140</v>
      </c>
      <c r="G10" s="43" t="s">
        <v>133</v>
      </c>
      <c r="H10" s="307" t="s">
        <v>134</v>
      </c>
      <c r="I10" s="308" t="s">
        <v>135</v>
      </c>
      <c r="J10" s="44" t="s">
        <v>16</v>
      </c>
      <c r="K10" s="44" t="s">
        <v>136</v>
      </c>
      <c r="L10" s="44" t="s">
        <v>137</v>
      </c>
      <c r="M10" s="49" t="s">
        <v>3</v>
      </c>
      <c r="N10" s="50" t="s">
        <v>0</v>
      </c>
      <c r="O10" s="51"/>
      <c r="P10" s="416" t="s">
        <v>4</v>
      </c>
      <c r="Q10" s="45"/>
      <c r="R10" s="309" t="s">
        <v>128</v>
      </c>
      <c r="S10" s="310" t="s">
        <v>5</v>
      </c>
      <c r="T10" s="46" t="s">
        <v>6</v>
      </c>
      <c r="U10" s="311" t="s">
        <v>7</v>
      </c>
      <c r="V10" s="312" t="s">
        <v>72</v>
      </c>
      <c r="W10" s="312" t="s">
        <v>8</v>
      </c>
      <c r="X10" s="47" t="s">
        <v>119</v>
      </c>
    </row>
    <row r="11" spans="1:24" s="292" customFormat="1" ht="304.5" thickBot="1" x14ac:dyDescent="0.25">
      <c r="A11" s="33" t="s">
        <v>50</v>
      </c>
      <c r="B11" s="313" t="s">
        <v>907</v>
      </c>
      <c r="C11" s="36" t="s">
        <v>9</v>
      </c>
      <c r="D11" s="36" t="s">
        <v>70</v>
      </c>
      <c r="E11" s="314" t="s">
        <v>9</v>
      </c>
      <c r="F11" s="35" t="s">
        <v>68</v>
      </c>
      <c r="G11" s="35" t="s">
        <v>18</v>
      </c>
      <c r="H11" s="36" t="s">
        <v>11</v>
      </c>
      <c r="I11" s="315" t="s">
        <v>69</v>
      </c>
      <c r="J11" s="34" t="s">
        <v>10</v>
      </c>
      <c r="K11" s="316" t="s">
        <v>17</v>
      </c>
      <c r="L11" s="35" t="s">
        <v>71</v>
      </c>
      <c r="M11" s="34" t="s">
        <v>120</v>
      </c>
      <c r="N11" s="317" t="s">
        <v>20</v>
      </c>
      <c r="O11" s="40" t="s">
        <v>12</v>
      </c>
      <c r="P11" s="417"/>
      <c r="Q11" s="37" t="s">
        <v>53</v>
      </c>
      <c r="R11" s="318" t="s">
        <v>908</v>
      </c>
      <c r="S11" s="261" t="s">
        <v>51</v>
      </c>
      <c r="T11" s="38" t="s">
        <v>52</v>
      </c>
      <c r="U11" s="319" t="s">
        <v>13</v>
      </c>
      <c r="V11" s="320" t="s">
        <v>14</v>
      </c>
      <c r="W11" s="320" t="s">
        <v>15</v>
      </c>
      <c r="X11" s="39" t="s">
        <v>118</v>
      </c>
    </row>
    <row r="12" spans="1:24" s="292" customFormat="1" ht="169.5" thickBot="1" x14ac:dyDescent="0.25">
      <c r="A12" s="224" t="s">
        <v>485</v>
      </c>
      <c r="B12" s="238" t="s">
        <v>117</v>
      </c>
      <c r="C12" s="209">
        <v>1.1000000000000001</v>
      </c>
      <c r="D12" s="209" t="s">
        <v>478</v>
      </c>
      <c r="E12" s="209" t="s">
        <v>910</v>
      </c>
      <c r="F12" s="209" t="s">
        <v>486</v>
      </c>
      <c r="G12" s="207" t="s">
        <v>55</v>
      </c>
      <c r="H12" s="218" t="s">
        <v>502</v>
      </c>
      <c r="I12" s="207" t="s">
        <v>513</v>
      </c>
      <c r="J12" s="205" t="s">
        <v>295</v>
      </c>
      <c r="K12" s="207" t="s">
        <v>296</v>
      </c>
      <c r="L12" s="205" t="s">
        <v>579</v>
      </c>
      <c r="M12" s="209" t="s">
        <v>615</v>
      </c>
      <c r="N12" s="205">
        <v>5</v>
      </c>
      <c r="O12" s="254" t="s">
        <v>84</v>
      </c>
      <c r="P12" s="321" t="s">
        <v>19</v>
      </c>
      <c r="Q12" s="253" t="s">
        <v>76</v>
      </c>
      <c r="R12" s="209" t="s">
        <v>687</v>
      </c>
      <c r="S12" s="6" t="s">
        <v>719</v>
      </c>
      <c r="T12" s="205" t="s">
        <v>644</v>
      </c>
      <c r="U12" s="205" t="s">
        <v>720</v>
      </c>
      <c r="V12" s="261"/>
      <c r="W12" s="262"/>
      <c r="X12" s="262"/>
    </row>
    <row r="13" spans="1:24" s="292" customFormat="1" ht="90.75" thickBot="1" x14ac:dyDescent="0.25">
      <c r="A13" s="6"/>
      <c r="B13" s="238" t="s">
        <v>117</v>
      </c>
      <c r="C13" s="209">
        <v>1.2</v>
      </c>
      <c r="D13" s="209" t="s">
        <v>479</v>
      </c>
      <c r="E13" s="209" t="s">
        <v>671</v>
      </c>
      <c r="F13" s="209" t="s">
        <v>486</v>
      </c>
      <c r="G13" s="207" t="s">
        <v>55</v>
      </c>
      <c r="H13" s="209" t="s">
        <v>494</v>
      </c>
      <c r="I13" s="207" t="s">
        <v>513</v>
      </c>
      <c r="J13" s="205" t="s">
        <v>295</v>
      </c>
      <c r="K13" s="207" t="s">
        <v>296</v>
      </c>
      <c r="L13" s="205" t="s">
        <v>579</v>
      </c>
      <c r="M13" s="209" t="s">
        <v>616</v>
      </c>
      <c r="N13" s="205">
        <v>5</v>
      </c>
      <c r="O13" s="254" t="s">
        <v>84</v>
      </c>
      <c r="P13" s="321" t="s">
        <v>19</v>
      </c>
      <c r="Q13" s="253" t="s">
        <v>76</v>
      </c>
      <c r="R13" s="218" t="s">
        <v>707</v>
      </c>
      <c r="S13" s="203" t="s">
        <v>654</v>
      </c>
      <c r="T13" s="205" t="s">
        <v>644</v>
      </c>
      <c r="U13" s="205" t="s">
        <v>721</v>
      </c>
      <c r="V13" s="261"/>
      <c r="W13" s="262"/>
      <c r="X13" s="262"/>
    </row>
    <row r="14" spans="1:24" s="292" customFormat="1" ht="102" thickBot="1" x14ac:dyDescent="0.25">
      <c r="A14" s="6"/>
      <c r="B14" s="238" t="s">
        <v>117</v>
      </c>
      <c r="C14" s="209"/>
      <c r="D14" s="209"/>
      <c r="E14" s="209" t="s">
        <v>911</v>
      </c>
      <c r="F14" s="209" t="s">
        <v>487</v>
      </c>
      <c r="G14" s="207" t="s">
        <v>56</v>
      </c>
      <c r="H14" s="209" t="s">
        <v>495</v>
      </c>
      <c r="I14" s="207" t="s">
        <v>513</v>
      </c>
      <c r="J14" s="205" t="s">
        <v>295</v>
      </c>
      <c r="K14" s="207" t="s">
        <v>296</v>
      </c>
      <c r="L14" s="205" t="s">
        <v>580</v>
      </c>
      <c r="M14" s="209" t="s">
        <v>617</v>
      </c>
      <c r="N14" s="205">
        <v>4</v>
      </c>
      <c r="O14" s="254" t="s">
        <v>84</v>
      </c>
      <c r="P14" s="321" t="s">
        <v>19</v>
      </c>
      <c r="Q14" s="253" t="s">
        <v>76</v>
      </c>
      <c r="R14" s="209" t="s">
        <v>687</v>
      </c>
      <c r="S14" s="6" t="s">
        <v>719</v>
      </c>
      <c r="T14" s="205" t="s">
        <v>644</v>
      </c>
      <c r="U14" s="205" t="s">
        <v>722</v>
      </c>
      <c r="V14" s="261"/>
      <c r="W14" s="262"/>
      <c r="X14" s="262"/>
    </row>
    <row r="15" spans="1:24" s="292" customFormat="1" ht="68.25" thickBot="1" x14ac:dyDescent="0.25">
      <c r="A15" s="6"/>
      <c r="B15" s="238" t="s">
        <v>117</v>
      </c>
      <c r="C15" s="209">
        <v>1.3</v>
      </c>
      <c r="D15" s="209" t="s">
        <v>480</v>
      </c>
      <c r="E15" s="209" t="s">
        <v>672</v>
      </c>
      <c r="F15" s="209" t="s">
        <v>488</v>
      </c>
      <c r="G15" s="207" t="s">
        <v>55</v>
      </c>
      <c r="H15" s="209" t="s">
        <v>496</v>
      </c>
      <c r="I15" s="207" t="s">
        <v>513</v>
      </c>
      <c r="J15" s="205" t="s">
        <v>295</v>
      </c>
      <c r="K15" s="207" t="s">
        <v>296</v>
      </c>
      <c r="L15" s="205" t="s">
        <v>581</v>
      </c>
      <c r="M15" s="209" t="s">
        <v>618</v>
      </c>
      <c r="N15" s="205">
        <v>4</v>
      </c>
      <c r="O15" s="254" t="s">
        <v>83</v>
      </c>
      <c r="P15" s="252" t="s">
        <v>21</v>
      </c>
      <c r="Q15" s="253" t="s">
        <v>48</v>
      </c>
      <c r="R15" s="209" t="s">
        <v>687</v>
      </c>
      <c r="S15" s="6" t="s">
        <v>719</v>
      </c>
      <c r="T15" s="205" t="s">
        <v>644</v>
      </c>
      <c r="U15" s="205" t="s">
        <v>723</v>
      </c>
      <c r="V15" s="261"/>
      <c r="W15" s="262"/>
      <c r="X15" s="262"/>
    </row>
    <row r="16" spans="1:24" s="292" customFormat="1" ht="113.25" thickBot="1" x14ac:dyDescent="0.25">
      <c r="A16" s="6"/>
      <c r="B16" s="238" t="s">
        <v>24</v>
      </c>
      <c r="C16" s="203">
        <v>1.4</v>
      </c>
      <c r="D16" s="203" t="s">
        <v>481</v>
      </c>
      <c r="E16" s="203" t="s">
        <v>916</v>
      </c>
      <c r="F16" s="218" t="s">
        <v>489</v>
      </c>
      <c r="G16" s="203" t="s">
        <v>55</v>
      </c>
      <c r="H16" s="203" t="s">
        <v>497</v>
      </c>
      <c r="I16" s="218" t="s">
        <v>747</v>
      </c>
      <c r="J16" s="205" t="s">
        <v>295</v>
      </c>
      <c r="K16" s="207" t="s">
        <v>534</v>
      </c>
      <c r="L16" s="6" t="s">
        <v>582</v>
      </c>
      <c r="M16" s="203" t="s">
        <v>619</v>
      </c>
      <c r="N16" s="205">
        <v>5</v>
      </c>
      <c r="O16" s="254" t="s">
        <v>84</v>
      </c>
      <c r="P16" s="321" t="s">
        <v>19</v>
      </c>
      <c r="Q16" s="253" t="s">
        <v>76</v>
      </c>
      <c r="R16" s="218" t="s">
        <v>708</v>
      </c>
      <c r="S16" s="6" t="s">
        <v>719</v>
      </c>
      <c r="T16" s="205" t="s">
        <v>644</v>
      </c>
      <c r="U16" s="205" t="s">
        <v>724</v>
      </c>
      <c r="V16" s="261"/>
      <c r="W16" s="262"/>
      <c r="X16" s="262"/>
    </row>
    <row r="17" spans="1:24" s="292" customFormat="1" ht="192" thickBot="1" x14ac:dyDescent="0.25">
      <c r="A17" s="6"/>
      <c r="B17" s="238" t="s">
        <v>24</v>
      </c>
      <c r="C17" s="216">
        <v>1.5</v>
      </c>
      <c r="D17" s="215" t="s">
        <v>482</v>
      </c>
      <c r="E17" s="221" t="s">
        <v>918</v>
      </c>
      <c r="F17" s="219" t="s">
        <v>490</v>
      </c>
      <c r="G17" s="221" t="s">
        <v>746</v>
      </c>
      <c r="H17" s="219" t="s">
        <v>498</v>
      </c>
      <c r="I17" s="219" t="s">
        <v>747</v>
      </c>
      <c r="J17" s="205" t="s">
        <v>295</v>
      </c>
      <c r="K17" s="207" t="s">
        <v>296</v>
      </c>
      <c r="L17" s="6" t="s">
        <v>582</v>
      </c>
      <c r="M17" s="216" t="s">
        <v>620</v>
      </c>
      <c r="N17" s="205">
        <v>5</v>
      </c>
      <c r="O17" s="254" t="s">
        <v>84</v>
      </c>
      <c r="P17" s="321" t="s">
        <v>19</v>
      </c>
      <c r="Q17" s="253" t="s">
        <v>76</v>
      </c>
      <c r="R17" s="6" t="s">
        <v>709</v>
      </c>
      <c r="S17" s="6" t="s">
        <v>725</v>
      </c>
      <c r="T17" s="205" t="s">
        <v>644</v>
      </c>
      <c r="U17" s="205" t="s">
        <v>726</v>
      </c>
      <c r="V17" s="261"/>
      <c r="W17" s="262"/>
      <c r="X17" s="262"/>
    </row>
    <row r="18" spans="1:24" s="292" customFormat="1" ht="90.75" thickBot="1" x14ac:dyDescent="0.25">
      <c r="A18" s="6"/>
      <c r="B18" s="238" t="s">
        <v>24</v>
      </c>
      <c r="C18" s="216">
        <v>1.6</v>
      </c>
      <c r="D18" s="216" t="s">
        <v>200</v>
      </c>
      <c r="E18" s="221" t="s">
        <v>922</v>
      </c>
      <c r="F18" s="219" t="s">
        <v>491</v>
      </c>
      <c r="G18" s="219" t="s">
        <v>55</v>
      </c>
      <c r="H18" s="221" t="s">
        <v>499</v>
      </c>
      <c r="I18" s="219" t="s">
        <v>748</v>
      </c>
      <c r="J18" s="205" t="s">
        <v>295</v>
      </c>
      <c r="K18" s="207" t="s">
        <v>296</v>
      </c>
      <c r="L18" s="6" t="s">
        <v>582</v>
      </c>
      <c r="M18" s="6" t="s">
        <v>621</v>
      </c>
      <c r="N18" s="205">
        <v>5</v>
      </c>
      <c r="O18" s="254" t="s">
        <v>84</v>
      </c>
      <c r="P18" s="321" t="s">
        <v>19</v>
      </c>
      <c r="Q18" s="253" t="s">
        <v>76</v>
      </c>
      <c r="R18" s="6" t="s">
        <v>710</v>
      </c>
      <c r="S18" s="6" t="s">
        <v>727</v>
      </c>
      <c r="T18" s="205" t="s">
        <v>644</v>
      </c>
      <c r="U18" s="205" t="s">
        <v>728</v>
      </c>
      <c r="V18" s="261"/>
      <c r="W18" s="262"/>
      <c r="X18" s="262"/>
    </row>
    <row r="19" spans="1:24" s="292" customFormat="1" ht="102" thickBot="1" x14ac:dyDescent="0.25">
      <c r="A19" s="6"/>
      <c r="B19" s="238" t="s">
        <v>24</v>
      </c>
      <c r="C19" s="217">
        <v>1.7</v>
      </c>
      <c r="D19" s="217" t="s">
        <v>483</v>
      </c>
      <c r="E19" s="216" t="s">
        <v>926</v>
      </c>
      <c r="F19" s="220" t="s">
        <v>492</v>
      </c>
      <c r="G19" s="6" t="s">
        <v>55</v>
      </c>
      <c r="H19" s="220" t="s">
        <v>500</v>
      </c>
      <c r="I19" s="6" t="s">
        <v>748</v>
      </c>
      <c r="J19" s="205" t="s">
        <v>295</v>
      </c>
      <c r="K19" s="207" t="s">
        <v>362</v>
      </c>
      <c r="L19" s="218" t="s">
        <v>583</v>
      </c>
      <c r="M19" s="218" t="s">
        <v>622</v>
      </c>
      <c r="N19" s="205">
        <v>4</v>
      </c>
      <c r="O19" s="254" t="s">
        <v>84</v>
      </c>
      <c r="P19" s="321" t="s">
        <v>19</v>
      </c>
      <c r="Q19" s="253" t="s">
        <v>76</v>
      </c>
      <c r="R19" s="218" t="s">
        <v>711</v>
      </c>
      <c r="S19" s="6" t="s">
        <v>729</v>
      </c>
      <c r="T19" s="205" t="s">
        <v>644</v>
      </c>
      <c r="U19" s="205" t="s">
        <v>655</v>
      </c>
      <c r="V19" s="261"/>
      <c r="W19" s="262"/>
      <c r="X19" s="262"/>
    </row>
    <row r="20" spans="1:24" s="292" customFormat="1" ht="102" thickBot="1" x14ac:dyDescent="0.25">
      <c r="A20" s="6"/>
      <c r="B20" s="238" t="s">
        <v>24</v>
      </c>
      <c r="C20" s="216">
        <v>1.8</v>
      </c>
      <c r="D20" s="216" t="s">
        <v>484</v>
      </c>
      <c r="E20" s="335" t="s">
        <v>927</v>
      </c>
      <c r="F20" s="219" t="s">
        <v>493</v>
      </c>
      <c r="G20" s="219" t="s">
        <v>55</v>
      </c>
      <c r="H20" s="221" t="s">
        <v>501</v>
      </c>
      <c r="I20" s="219" t="s">
        <v>747</v>
      </c>
      <c r="J20" s="205" t="s">
        <v>295</v>
      </c>
      <c r="K20" s="207" t="s">
        <v>296</v>
      </c>
      <c r="L20" s="6" t="s">
        <v>582</v>
      </c>
      <c r="M20" s="6" t="s">
        <v>623</v>
      </c>
      <c r="N20" s="205">
        <v>4</v>
      </c>
      <c r="O20" s="254" t="s">
        <v>84</v>
      </c>
      <c r="P20" s="321" t="s">
        <v>19</v>
      </c>
      <c r="Q20" s="253" t="s">
        <v>76</v>
      </c>
      <c r="R20" s="6" t="s">
        <v>712</v>
      </c>
      <c r="S20" s="205" t="s">
        <v>730</v>
      </c>
      <c r="T20" s="205" t="s">
        <v>644</v>
      </c>
      <c r="U20" s="205" t="s">
        <v>720</v>
      </c>
      <c r="V20" s="261"/>
      <c r="W20" s="262"/>
      <c r="X20" s="262"/>
    </row>
    <row r="21" spans="1:24" s="292" customFormat="1" ht="112.5" x14ac:dyDescent="0.2">
      <c r="A21" s="244" t="s">
        <v>142</v>
      </c>
      <c r="B21" s="238" t="s">
        <v>117</v>
      </c>
      <c r="C21" s="237" t="s">
        <v>963</v>
      </c>
      <c r="D21" s="240" t="s">
        <v>143</v>
      </c>
      <c r="E21" s="241" t="s">
        <v>673</v>
      </c>
      <c r="F21" s="241" t="s">
        <v>144</v>
      </c>
      <c r="G21" s="6" t="s">
        <v>55</v>
      </c>
      <c r="H21" s="242" t="s">
        <v>145</v>
      </c>
      <c r="I21" s="242" t="s">
        <v>146</v>
      </c>
      <c r="J21" s="205" t="s">
        <v>295</v>
      </c>
      <c r="K21" s="242" t="s">
        <v>147</v>
      </c>
      <c r="L21" s="240" t="s">
        <v>267</v>
      </c>
      <c r="M21" s="240" t="s">
        <v>271</v>
      </c>
      <c r="N21" s="257">
        <v>2</v>
      </c>
      <c r="O21" s="254" t="s">
        <v>83</v>
      </c>
      <c r="P21" s="258" t="s">
        <v>22</v>
      </c>
      <c r="Q21" s="256" t="s">
        <v>48</v>
      </c>
      <c r="R21" s="240" t="s">
        <v>213</v>
      </c>
      <c r="S21" s="259" t="s">
        <v>214</v>
      </c>
      <c r="T21" s="259" t="s">
        <v>215</v>
      </c>
      <c r="U21" s="260" t="s">
        <v>233</v>
      </c>
      <c r="V21" s="269"/>
      <c r="W21" s="289"/>
      <c r="X21" s="289"/>
    </row>
    <row r="22" spans="1:24" s="292" customFormat="1" ht="202.5" x14ac:dyDescent="0.2">
      <c r="A22" s="237"/>
      <c r="B22" s="238" t="s">
        <v>117</v>
      </c>
      <c r="C22" s="237" t="s">
        <v>964</v>
      </c>
      <c r="D22" s="240" t="s">
        <v>237</v>
      </c>
      <c r="E22" s="241" t="s">
        <v>678</v>
      </c>
      <c r="F22" s="242" t="s">
        <v>238</v>
      </c>
      <c r="G22" s="6" t="s">
        <v>56</v>
      </c>
      <c r="H22" s="242" t="s">
        <v>148</v>
      </c>
      <c r="I22" s="242" t="s">
        <v>149</v>
      </c>
      <c r="J22" s="205" t="s">
        <v>295</v>
      </c>
      <c r="K22" s="242" t="s">
        <v>147</v>
      </c>
      <c r="L22" s="240" t="s">
        <v>243</v>
      </c>
      <c r="M22" s="240" t="s">
        <v>244</v>
      </c>
      <c r="N22" s="257">
        <v>3</v>
      </c>
      <c r="O22" s="257" t="s">
        <v>84</v>
      </c>
      <c r="P22" s="258" t="s">
        <v>22</v>
      </c>
      <c r="Q22" s="256" t="s">
        <v>48</v>
      </c>
      <c r="R22" s="240" t="s">
        <v>213</v>
      </c>
      <c r="S22" s="259" t="s">
        <v>245</v>
      </c>
      <c r="T22" s="259" t="s">
        <v>215</v>
      </c>
      <c r="U22" s="260" t="s">
        <v>216</v>
      </c>
      <c r="V22" s="269"/>
      <c r="W22" s="289"/>
      <c r="X22" s="289"/>
    </row>
    <row r="23" spans="1:24" s="292" customFormat="1" ht="203.25" thickBot="1" x14ac:dyDescent="0.25">
      <c r="A23" s="237"/>
      <c r="B23" s="238" t="s">
        <v>117</v>
      </c>
      <c r="C23" s="237" t="s">
        <v>965</v>
      </c>
      <c r="D23" s="240" t="s">
        <v>246</v>
      </c>
      <c r="E23" s="241" t="s">
        <v>679</v>
      </c>
      <c r="F23" s="242" t="s">
        <v>150</v>
      </c>
      <c r="G23" s="6" t="s">
        <v>56</v>
      </c>
      <c r="H23" s="242" t="s">
        <v>247</v>
      </c>
      <c r="I23" s="242" t="s">
        <v>248</v>
      </c>
      <c r="J23" s="205" t="s">
        <v>295</v>
      </c>
      <c r="K23" s="242" t="s">
        <v>147</v>
      </c>
      <c r="L23" s="240" t="s">
        <v>249</v>
      </c>
      <c r="M23" s="240" t="s">
        <v>250</v>
      </c>
      <c r="N23" s="257">
        <v>4</v>
      </c>
      <c r="O23" s="257" t="s">
        <v>82</v>
      </c>
      <c r="P23" s="264" t="s">
        <v>22</v>
      </c>
      <c r="Q23" s="253" t="s">
        <v>48</v>
      </c>
      <c r="R23" s="240" t="s">
        <v>213</v>
      </c>
      <c r="S23" s="259" t="s">
        <v>245</v>
      </c>
      <c r="T23" s="259" t="s">
        <v>215</v>
      </c>
      <c r="U23" s="260" t="s">
        <v>216</v>
      </c>
      <c r="V23" s="269"/>
      <c r="W23" s="289"/>
      <c r="X23" s="289"/>
    </row>
    <row r="24" spans="1:24" s="292" customFormat="1" ht="337.5" x14ac:dyDescent="0.2">
      <c r="A24" s="237"/>
      <c r="B24" s="238" t="s">
        <v>117</v>
      </c>
      <c r="C24" s="237" t="s">
        <v>966</v>
      </c>
      <c r="D24" s="240" t="s">
        <v>251</v>
      </c>
      <c r="E24" s="241" t="s">
        <v>680</v>
      </c>
      <c r="F24" s="242" t="s">
        <v>238</v>
      </c>
      <c r="G24" s="6" t="s">
        <v>56</v>
      </c>
      <c r="H24" s="242" t="s">
        <v>253</v>
      </c>
      <c r="I24" s="242" t="s">
        <v>252</v>
      </c>
      <c r="J24" s="205" t="s">
        <v>295</v>
      </c>
      <c r="K24" s="242" t="s">
        <v>147</v>
      </c>
      <c r="L24" s="240" t="s">
        <v>238</v>
      </c>
      <c r="M24" s="240" t="s">
        <v>254</v>
      </c>
      <c r="N24" s="238">
        <v>4</v>
      </c>
      <c r="O24" s="238" t="s">
        <v>82</v>
      </c>
      <c r="P24" s="253" t="s">
        <v>22</v>
      </c>
      <c r="Q24" s="253" t="s">
        <v>48</v>
      </c>
      <c r="R24" s="240" t="s">
        <v>213</v>
      </c>
      <c r="S24" s="240" t="s">
        <v>255</v>
      </c>
      <c r="T24" s="237" t="s">
        <v>215</v>
      </c>
      <c r="U24" s="240" t="s">
        <v>216</v>
      </c>
      <c r="V24" s="273"/>
      <c r="W24" s="323"/>
      <c r="X24" s="323"/>
    </row>
    <row r="25" spans="1:24" s="292" customFormat="1" ht="202.5" x14ac:dyDescent="0.2">
      <c r="A25" s="237"/>
      <c r="B25" s="238" t="s">
        <v>117</v>
      </c>
      <c r="C25" s="239"/>
      <c r="D25" s="240"/>
      <c r="E25" s="241" t="s">
        <v>967</v>
      </c>
      <c r="F25" s="242" t="s">
        <v>257</v>
      </c>
      <c r="G25" s="238" t="s">
        <v>56</v>
      </c>
      <c r="H25" s="242" t="s">
        <v>256</v>
      </c>
      <c r="I25" s="242" t="s">
        <v>252</v>
      </c>
      <c r="J25" s="205" t="s">
        <v>295</v>
      </c>
      <c r="K25" s="242" t="s">
        <v>147</v>
      </c>
      <c r="L25" s="240" t="s">
        <v>258</v>
      </c>
      <c r="M25" s="240" t="s">
        <v>272</v>
      </c>
      <c r="N25" s="238">
        <v>2</v>
      </c>
      <c r="O25" s="254" t="s">
        <v>83</v>
      </c>
      <c r="P25" s="253" t="s">
        <v>22</v>
      </c>
      <c r="Q25" s="253" t="s">
        <v>48</v>
      </c>
      <c r="R25" s="240" t="s">
        <v>213</v>
      </c>
      <c r="S25" s="240" t="s">
        <v>259</v>
      </c>
      <c r="T25" s="237" t="s">
        <v>215</v>
      </c>
      <c r="U25" s="240" t="s">
        <v>216</v>
      </c>
      <c r="V25" s="273"/>
      <c r="W25" s="323"/>
      <c r="X25" s="323"/>
    </row>
    <row r="26" spans="1:24" s="292" customFormat="1" ht="281.25" x14ac:dyDescent="0.2">
      <c r="A26" s="237"/>
      <c r="B26" s="238" t="s">
        <v>117</v>
      </c>
      <c r="C26" s="237" t="s">
        <v>968</v>
      </c>
      <c r="D26" s="240" t="s">
        <v>260</v>
      </c>
      <c r="E26" s="241" t="s">
        <v>681</v>
      </c>
      <c r="F26" s="241" t="s">
        <v>261</v>
      </c>
      <c r="G26" s="238" t="s">
        <v>56</v>
      </c>
      <c r="H26" s="242" t="s">
        <v>262</v>
      </c>
      <c r="I26" s="242" t="s">
        <v>146</v>
      </c>
      <c r="J26" s="205" t="s">
        <v>295</v>
      </c>
      <c r="K26" s="242" t="s">
        <v>147</v>
      </c>
      <c r="L26" s="240" t="s">
        <v>263</v>
      </c>
      <c r="M26" s="240" t="s">
        <v>264</v>
      </c>
      <c r="N26" s="238">
        <v>4</v>
      </c>
      <c r="O26" s="238" t="s">
        <v>82</v>
      </c>
      <c r="P26" s="253" t="s">
        <v>22</v>
      </c>
      <c r="Q26" s="265" t="s">
        <v>48</v>
      </c>
      <c r="R26" s="240" t="s">
        <v>213</v>
      </c>
      <c r="S26" s="240" t="s">
        <v>265</v>
      </c>
      <c r="T26" s="237" t="s">
        <v>215</v>
      </c>
      <c r="U26" s="240" t="s">
        <v>217</v>
      </c>
      <c r="V26" s="273"/>
      <c r="W26" s="323"/>
      <c r="X26" s="323"/>
    </row>
    <row r="27" spans="1:24" s="292" customFormat="1" ht="101.25" x14ac:dyDescent="0.2">
      <c r="A27" s="240"/>
      <c r="B27" s="238" t="s">
        <v>117</v>
      </c>
      <c r="C27" s="244"/>
      <c r="D27" s="240"/>
      <c r="E27" s="242" t="s">
        <v>938</v>
      </c>
      <c r="F27" s="242" t="s">
        <v>144</v>
      </c>
      <c r="G27" s="6" t="s">
        <v>55</v>
      </c>
      <c r="H27" s="242" t="s">
        <v>266</v>
      </c>
      <c r="I27" s="242" t="s">
        <v>146</v>
      </c>
      <c r="J27" s="205" t="s">
        <v>295</v>
      </c>
      <c r="K27" s="242" t="s">
        <v>147</v>
      </c>
      <c r="L27" s="240" t="s">
        <v>273</v>
      </c>
      <c r="M27" s="240" t="s">
        <v>268</v>
      </c>
      <c r="N27" s="266">
        <v>2</v>
      </c>
      <c r="O27" s="254" t="s">
        <v>83</v>
      </c>
      <c r="P27" s="265" t="s">
        <v>22</v>
      </c>
      <c r="Q27" s="265" t="s">
        <v>76</v>
      </c>
      <c r="R27" s="240" t="s">
        <v>213</v>
      </c>
      <c r="S27" s="240" t="s">
        <v>269</v>
      </c>
      <c r="T27" s="240" t="s">
        <v>215</v>
      </c>
      <c r="U27" s="240" t="s">
        <v>217</v>
      </c>
      <c r="V27" s="275"/>
      <c r="W27" s="324"/>
      <c r="X27" s="324"/>
    </row>
    <row r="28" spans="1:24" s="292" customFormat="1" ht="281.25" x14ac:dyDescent="0.2">
      <c r="A28" s="237"/>
      <c r="B28" s="238" t="s">
        <v>117</v>
      </c>
      <c r="C28" s="237" t="s">
        <v>969</v>
      </c>
      <c r="D28" s="240" t="s">
        <v>151</v>
      </c>
      <c r="E28" s="241" t="s">
        <v>970</v>
      </c>
      <c r="F28" s="241" t="s">
        <v>152</v>
      </c>
      <c r="G28" s="6" t="s">
        <v>56</v>
      </c>
      <c r="H28" s="242" t="s">
        <v>153</v>
      </c>
      <c r="I28" s="242" t="s">
        <v>154</v>
      </c>
      <c r="J28" s="205" t="s">
        <v>295</v>
      </c>
      <c r="K28" s="242" t="s">
        <v>155</v>
      </c>
      <c r="L28" s="240" t="s">
        <v>156</v>
      </c>
      <c r="M28" s="240" t="s">
        <v>157</v>
      </c>
      <c r="N28" s="6">
        <v>2</v>
      </c>
      <c r="O28" s="254" t="s">
        <v>83</v>
      </c>
      <c r="P28" s="253" t="s">
        <v>22</v>
      </c>
      <c r="Q28" s="265" t="s">
        <v>76</v>
      </c>
      <c r="R28" s="240" t="s">
        <v>218</v>
      </c>
      <c r="S28" s="237" t="s">
        <v>219</v>
      </c>
      <c r="T28" s="237" t="s">
        <v>215</v>
      </c>
      <c r="U28" s="240" t="s">
        <v>220</v>
      </c>
      <c r="V28" s="277"/>
      <c r="W28" s="325"/>
      <c r="X28" s="325"/>
    </row>
    <row r="29" spans="1:24" s="292" customFormat="1" ht="146.25" x14ac:dyDescent="0.2">
      <c r="A29" s="237"/>
      <c r="B29" s="238" t="s">
        <v>117</v>
      </c>
      <c r="C29" s="237" t="s">
        <v>971</v>
      </c>
      <c r="D29" s="240" t="s">
        <v>158</v>
      </c>
      <c r="E29" s="241" t="s">
        <v>972</v>
      </c>
      <c r="F29" s="241" t="s">
        <v>152</v>
      </c>
      <c r="G29" s="6" t="s">
        <v>56</v>
      </c>
      <c r="H29" s="242" t="s">
        <v>159</v>
      </c>
      <c r="I29" s="242" t="s">
        <v>154</v>
      </c>
      <c r="J29" s="205" t="s">
        <v>295</v>
      </c>
      <c r="K29" s="242" t="s">
        <v>147</v>
      </c>
      <c r="L29" s="240" t="s">
        <v>160</v>
      </c>
      <c r="M29" s="240" t="s">
        <v>161</v>
      </c>
      <c r="N29" s="6">
        <v>2</v>
      </c>
      <c r="O29" s="254" t="s">
        <v>83</v>
      </c>
      <c r="P29" s="253" t="s">
        <v>22</v>
      </c>
      <c r="Q29" s="253" t="s">
        <v>48</v>
      </c>
      <c r="R29" s="240" t="s">
        <v>213</v>
      </c>
      <c r="S29" s="237" t="s">
        <v>221</v>
      </c>
      <c r="T29" s="237" t="s">
        <v>215</v>
      </c>
      <c r="U29" s="240" t="s">
        <v>222</v>
      </c>
      <c r="V29" s="6"/>
      <c r="W29" s="325"/>
      <c r="X29" s="325"/>
    </row>
    <row r="30" spans="1:24" s="292" customFormat="1" ht="146.25" x14ac:dyDescent="0.2">
      <c r="A30" s="237"/>
      <c r="B30" s="238" t="s">
        <v>117</v>
      </c>
      <c r="C30" s="237" t="s">
        <v>973</v>
      </c>
      <c r="D30" s="240" t="s">
        <v>162</v>
      </c>
      <c r="E30" s="241" t="s">
        <v>973</v>
      </c>
      <c r="F30" s="242" t="s">
        <v>163</v>
      </c>
      <c r="G30" s="6" t="s">
        <v>55</v>
      </c>
      <c r="H30" s="242" t="s">
        <v>234</v>
      </c>
      <c r="I30" s="242" t="s">
        <v>164</v>
      </c>
      <c r="J30" s="205" t="s">
        <v>295</v>
      </c>
      <c r="K30" s="242" t="s">
        <v>830</v>
      </c>
      <c r="L30" s="240" t="s">
        <v>235</v>
      </c>
      <c r="M30" s="240" t="s">
        <v>831</v>
      </c>
      <c r="N30" s="238">
        <v>3</v>
      </c>
      <c r="O30" s="238" t="s">
        <v>82</v>
      </c>
      <c r="P30" s="253" t="s">
        <v>22</v>
      </c>
      <c r="Q30" s="256"/>
      <c r="R30" s="240" t="s">
        <v>223</v>
      </c>
      <c r="S30" s="240" t="s">
        <v>236</v>
      </c>
      <c r="T30" s="237" t="s">
        <v>215</v>
      </c>
      <c r="U30" s="240" t="s">
        <v>832</v>
      </c>
      <c r="V30" s="238"/>
      <c r="W30" s="326"/>
      <c r="X30" s="326"/>
    </row>
    <row r="31" spans="1:24" s="292" customFormat="1" ht="259.5" thickBot="1" x14ac:dyDescent="0.25">
      <c r="A31" s="244" t="s">
        <v>165</v>
      </c>
      <c r="B31" s="238" t="s">
        <v>24</v>
      </c>
      <c r="C31" s="237" t="s">
        <v>974</v>
      </c>
      <c r="D31" s="245" t="s">
        <v>166</v>
      </c>
      <c r="E31" s="241" t="s">
        <v>698</v>
      </c>
      <c r="F31" s="246" t="s">
        <v>167</v>
      </c>
      <c r="G31" s="6" t="s">
        <v>55</v>
      </c>
      <c r="H31" s="242" t="s">
        <v>168</v>
      </c>
      <c r="I31" s="245" t="s">
        <v>169</v>
      </c>
      <c r="J31" s="205" t="s">
        <v>295</v>
      </c>
      <c r="K31" s="242" t="s">
        <v>147</v>
      </c>
      <c r="L31" s="240" t="s">
        <v>170</v>
      </c>
      <c r="M31" s="240" t="s">
        <v>171</v>
      </c>
      <c r="N31" s="6">
        <v>5</v>
      </c>
      <c r="O31" s="254" t="s">
        <v>83</v>
      </c>
      <c r="P31" s="267" t="s">
        <v>21</v>
      </c>
      <c r="Q31" s="256"/>
      <c r="R31" s="240" t="s">
        <v>223</v>
      </c>
      <c r="S31" s="246" t="s">
        <v>224</v>
      </c>
      <c r="T31" s="237" t="s">
        <v>215</v>
      </c>
      <c r="U31" s="240" t="s">
        <v>225</v>
      </c>
      <c r="V31" s="6"/>
      <c r="W31" s="325"/>
      <c r="X31" s="325"/>
    </row>
    <row r="32" spans="1:24" s="292" customFormat="1" ht="248.25" thickBot="1" x14ac:dyDescent="0.25">
      <c r="A32" s="237"/>
      <c r="B32" s="238" t="s">
        <v>24</v>
      </c>
      <c r="C32" s="243"/>
      <c r="D32" s="245"/>
      <c r="E32" s="241"/>
      <c r="F32" s="246" t="s">
        <v>172</v>
      </c>
      <c r="G32" s="6" t="s">
        <v>55</v>
      </c>
      <c r="H32" s="242" t="s">
        <v>173</v>
      </c>
      <c r="I32" s="245" t="s">
        <v>169</v>
      </c>
      <c r="J32" s="205" t="s">
        <v>295</v>
      </c>
      <c r="K32" s="242" t="s">
        <v>147</v>
      </c>
      <c r="L32" s="240" t="s">
        <v>174</v>
      </c>
      <c r="M32" s="240" t="s">
        <v>175</v>
      </c>
      <c r="N32" s="6">
        <v>5</v>
      </c>
      <c r="O32" s="254" t="s">
        <v>83</v>
      </c>
      <c r="P32" s="267" t="s">
        <v>21</v>
      </c>
      <c r="Q32" s="256"/>
      <c r="R32" s="240" t="s">
        <v>226</v>
      </c>
      <c r="S32" s="246" t="s">
        <v>224</v>
      </c>
      <c r="T32" s="237" t="s">
        <v>215</v>
      </c>
      <c r="U32" s="240" t="s">
        <v>225</v>
      </c>
      <c r="V32" s="6"/>
      <c r="W32" s="325"/>
      <c r="X32" s="325"/>
    </row>
    <row r="33" spans="1:24" s="292" customFormat="1" ht="203.25" thickBot="1" x14ac:dyDescent="0.25">
      <c r="A33" s="237"/>
      <c r="B33" s="238" t="s">
        <v>24</v>
      </c>
      <c r="C33" s="243"/>
      <c r="D33" s="245"/>
      <c r="E33" s="241"/>
      <c r="F33" s="246" t="s">
        <v>176</v>
      </c>
      <c r="G33" s="6" t="s">
        <v>55</v>
      </c>
      <c r="H33" s="242" t="s">
        <v>177</v>
      </c>
      <c r="I33" s="245" t="s">
        <v>169</v>
      </c>
      <c r="J33" s="205" t="s">
        <v>295</v>
      </c>
      <c r="K33" s="242" t="s">
        <v>147</v>
      </c>
      <c r="L33" s="240" t="s">
        <v>178</v>
      </c>
      <c r="M33" s="240" t="s">
        <v>179</v>
      </c>
      <c r="N33" s="6">
        <v>5</v>
      </c>
      <c r="O33" s="254" t="s">
        <v>83</v>
      </c>
      <c r="P33" s="267" t="s">
        <v>21</v>
      </c>
      <c r="Q33" s="256"/>
      <c r="R33" s="240" t="s">
        <v>213</v>
      </c>
      <c r="S33" s="246" t="s">
        <v>224</v>
      </c>
      <c r="T33" s="237" t="s">
        <v>215</v>
      </c>
      <c r="U33" s="240" t="s">
        <v>225</v>
      </c>
      <c r="V33" s="6"/>
      <c r="W33" s="325"/>
      <c r="X33" s="325"/>
    </row>
    <row r="34" spans="1:24" s="292" customFormat="1" ht="192" thickBot="1" x14ac:dyDescent="0.25">
      <c r="A34" s="237"/>
      <c r="B34" s="238" t="s">
        <v>24</v>
      </c>
      <c r="C34" s="243"/>
      <c r="D34" s="245"/>
      <c r="E34" s="241"/>
      <c r="F34" s="246" t="s">
        <v>180</v>
      </c>
      <c r="G34" s="6" t="s">
        <v>55</v>
      </c>
      <c r="H34" s="242" t="s">
        <v>181</v>
      </c>
      <c r="I34" s="245" t="s">
        <v>169</v>
      </c>
      <c r="J34" s="205" t="s">
        <v>295</v>
      </c>
      <c r="K34" s="242" t="s">
        <v>147</v>
      </c>
      <c r="L34" s="240" t="s">
        <v>178</v>
      </c>
      <c r="M34" s="240" t="s">
        <v>182</v>
      </c>
      <c r="N34" s="6">
        <v>5</v>
      </c>
      <c r="O34" s="254" t="s">
        <v>83</v>
      </c>
      <c r="P34" s="267" t="s">
        <v>21</v>
      </c>
      <c r="Q34" s="256"/>
      <c r="R34" s="240" t="s">
        <v>213</v>
      </c>
      <c r="S34" s="246" t="s">
        <v>224</v>
      </c>
      <c r="T34" s="237" t="s">
        <v>215</v>
      </c>
      <c r="U34" s="240" t="s">
        <v>227</v>
      </c>
      <c r="V34" s="291"/>
      <c r="W34" s="325"/>
      <c r="X34" s="325"/>
    </row>
    <row r="35" spans="1:24" s="292" customFormat="1" ht="237" thickBot="1" x14ac:dyDescent="0.25">
      <c r="A35" s="237"/>
      <c r="B35" s="238" t="s">
        <v>24</v>
      </c>
      <c r="C35" s="243"/>
      <c r="D35" s="245"/>
      <c r="E35" s="241"/>
      <c r="F35" s="246" t="s">
        <v>183</v>
      </c>
      <c r="G35" s="6" t="s">
        <v>55</v>
      </c>
      <c r="H35" s="242" t="s">
        <v>184</v>
      </c>
      <c r="I35" s="245" t="s">
        <v>185</v>
      </c>
      <c r="J35" s="205" t="s">
        <v>295</v>
      </c>
      <c r="K35" s="242" t="s">
        <v>186</v>
      </c>
      <c r="L35" s="240" t="s">
        <v>187</v>
      </c>
      <c r="M35" s="240" t="s">
        <v>188</v>
      </c>
      <c r="N35" s="6">
        <v>5</v>
      </c>
      <c r="O35" s="254" t="s">
        <v>83</v>
      </c>
      <c r="P35" s="267" t="s">
        <v>21</v>
      </c>
      <c r="Q35" s="256"/>
      <c r="R35" s="240" t="s">
        <v>228</v>
      </c>
      <c r="S35" s="246" t="s">
        <v>224</v>
      </c>
      <c r="T35" s="237" t="s">
        <v>215</v>
      </c>
      <c r="U35" s="240" t="s">
        <v>225</v>
      </c>
      <c r="V35" s="291"/>
      <c r="W35" s="325"/>
      <c r="X35" s="325"/>
    </row>
    <row r="36" spans="1:24" s="292" customFormat="1" ht="203.25" thickBot="1" x14ac:dyDescent="0.25">
      <c r="A36" s="237"/>
      <c r="B36" s="238" t="s">
        <v>24</v>
      </c>
      <c r="C36" s="243"/>
      <c r="D36" s="245" t="s">
        <v>0</v>
      </c>
      <c r="E36" s="241"/>
      <c r="F36" s="246" t="s">
        <v>189</v>
      </c>
      <c r="G36" s="6" t="s">
        <v>55</v>
      </c>
      <c r="H36" s="242" t="s">
        <v>190</v>
      </c>
      <c r="I36" s="245" t="s">
        <v>191</v>
      </c>
      <c r="J36" s="205" t="s">
        <v>295</v>
      </c>
      <c r="K36" s="242" t="s">
        <v>192</v>
      </c>
      <c r="L36" s="240" t="s">
        <v>187</v>
      </c>
      <c r="M36" s="240" t="s">
        <v>193</v>
      </c>
      <c r="N36" s="6">
        <v>5</v>
      </c>
      <c r="O36" s="254" t="s">
        <v>83</v>
      </c>
      <c r="P36" s="267" t="s">
        <v>21</v>
      </c>
      <c r="Q36" s="256"/>
      <c r="R36" s="240" t="s">
        <v>229</v>
      </c>
      <c r="S36" s="246" t="s">
        <v>224</v>
      </c>
      <c r="T36" s="237" t="s">
        <v>215</v>
      </c>
      <c r="U36" s="240" t="s">
        <v>225</v>
      </c>
      <c r="V36" s="291"/>
      <c r="W36" s="325"/>
      <c r="X36" s="325"/>
    </row>
    <row r="37" spans="1:24" s="292" customFormat="1" ht="203.25" thickBot="1" x14ac:dyDescent="0.25">
      <c r="A37" s="247"/>
      <c r="B37" s="238" t="s">
        <v>24</v>
      </c>
      <c r="C37" s="288" t="s">
        <v>904</v>
      </c>
      <c r="D37" s="245" t="s">
        <v>194</v>
      </c>
      <c r="E37" s="246" t="s">
        <v>905</v>
      </c>
      <c r="F37" s="246" t="s">
        <v>195</v>
      </c>
      <c r="G37" s="6" t="s">
        <v>55</v>
      </c>
      <c r="H37" s="245" t="s">
        <v>196</v>
      </c>
      <c r="I37" s="245" t="s">
        <v>197</v>
      </c>
      <c r="J37" s="205" t="s">
        <v>295</v>
      </c>
      <c r="K37" s="242" t="s">
        <v>147</v>
      </c>
      <c r="L37" s="245" t="s">
        <v>198</v>
      </c>
      <c r="M37" s="240" t="s">
        <v>199</v>
      </c>
      <c r="N37" s="6">
        <v>5</v>
      </c>
      <c r="O37" s="254" t="s">
        <v>83</v>
      </c>
      <c r="P37" s="267" t="s">
        <v>21</v>
      </c>
      <c r="Q37" s="256"/>
      <c r="R37" s="240" t="s">
        <v>229</v>
      </c>
      <c r="S37" s="246" t="s">
        <v>224</v>
      </c>
      <c r="T37" s="237" t="s">
        <v>215</v>
      </c>
      <c r="U37" s="240" t="s">
        <v>225</v>
      </c>
      <c r="V37" s="291"/>
      <c r="W37" s="325"/>
      <c r="X37" s="325"/>
    </row>
    <row r="38" spans="1:24" s="292" customFormat="1" ht="203.25" thickBot="1" x14ac:dyDescent="0.25">
      <c r="A38" s="247"/>
      <c r="B38" s="238" t="s">
        <v>24</v>
      </c>
      <c r="C38" s="248"/>
      <c r="D38" s="245" t="s">
        <v>200</v>
      </c>
      <c r="E38" s="246">
        <v>1</v>
      </c>
      <c r="F38" s="246" t="s">
        <v>195</v>
      </c>
      <c r="G38" s="6" t="s">
        <v>55</v>
      </c>
      <c r="H38" s="245" t="s">
        <v>201</v>
      </c>
      <c r="I38" s="245" t="s">
        <v>169</v>
      </c>
      <c r="J38" s="205" t="s">
        <v>295</v>
      </c>
      <c r="K38" s="242" t="s">
        <v>147</v>
      </c>
      <c r="L38" s="245" t="s">
        <v>198</v>
      </c>
      <c r="M38" s="240" t="s">
        <v>202</v>
      </c>
      <c r="N38" s="6">
        <v>5</v>
      </c>
      <c r="O38" s="254" t="s">
        <v>83</v>
      </c>
      <c r="P38" s="267" t="s">
        <v>21</v>
      </c>
      <c r="Q38" s="256"/>
      <c r="R38" s="240" t="s">
        <v>230</v>
      </c>
      <c r="S38" s="246" t="s">
        <v>224</v>
      </c>
      <c r="T38" s="237" t="s">
        <v>215</v>
      </c>
      <c r="U38" s="240" t="s">
        <v>225</v>
      </c>
      <c r="V38" s="291"/>
      <c r="W38" s="325"/>
      <c r="X38" s="325"/>
    </row>
    <row r="39" spans="1:24" s="292" customFormat="1" ht="203.25" thickBot="1" x14ac:dyDescent="0.25">
      <c r="A39" s="247"/>
      <c r="B39" s="238" t="s">
        <v>24</v>
      </c>
      <c r="C39" s="248"/>
      <c r="D39" s="245" t="s">
        <v>203</v>
      </c>
      <c r="E39" s="246"/>
      <c r="F39" s="246" t="s">
        <v>195</v>
      </c>
      <c r="G39" s="6" t="s">
        <v>55</v>
      </c>
      <c r="H39" s="245" t="s">
        <v>204</v>
      </c>
      <c r="I39" s="245" t="s">
        <v>205</v>
      </c>
      <c r="J39" s="205" t="s">
        <v>295</v>
      </c>
      <c r="K39" s="242" t="s">
        <v>206</v>
      </c>
      <c r="L39" s="245" t="s">
        <v>198</v>
      </c>
      <c r="M39" s="240" t="s">
        <v>207</v>
      </c>
      <c r="N39" s="6">
        <v>5</v>
      </c>
      <c r="O39" s="254" t="s">
        <v>83</v>
      </c>
      <c r="P39" s="267" t="s">
        <v>21</v>
      </c>
      <c r="Q39" s="256"/>
      <c r="R39" s="240" t="s">
        <v>231</v>
      </c>
      <c r="S39" s="246" t="s">
        <v>224</v>
      </c>
      <c r="T39" s="237" t="s">
        <v>215</v>
      </c>
      <c r="U39" s="240" t="s">
        <v>225</v>
      </c>
      <c r="V39" s="291"/>
      <c r="W39" s="325"/>
      <c r="X39" s="325"/>
    </row>
    <row r="40" spans="1:24" s="292" customFormat="1" ht="203.25" thickBot="1" x14ac:dyDescent="0.25">
      <c r="A40" s="247"/>
      <c r="B40" s="238" t="s">
        <v>24</v>
      </c>
      <c r="C40" s="248"/>
      <c r="D40" s="245" t="s">
        <v>208</v>
      </c>
      <c r="E40" s="246"/>
      <c r="F40" s="246" t="s">
        <v>195</v>
      </c>
      <c r="G40" s="6" t="s">
        <v>55</v>
      </c>
      <c r="H40" s="245" t="s">
        <v>209</v>
      </c>
      <c r="I40" s="245" t="s">
        <v>210</v>
      </c>
      <c r="J40" s="205" t="s">
        <v>295</v>
      </c>
      <c r="K40" s="245" t="s">
        <v>211</v>
      </c>
      <c r="L40" s="245" t="s">
        <v>198</v>
      </c>
      <c r="M40" s="240" t="s">
        <v>212</v>
      </c>
      <c r="N40" s="6">
        <v>5</v>
      </c>
      <c r="O40" s="254" t="s">
        <v>83</v>
      </c>
      <c r="P40" s="267" t="s">
        <v>21</v>
      </c>
      <c r="Q40" s="256"/>
      <c r="R40" s="240" t="s">
        <v>232</v>
      </c>
      <c r="S40" s="246" t="s">
        <v>224</v>
      </c>
      <c r="T40" s="237" t="s">
        <v>215</v>
      </c>
      <c r="U40" s="240" t="s">
        <v>225</v>
      </c>
      <c r="V40" s="291"/>
      <c r="W40" s="325"/>
      <c r="X40" s="325"/>
    </row>
    <row r="41" spans="1:24" s="292" customFormat="1" ht="409.6" thickBot="1" x14ac:dyDescent="0.25">
      <c r="A41" s="224" t="s">
        <v>890</v>
      </c>
      <c r="B41" s="6" t="s">
        <v>117</v>
      </c>
      <c r="C41" s="327" t="s">
        <v>944</v>
      </c>
      <c r="D41" s="328" t="s">
        <v>882</v>
      </c>
      <c r="E41" s="327" t="s">
        <v>731</v>
      </c>
      <c r="F41" s="228" t="s">
        <v>883</v>
      </c>
      <c r="G41" s="6" t="s">
        <v>55</v>
      </c>
      <c r="H41" s="228" t="s">
        <v>884</v>
      </c>
      <c r="I41" s="209" t="s">
        <v>873</v>
      </c>
      <c r="J41" s="205" t="s">
        <v>295</v>
      </c>
      <c r="K41" s="329" t="s">
        <v>885</v>
      </c>
      <c r="L41" s="329" t="s">
        <v>886</v>
      </c>
      <c r="M41" s="228" t="s">
        <v>909</v>
      </c>
      <c r="N41" s="6">
        <v>4</v>
      </c>
      <c r="O41" s="254" t="s">
        <v>83</v>
      </c>
      <c r="P41" s="267" t="s">
        <v>21</v>
      </c>
      <c r="Q41" s="253" t="s">
        <v>48</v>
      </c>
      <c r="R41" s="329" t="s">
        <v>887</v>
      </c>
      <c r="S41" s="329" t="s">
        <v>888</v>
      </c>
      <c r="T41" s="237" t="s">
        <v>215</v>
      </c>
      <c r="U41" s="228" t="s">
        <v>889</v>
      </c>
      <c r="V41" s="228"/>
      <c r="W41" s="330"/>
      <c r="X41" s="331"/>
    </row>
    <row r="42" spans="1:24" s="292" customFormat="1" ht="11.25" x14ac:dyDescent="0.2">
      <c r="A42" s="6"/>
      <c r="B42" s="238"/>
      <c r="C42" s="291"/>
      <c r="D42" s="291"/>
      <c r="E42" s="291"/>
      <c r="F42" s="291"/>
      <c r="G42" s="6"/>
      <c r="H42" s="291"/>
      <c r="I42" s="291"/>
      <c r="J42" s="291"/>
      <c r="K42" s="291"/>
      <c r="L42" s="291"/>
      <c r="M42" s="5"/>
      <c r="N42" s="6"/>
      <c r="O42" s="6"/>
      <c r="P42" s="256"/>
      <c r="Q42" s="256"/>
      <c r="R42" s="6"/>
      <c r="S42" s="6"/>
      <c r="T42" s="6"/>
      <c r="U42" s="332"/>
      <c r="V42" s="256"/>
      <c r="W42" s="330"/>
      <c r="X42" s="331"/>
    </row>
    <row r="43" spans="1:24" s="292" customFormat="1" ht="11.25" x14ac:dyDescent="0.2">
      <c r="A43" s="6"/>
      <c r="B43" s="238"/>
      <c r="C43" s="291"/>
      <c r="D43" s="291"/>
      <c r="E43" s="291"/>
      <c r="F43" s="291"/>
      <c r="G43" s="6"/>
      <c r="H43" s="291"/>
      <c r="I43" s="291"/>
      <c r="J43" s="291"/>
      <c r="K43" s="291"/>
      <c r="L43" s="291"/>
      <c r="M43" s="5"/>
      <c r="N43" s="6"/>
      <c r="O43" s="6"/>
      <c r="P43" s="256"/>
      <c r="Q43" s="256"/>
      <c r="R43" s="6"/>
      <c r="S43" s="6"/>
      <c r="T43" s="6"/>
      <c r="U43" s="332"/>
      <c r="V43" s="256"/>
      <c r="W43" s="330"/>
      <c r="X43" s="331"/>
    </row>
    <row r="44" spans="1:24" s="292" customFormat="1" ht="11.25" x14ac:dyDescent="0.2"/>
    <row r="45" spans="1:24" s="292" customFormat="1" ht="11.25" x14ac:dyDescent="0.2"/>
    <row r="46" spans="1:24" s="292" customFormat="1" ht="11.25" x14ac:dyDescent="0.2"/>
    <row r="47" spans="1:24" s="292" customFormat="1" ht="11.25" x14ac:dyDescent="0.2"/>
    <row r="48" spans="1:24" s="292" customFormat="1" ht="11.25" x14ac:dyDescent="0.2"/>
    <row r="49" s="292" customFormat="1" ht="11.25" x14ac:dyDescent="0.2"/>
    <row r="50" s="292" customFormat="1" ht="11.25" x14ac:dyDescent="0.2"/>
    <row r="51" s="292" customFormat="1" ht="11.25" x14ac:dyDescent="0.2"/>
    <row r="52" s="292" customFormat="1" ht="11.25" x14ac:dyDescent="0.2"/>
    <row r="53" s="292" customFormat="1" ht="11.25" x14ac:dyDescent="0.2"/>
    <row r="54" s="292" customFormat="1" ht="11.25" x14ac:dyDescent="0.2"/>
    <row r="55" s="292" customFormat="1" ht="11.25" x14ac:dyDescent="0.2"/>
  </sheetData>
  <mergeCells count="17">
    <mergeCell ref="P10:P11"/>
    <mergeCell ref="O5:R5"/>
    <mergeCell ref="S5:V8"/>
    <mergeCell ref="O6:R6"/>
    <mergeCell ref="O7:R7"/>
    <mergeCell ref="O8:R8"/>
    <mergeCell ref="A9:X9"/>
    <mergeCell ref="A5:A8"/>
    <mergeCell ref="B5:I8"/>
    <mergeCell ref="J5:J8"/>
    <mergeCell ref="K5:L8"/>
    <mergeCell ref="M5:N8"/>
    <mergeCell ref="A2:X2"/>
    <mergeCell ref="B3:J3"/>
    <mergeCell ref="K3:N3"/>
    <mergeCell ref="O3:T3"/>
    <mergeCell ref="A4:X4"/>
  </mergeCells>
  <conditionalFormatting sqref="P21 P24 P26 P42:P43 P28:P30">
    <cfRule type="cellIs" dxfId="15" priority="13" operator="equal">
      <formula>"I"</formula>
    </cfRule>
    <cfRule type="cellIs" dxfId="14" priority="14" operator="equal">
      <formula>"II"</formula>
    </cfRule>
    <cfRule type="cellIs" dxfId="13" priority="15" operator="equal">
      <formula>"III"</formula>
    </cfRule>
    <cfRule type="cellIs" dxfId="12" priority="16" operator="equal">
      <formula>"IV"</formula>
    </cfRule>
  </conditionalFormatting>
  <conditionalFormatting sqref="P22">
    <cfRule type="cellIs" dxfId="11" priority="9" operator="equal">
      <formula>"I"</formula>
    </cfRule>
    <cfRule type="cellIs" dxfId="10" priority="10" operator="equal">
      <formula>"II"</formula>
    </cfRule>
    <cfRule type="cellIs" dxfId="9" priority="11" operator="equal">
      <formula>"III"</formula>
    </cfRule>
    <cfRule type="cellIs" dxfId="8" priority="12" operator="equal">
      <formula>"IV"</formula>
    </cfRule>
  </conditionalFormatting>
  <conditionalFormatting sqref="P25">
    <cfRule type="cellIs" dxfId="7" priority="5" operator="equal">
      <formula>"I"</formula>
    </cfRule>
    <cfRule type="cellIs" dxfId="6" priority="6" operator="equal">
      <formula>"II"</formula>
    </cfRule>
    <cfRule type="cellIs" dxfId="5" priority="7" operator="equal">
      <formula>"III"</formula>
    </cfRule>
    <cfRule type="cellIs" dxfId="4" priority="8" operator="equal">
      <formula>"IV"</formula>
    </cfRule>
  </conditionalFormatting>
  <conditionalFormatting sqref="P27">
    <cfRule type="cellIs" dxfId="3" priority="1" operator="equal">
      <formula>"I"</formula>
    </cfRule>
    <cfRule type="cellIs" dxfId="2" priority="2" operator="equal">
      <formula>"II"</formula>
    </cfRule>
    <cfRule type="cellIs" dxfId="1" priority="3" operator="equal">
      <formula>"III"</formula>
    </cfRule>
    <cfRule type="cellIs" dxfId="0" priority="4" operator="equal">
      <formula>"IV"</formula>
    </cfRule>
  </conditionalFormatting>
  <dataValidations count="15">
    <dataValidation type="list" allowBlank="1" showInputMessage="1" showErrorMessage="1" sqref="B41" xr:uid="{00000000-0002-0000-0500-000000000000}">
      <formula1>$AN$6:$AN$7</formula1>
    </dataValidation>
    <dataValidation type="list" allowBlank="1" showInputMessage="1" showErrorMessage="1" sqref="G41" xr:uid="{00000000-0002-0000-0500-000001000000}">
      <formula1>$AR$7:$AR$8</formula1>
    </dataValidation>
    <dataValidation type="list" allowBlank="1" showInputMessage="1" showErrorMessage="1" promptTitle="Risk type" prompt="Select the risk catergory whether the risk has Safety or Health effects " sqref="G21:G40 G42:G43" xr:uid="{00000000-0002-0000-0500-000002000000}">
      <formula1>$AN$6:$AN$7</formula1>
    </dataValidation>
    <dataValidation type="list" allowBlank="1" showInputMessage="1" showErrorMessage="1" sqref="G12:G15" xr:uid="{00000000-0002-0000-0500-000003000000}">
      <formula1>$AT$9:$AT$10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21:P30 P42:P43" xr:uid="{00000000-0002-0000-0500-000004000000}">
      <formula1>$AR$6:$AR$9</formula1>
    </dataValidation>
    <dataValidation type="list" allowBlank="1" showInputMessage="1" showErrorMessage="1" promptTitle="Likelihood criteria" prompt="Please use criteria attached in th Likelihood criteria tab of this workbook" sqref="O22:O24 O26 O30 O42:O43" xr:uid="{00000000-0002-0000-0500-000005000000}">
      <formula1>$AP$6:$AP$10</formula1>
    </dataValidation>
    <dataValidation type="list" allowBlank="1" showInputMessage="1" showErrorMessage="1" sqref="B42:B43 B12:B40" xr:uid="{00000000-0002-0000-0500-000006000000}">
      <formula1>$AM$6:$AM$7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42:T43" xr:uid="{00000000-0002-0000-0500-000007000000}">
      <formula1>$AR$6:$AR$8</formula1>
    </dataValidation>
    <dataValidation type="list" allowBlank="1" showInputMessage="1" showErrorMessage="1" promptTitle="Risk control effectiveness" prompt="F= Fully effective_x000a_P=Partially effective_x000a_I=Ineffective_x000a_Ti=Totally ineffectve_x000a_N=None_x000a_" sqref="U42:V43" xr:uid="{00000000-0002-0000-0500-000008000000}">
      <formula1>$AQ$6:$AQ$9</formula1>
    </dataValidation>
    <dataValidation type="list" allowBlank="1" showInputMessage="1" showErrorMessage="1" promptTitle="Likelihood criteria" prompt="Please use criteria attached in th Likelihood criteria tab of this workbook" sqref="S42:S43" xr:uid="{00000000-0002-0000-0500-000009000000}">
      <formula1>$AP$6:$AP$9</formula1>
    </dataValidation>
    <dataValidation type="list" allowBlank="1" showInputMessage="1" showErrorMessage="1" promptTitle="Consequence criteria" prompt="Please use the criteia attached on the consequence criteria tab in this Workbook" sqref="R42:R43" xr:uid="{00000000-0002-0000-0500-00000A000000}">
      <formula1>$AO$6:$AO$10</formula1>
    </dataValidation>
    <dataValidation type="list" allowBlank="1" showInputMessage="1" showErrorMessage="1" promptTitle="Risk type" prompt="Select the risk catergory whether the risk has Safety or Health effects " sqref="M42:M43" xr:uid="{00000000-0002-0000-0500-00000B000000}">
      <formula1>"Safety"</formula1>
    </dataValidation>
    <dataValidation type="list" allowBlank="1" showInputMessage="1" showErrorMessage="1" promptTitle="Consequence criteria" prompt="Please use the criteia attached on the consequence criteria tab in this Workbook" sqref="N12:N20" xr:uid="{00000000-0002-0000-0500-00000C000000}">
      <formula1>$AU$9:$AU$11</formula1>
    </dataValidation>
    <dataValidation type="list" allowBlank="1" showInputMessage="1" showErrorMessage="1" promptTitle="Consequence criteria" prompt="Please use the criteia attached on the consequence criteria tab in this Workbook" sqref="N21:N43" xr:uid="{00000000-0002-0000-0500-00000D000000}">
      <formula1>$AO$6:$AO$11</formula1>
    </dataValidation>
    <dataValidation type="list" allowBlank="1" showErrorMessage="1" promptTitle="Risk control effectiveness" prompt="_x000a_" sqref="Q12:Q43" xr:uid="{00000000-0002-0000-0500-00000E000000}">
      <formula1>$AQ$6:$AQ$9</formula1>
    </dataValidation>
  </dataValidation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192"/>
  <sheetViews>
    <sheetView topLeftCell="A31" zoomScale="80" zoomScaleNormal="80" workbookViewId="0">
      <selection activeCell="G13" sqref="G13"/>
    </sheetView>
  </sheetViews>
  <sheetFormatPr defaultRowHeight="15" x14ac:dyDescent="0.25"/>
  <cols>
    <col min="1" max="1" width="29.7109375" customWidth="1"/>
    <col min="2" max="2" width="32" customWidth="1"/>
    <col min="3" max="3" width="32.5703125" customWidth="1"/>
    <col min="4" max="4" width="9.140625" customWidth="1"/>
    <col min="5" max="5" width="26" style="2" customWidth="1"/>
    <col min="6" max="6" width="41" style="2"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13" max="13" width="15" customWidth="1"/>
    <col min="31" max="31" width="17.140625" customWidth="1"/>
  </cols>
  <sheetData>
    <row r="1" spans="1:32" ht="15.75" customHeight="1" x14ac:dyDescent="0.25"/>
    <row r="2" spans="1:32" ht="15.75" customHeight="1" x14ac:dyDescent="0.25"/>
    <row r="3" spans="1:32" ht="18.75" x14ac:dyDescent="0.3">
      <c r="A3" s="356" t="s">
        <v>57</v>
      </c>
      <c r="B3" s="357"/>
      <c r="C3" s="357"/>
      <c r="D3" s="357"/>
      <c r="E3" s="357"/>
      <c r="F3" s="357"/>
      <c r="G3" s="357"/>
      <c r="H3" s="357"/>
      <c r="I3" s="357"/>
      <c r="J3" s="357"/>
      <c r="K3" s="357"/>
      <c r="L3" s="357"/>
    </row>
    <row r="4" spans="1:32" ht="63.75" customHeight="1" x14ac:dyDescent="0.25">
      <c r="A4" s="82" t="s">
        <v>66</v>
      </c>
      <c r="B4" s="451"/>
      <c r="C4" s="451"/>
      <c r="D4" s="451"/>
      <c r="E4" s="452"/>
      <c r="F4" s="452"/>
      <c r="G4" s="453"/>
      <c r="H4" s="102"/>
      <c r="I4" s="103"/>
      <c r="J4" s="103"/>
      <c r="K4" s="83" t="s">
        <v>73</v>
      </c>
      <c r="L4" s="84" t="s">
        <v>122</v>
      </c>
      <c r="N4" s="2"/>
      <c r="O4" s="2"/>
      <c r="P4" s="2"/>
    </row>
    <row r="5" spans="1:32" ht="9.75" customHeight="1" x14ac:dyDescent="0.25">
      <c r="A5" s="454"/>
      <c r="B5" s="454"/>
      <c r="C5" s="454"/>
      <c r="D5" s="454"/>
      <c r="E5" s="454"/>
      <c r="F5" s="454"/>
      <c r="G5" s="454"/>
      <c r="H5" s="454"/>
      <c r="I5" s="454"/>
      <c r="J5" s="454"/>
      <c r="K5" s="454"/>
      <c r="L5" s="454"/>
      <c r="N5" s="2"/>
      <c r="O5" s="2"/>
      <c r="P5" s="2"/>
    </row>
    <row r="6" spans="1:32" ht="30" customHeight="1" thickBot="1" x14ac:dyDescent="0.3">
      <c r="A6" s="455" t="s">
        <v>1</v>
      </c>
      <c r="B6" s="458"/>
      <c r="C6" s="458"/>
      <c r="D6" s="458"/>
      <c r="E6" s="461"/>
      <c r="F6" s="462" t="s">
        <v>58</v>
      </c>
      <c r="G6" s="463"/>
      <c r="H6" s="418" t="s">
        <v>138</v>
      </c>
      <c r="I6" s="418"/>
      <c r="J6" s="418"/>
      <c r="K6" s="81" t="s">
        <v>67</v>
      </c>
      <c r="L6" s="100"/>
      <c r="N6" s="2"/>
      <c r="O6" s="2"/>
      <c r="P6" s="2"/>
      <c r="AA6" s="86" t="s">
        <v>117</v>
      </c>
      <c r="AB6" s="86" t="s">
        <v>55</v>
      </c>
      <c r="AC6" s="86">
        <v>1</v>
      </c>
      <c r="AD6" s="86" t="s">
        <v>81</v>
      </c>
      <c r="AE6" s="86" t="s">
        <v>48</v>
      </c>
      <c r="AF6" s="31" t="s">
        <v>19</v>
      </c>
    </row>
    <row r="7" spans="1:32" ht="30.75" customHeight="1" thickBot="1" x14ac:dyDescent="0.3">
      <c r="A7" s="456"/>
      <c r="B7" s="459"/>
      <c r="C7" s="459"/>
      <c r="D7" s="459"/>
      <c r="E7" s="461"/>
      <c r="F7" s="464"/>
      <c r="G7" s="465"/>
      <c r="H7" s="418" t="s">
        <v>125</v>
      </c>
      <c r="I7" s="418"/>
      <c r="J7" s="418"/>
      <c r="K7" s="81" t="s">
        <v>123</v>
      </c>
      <c r="L7" s="100">
        <v>1</v>
      </c>
      <c r="N7" s="2"/>
      <c r="O7" s="2"/>
      <c r="P7" s="2"/>
      <c r="AA7" s="86" t="s">
        <v>24</v>
      </c>
      <c r="AB7" s="86" t="s">
        <v>56</v>
      </c>
      <c r="AC7" s="86">
        <v>2</v>
      </c>
      <c r="AD7" s="86" t="s">
        <v>82</v>
      </c>
      <c r="AE7" s="86" t="s">
        <v>76</v>
      </c>
      <c r="AF7" s="29" t="s">
        <v>21</v>
      </c>
    </row>
    <row r="8" spans="1:32" ht="30.75" customHeight="1" thickBot="1" x14ac:dyDescent="0.3">
      <c r="A8" s="456"/>
      <c r="B8" s="459"/>
      <c r="C8" s="459"/>
      <c r="D8" s="459"/>
      <c r="E8" s="461"/>
      <c r="F8" s="464"/>
      <c r="G8" s="465"/>
      <c r="H8" s="418" t="s">
        <v>126</v>
      </c>
      <c r="I8" s="418"/>
      <c r="J8" s="418"/>
      <c r="K8" s="81" t="s">
        <v>124</v>
      </c>
      <c r="L8" s="101">
        <v>45443</v>
      </c>
      <c r="N8" s="2"/>
      <c r="O8" s="2"/>
      <c r="P8" s="2"/>
      <c r="AA8" s="87"/>
      <c r="AB8" s="87"/>
      <c r="AC8" s="87">
        <v>3</v>
      </c>
      <c r="AD8" s="87" t="s">
        <v>83</v>
      </c>
      <c r="AE8" s="86" t="s">
        <v>78</v>
      </c>
      <c r="AF8" s="8" t="s">
        <v>22</v>
      </c>
    </row>
    <row r="9" spans="1:32" ht="27.75" customHeight="1" x14ac:dyDescent="0.25">
      <c r="A9" s="457"/>
      <c r="B9" s="460"/>
      <c r="C9" s="460"/>
      <c r="D9" s="460"/>
      <c r="E9" s="461"/>
      <c r="F9" s="466"/>
      <c r="G9" s="467"/>
      <c r="H9" s="418" t="s">
        <v>127</v>
      </c>
      <c r="I9" s="418"/>
      <c r="J9" s="418"/>
      <c r="K9" s="81"/>
      <c r="L9" s="85"/>
      <c r="N9" s="2"/>
      <c r="O9" s="2"/>
      <c r="P9" s="2"/>
      <c r="AA9" s="90"/>
      <c r="AB9" s="90"/>
      <c r="AC9" s="90">
        <v>4</v>
      </c>
      <c r="AD9" s="90" t="s">
        <v>84</v>
      </c>
      <c r="AE9" s="90" t="s">
        <v>49</v>
      </c>
      <c r="AF9" s="91" t="s">
        <v>23</v>
      </c>
    </row>
    <row r="10" spans="1:32" ht="15.75" customHeight="1" thickBot="1" x14ac:dyDescent="0.3">
      <c r="A10" s="403" t="s">
        <v>54</v>
      </c>
      <c r="B10" s="404"/>
      <c r="C10" s="404"/>
      <c r="D10" s="404"/>
      <c r="E10" s="404"/>
      <c r="F10" s="404"/>
      <c r="G10" s="404"/>
      <c r="H10" s="404"/>
      <c r="I10" s="404"/>
      <c r="J10" s="404"/>
      <c r="K10" s="404"/>
      <c r="L10" s="404"/>
      <c r="N10" s="2"/>
      <c r="O10" s="2"/>
      <c r="P10" s="2"/>
      <c r="AA10" s="86"/>
      <c r="AB10" s="86"/>
      <c r="AC10" s="86">
        <v>5</v>
      </c>
      <c r="AD10" s="86" t="s">
        <v>85</v>
      </c>
      <c r="AE10" s="86"/>
      <c r="AF10" s="86"/>
    </row>
    <row r="11" spans="1:32" ht="78" customHeight="1" thickBot="1" x14ac:dyDescent="0.3">
      <c r="A11" s="42" t="s">
        <v>129</v>
      </c>
      <c r="B11" s="43" t="s">
        <v>139</v>
      </c>
      <c r="C11" s="43" t="s">
        <v>140</v>
      </c>
      <c r="D11" s="43" t="s">
        <v>133</v>
      </c>
      <c r="E11" s="44" t="s">
        <v>137</v>
      </c>
      <c r="F11" s="49" t="s">
        <v>3</v>
      </c>
      <c r="G11" s="50" t="s">
        <v>0</v>
      </c>
      <c r="H11" s="51"/>
      <c r="I11" s="416" t="s">
        <v>4</v>
      </c>
      <c r="J11" s="45"/>
      <c r="K11" s="46" t="s">
        <v>6</v>
      </c>
      <c r="L11" s="47" t="s">
        <v>7</v>
      </c>
      <c r="N11" s="2"/>
      <c r="O11" s="2"/>
      <c r="P11" s="2"/>
      <c r="AA11" s="32"/>
      <c r="AB11" s="32"/>
      <c r="AC11" s="92">
        <v>6</v>
      </c>
      <c r="AD11" s="32"/>
      <c r="AE11" s="32"/>
      <c r="AF11" s="32"/>
    </row>
    <row r="12" spans="1:32" s="26" customFormat="1" ht="156" customHeight="1" thickBot="1" x14ac:dyDescent="0.25">
      <c r="A12" s="33" t="s">
        <v>50</v>
      </c>
      <c r="B12" s="36" t="s">
        <v>70</v>
      </c>
      <c r="C12" s="35" t="s">
        <v>68</v>
      </c>
      <c r="D12" s="35" t="s">
        <v>18</v>
      </c>
      <c r="E12" s="99" t="s">
        <v>71</v>
      </c>
      <c r="F12" s="34" t="s">
        <v>120</v>
      </c>
      <c r="G12" s="41" t="s">
        <v>20</v>
      </c>
      <c r="H12" s="40" t="s">
        <v>12</v>
      </c>
      <c r="I12" s="417"/>
      <c r="J12" s="37" t="s">
        <v>53</v>
      </c>
      <c r="K12" s="38" t="s">
        <v>52</v>
      </c>
      <c r="L12" s="39" t="s">
        <v>13</v>
      </c>
      <c r="N12" s="25"/>
      <c r="O12" s="25"/>
      <c r="P12" s="25"/>
      <c r="R12" s="468" t="s">
        <v>25</v>
      </c>
      <c r="S12" s="27">
        <v>6</v>
      </c>
      <c r="T12" s="28" t="s">
        <v>22</v>
      </c>
      <c r="U12" s="29" t="s">
        <v>21</v>
      </c>
      <c r="V12" s="30" t="s">
        <v>19</v>
      </c>
      <c r="W12" s="30" t="s">
        <v>19</v>
      </c>
      <c r="X12" s="30" t="s">
        <v>19</v>
      </c>
    </row>
    <row r="13" spans="1:32" ht="115.5" thickBot="1" x14ac:dyDescent="0.3">
      <c r="A13" s="3" t="str">
        <f>IF('Risk templateCG'!A133="","",'Risk templateCG'!A133)</f>
        <v>Office Administrative activities</v>
      </c>
      <c r="B13" s="3" t="str">
        <f>IF('Risk templateCG'!A133="","",'Risk templateCG'!D133)</f>
        <v>Electrical and network cords</v>
      </c>
      <c r="C13" s="3" t="str">
        <f>IF('Risk templateCG'!A133="","",'Risk templateCG'!F133)</f>
        <v>Trips and falls</v>
      </c>
      <c r="D13" s="3" t="str">
        <f>IF('Risk templateCG'!A133="","",'Risk templateCG'!G133)</f>
        <v>Safety</v>
      </c>
      <c r="E13" s="3" t="str">
        <f>IF('Risk templateCG'!A133="","",'Risk templateCG'!L133)</f>
        <v>injuries sustained from trips and falls</v>
      </c>
      <c r="F13" s="3" t="str">
        <f>IF('Risk templateCG'!A133="","",'Risk templateCG'!N133)</f>
        <v xml:space="preserve">1. Conduct regular health and safety inspections
2. Awareness training on slips trips and falls in the office
3.Report defects to ERE
</v>
      </c>
      <c r="G13" s="3">
        <f>IF('Risk templateCG'!A133="","",'Risk templateCG'!O133)</f>
        <v>2</v>
      </c>
      <c r="H13" s="3" t="str">
        <f>IF('Risk templateCG'!A133="","",'Risk templateCG'!P133)</f>
        <v>C</v>
      </c>
      <c r="I13" s="3" t="str">
        <f>IF('Risk templateCG'!A133="","",'Risk templateCG'!Q133)</f>
        <v>III</v>
      </c>
      <c r="J13" s="3" t="str">
        <f>IF('Risk templateCG'!A133="","",'Risk templateCG'!R132)</f>
        <v>Mostly effective</v>
      </c>
      <c r="K13" s="3" t="str">
        <f>IF('Risk templateCG'!A133="","",'Risk templateCG'!U133)</f>
        <v>Line Managers</v>
      </c>
      <c r="L13" s="3" t="str">
        <f>IF('Risk templateCG'!A133="","",'Risk templateCG'!V133)</f>
        <v xml:space="preserve">OHS Act 85 of 1993, 
General Safety Regulations, 
Eskom SHEQ policy 32-727,
OHS Baseline Risk Assessment 32-520  </v>
      </c>
      <c r="M13" s="95"/>
      <c r="N13" s="94"/>
      <c r="O13" s="2"/>
      <c r="P13" s="2"/>
      <c r="R13" s="469"/>
      <c r="S13" s="7">
        <v>5</v>
      </c>
      <c r="T13" s="8" t="s">
        <v>22</v>
      </c>
      <c r="U13" s="9" t="s">
        <v>21</v>
      </c>
      <c r="V13" s="9" t="s">
        <v>21</v>
      </c>
      <c r="W13" s="10" t="s">
        <v>19</v>
      </c>
      <c r="X13" s="10" t="s">
        <v>19</v>
      </c>
    </row>
    <row r="14" spans="1:32" ht="15.75" thickBot="1" x14ac:dyDescent="0.3">
      <c r="A14" s="3" t="str">
        <f>IF('Risk templateCG'!A136="","",'Risk templateCG'!A136)</f>
        <v/>
      </c>
      <c r="B14" s="3" t="str">
        <f>IF('Risk templateCG'!A136="","",'Risk templateCG'!D136)</f>
        <v/>
      </c>
      <c r="C14" s="3" t="str">
        <f>IF('Risk templateCG'!A136="","",'Risk templateCG'!F136)</f>
        <v/>
      </c>
      <c r="D14" s="3" t="str">
        <f>IF('Risk templateCG'!A136="","",'Risk templateCG'!G136)</f>
        <v/>
      </c>
      <c r="E14" s="3" t="str">
        <f>IF('Risk templateCG'!A136="","",'Risk templateCG'!L136)</f>
        <v/>
      </c>
      <c r="F14" s="3" t="str">
        <f>IF('Risk templateCG'!A136="","",'Risk templateCG'!N136)</f>
        <v/>
      </c>
      <c r="G14" s="3" t="str">
        <f>IF('Risk templateCG'!A136="","",'Risk templateCG'!O136)</f>
        <v/>
      </c>
      <c r="H14" s="3" t="str">
        <f>IF('Risk templateCG'!A136="","",'Risk templateCG'!P136)</f>
        <v/>
      </c>
      <c r="I14" s="3" t="str">
        <f>IF('Risk templateCG'!A136="","",'Risk templateCG'!Q136)</f>
        <v/>
      </c>
      <c r="J14" s="3" t="str">
        <f>IF('Risk templateCG'!A136="","",'Risk templateCG'!R135)</f>
        <v/>
      </c>
      <c r="K14" s="3" t="str">
        <f>IF('Risk templateCG'!A136="","",'Risk templateCG'!U136)</f>
        <v/>
      </c>
      <c r="L14" s="3" t="str">
        <f>IF('Risk templateCG'!A136="","",'Risk templateCG'!V136)</f>
        <v/>
      </c>
      <c r="M14" s="95"/>
      <c r="N14" s="94"/>
      <c r="O14" s="2"/>
      <c r="P14" s="2"/>
      <c r="R14" s="469"/>
      <c r="S14" s="7">
        <v>4</v>
      </c>
      <c r="T14" s="11" t="s">
        <v>23</v>
      </c>
      <c r="U14" s="8" t="s">
        <v>22</v>
      </c>
      <c r="V14" s="9" t="s">
        <v>21</v>
      </c>
      <c r="W14" s="10" t="s">
        <v>19</v>
      </c>
      <c r="X14" s="10" t="s">
        <v>19</v>
      </c>
    </row>
    <row r="15" spans="1:32" ht="15.75" thickBot="1" x14ac:dyDescent="0.3">
      <c r="A15" s="3" t="e">
        <f>IF('Risk templateCG'!#REF!="","",'Risk templateCG'!#REF!)</f>
        <v>#REF!</v>
      </c>
      <c r="B15" s="3" t="e">
        <f>IF('Risk templateCG'!#REF!="","",'Risk templateCG'!#REF!)</f>
        <v>#REF!</v>
      </c>
      <c r="C15" s="3" t="e">
        <f>IF('Risk templateCG'!#REF!="","",'Risk templateCG'!#REF!)</f>
        <v>#REF!</v>
      </c>
      <c r="D15" s="3" t="e">
        <f>IF('Risk templateCG'!#REF!="","",'Risk templateCG'!#REF!)</f>
        <v>#REF!</v>
      </c>
      <c r="E15" s="3" t="e">
        <f>IF('Risk templateCG'!#REF!="","",'Risk templateCG'!#REF!)</f>
        <v>#REF!</v>
      </c>
      <c r="F15" s="3" t="e">
        <f>IF('Risk templateCG'!#REF!="","",'Risk templateCG'!#REF!)</f>
        <v>#REF!</v>
      </c>
      <c r="G15" s="3" t="e">
        <f>IF('Risk templateCG'!#REF!="","",'Risk templateCG'!#REF!)</f>
        <v>#REF!</v>
      </c>
      <c r="H15" s="3" t="e">
        <f>IF('Risk templateCG'!#REF!="","",'Risk templateCG'!#REF!)</f>
        <v>#REF!</v>
      </c>
      <c r="I15" s="3" t="e">
        <f>IF('Risk templateCG'!#REF!="","",'Risk templateCG'!#REF!)</f>
        <v>#REF!</v>
      </c>
      <c r="J15" s="3" t="e">
        <f>IF('Risk templateCG'!#REF!="","",'Risk templateCG'!#REF!)</f>
        <v>#REF!</v>
      </c>
      <c r="K15" s="3" t="e">
        <f>IF('Risk templateCG'!#REF!="","",'Risk templateCG'!#REF!)</f>
        <v>#REF!</v>
      </c>
      <c r="L15" s="3" t="e">
        <f>IF('Risk templateCG'!#REF!="","",'Risk templateCG'!#REF!)</f>
        <v>#REF!</v>
      </c>
      <c r="M15" s="95"/>
      <c r="N15" s="94"/>
      <c r="O15" s="2"/>
      <c r="P15" s="2"/>
      <c r="R15" s="469"/>
      <c r="S15" s="7">
        <v>3</v>
      </c>
      <c r="T15" s="11" t="s">
        <v>23</v>
      </c>
      <c r="U15" s="8" t="s">
        <v>22</v>
      </c>
      <c r="V15" s="9" t="s">
        <v>21</v>
      </c>
      <c r="W15" s="9" t="s">
        <v>21</v>
      </c>
      <c r="X15" s="10" t="s">
        <v>19</v>
      </c>
    </row>
    <row r="16" spans="1:32" ht="15.75" thickBot="1" x14ac:dyDescent="0.3">
      <c r="A16" s="3" t="str">
        <f>IF('Risk templateCG'!A138="","",'Risk templateCG'!A138)</f>
        <v/>
      </c>
      <c r="B16" s="3" t="str">
        <f>IF('Risk templateCG'!A138="","",'Risk templateCG'!D138)</f>
        <v/>
      </c>
      <c r="C16" s="3" t="str">
        <f>IF('Risk templateCG'!A138="","",'Risk templateCG'!F138)</f>
        <v/>
      </c>
      <c r="D16" s="3" t="str">
        <f>IF('Risk templateCG'!A138="","",'Risk templateCG'!G138)</f>
        <v/>
      </c>
      <c r="E16" s="3" t="str">
        <f>IF('Risk templateCG'!A138="","",'Risk templateCG'!L138)</f>
        <v/>
      </c>
      <c r="F16" s="3" t="str">
        <f>IF('Risk templateCG'!A138="","",'Risk templateCG'!N138)</f>
        <v/>
      </c>
      <c r="G16" s="3" t="str">
        <f>IF('Risk templateCG'!A138="","",'Risk templateCG'!O138)</f>
        <v/>
      </c>
      <c r="H16" s="3" t="str">
        <f>IF('Risk templateCG'!A138="","",'Risk templateCG'!P138)</f>
        <v/>
      </c>
      <c r="I16" s="3" t="str">
        <f>IF('Risk templateCG'!A138="","",'Risk templateCG'!Q138)</f>
        <v/>
      </c>
      <c r="J16" s="3" t="str">
        <f>IF('Risk templateCG'!A138="","",'Risk templateCG'!R137)</f>
        <v/>
      </c>
      <c r="K16" s="3" t="str">
        <f>IF('Risk templateCG'!A138="","",'Risk templateCG'!U138)</f>
        <v/>
      </c>
      <c r="L16" s="3" t="str">
        <f>IF('Risk templateCG'!A138="","",'Risk templateCG'!V138)</f>
        <v/>
      </c>
      <c r="M16" s="95"/>
      <c r="N16" s="94"/>
      <c r="O16" s="2"/>
      <c r="P16" s="2"/>
      <c r="R16" s="469"/>
      <c r="S16" s="7">
        <v>2</v>
      </c>
      <c r="T16" s="11" t="s">
        <v>23</v>
      </c>
      <c r="U16" s="11" t="s">
        <v>23</v>
      </c>
      <c r="V16" s="8" t="s">
        <v>22</v>
      </c>
      <c r="W16" s="9" t="s">
        <v>21</v>
      </c>
      <c r="X16" s="9" t="s">
        <v>21</v>
      </c>
    </row>
    <row r="17" spans="1:24" ht="15.75" thickBot="1" x14ac:dyDescent="0.3">
      <c r="A17" s="3" t="str">
        <f>IF('Risk templateCG'!A140="","",'Risk templateCG'!A140)</f>
        <v/>
      </c>
      <c r="B17" s="3" t="str">
        <f>IF('Risk templateCG'!A140="","",'Risk templateCG'!D140)</f>
        <v/>
      </c>
      <c r="C17" s="3" t="str">
        <f>IF('Risk templateCG'!A140="","",'Risk templateCG'!F140)</f>
        <v/>
      </c>
      <c r="D17" s="3" t="str">
        <f>IF('Risk templateCG'!A140="","",'Risk templateCG'!G140)</f>
        <v/>
      </c>
      <c r="E17" s="3" t="str">
        <f>IF('Risk templateCG'!A140="","",'Risk templateCG'!L140)</f>
        <v/>
      </c>
      <c r="F17" s="3" t="str">
        <f>IF('Risk templateCG'!A140="","",'Risk templateCG'!N140)</f>
        <v/>
      </c>
      <c r="G17" s="3" t="str">
        <f>IF('Risk templateCG'!A140="","",'Risk templateCG'!O140)</f>
        <v/>
      </c>
      <c r="H17" s="3" t="str">
        <f>IF('Risk templateCG'!A140="","",'Risk templateCG'!P140)</f>
        <v/>
      </c>
      <c r="I17" s="3" t="str">
        <f>IF('Risk templateCG'!A140="","",'Risk templateCG'!Q140)</f>
        <v/>
      </c>
      <c r="J17" s="3" t="str">
        <f>IF('Risk templateCG'!A140="","",'Risk templateCG'!R139)</f>
        <v/>
      </c>
      <c r="K17" s="3" t="str">
        <f>IF('Risk templateCG'!A140="","",'Risk templateCG'!U140)</f>
        <v/>
      </c>
      <c r="L17" s="3" t="str">
        <f>IF('Risk templateCG'!A140="","",'Risk templateCG'!V140)</f>
        <v/>
      </c>
      <c r="M17" s="95"/>
      <c r="N17" s="94"/>
      <c r="O17" s="2"/>
      <c r="P17" s="2"/>
      <c r="R17" s="470"/>
      <c r="S17" s="7">
        <v>1</v>
      </c>
      <c r="T17" s="11" t="s">
        <v>23</v>
      </c>
      <c r="U17" s="11" t="s">
        <v>23</v>
      </c>
      <c r="V17" s="8" t="s">
        <v>22</v>
      </c>
      <c r="W17" s="8" t="s">
        <v>22</v>
      </c>
      <c r="X17" s="8" t="s">
        <v>22</v>
      </c>
    </row>
    <row r="18" spans="1:24" ht="17.25" thickBot="1" x14ac:dyDescent="0.3">
      <c r="A18" s="3" t="str">
        <f>IF('Risk templateCG'!A141="","",'Risk templateCG'!A141)</f>
        <v/>
      </c>
      <c r="B18" s="3" t="str">
        <f>IF('Risk templateCG'!A141="","",'Risk templateCG'!D141)</f>
        <v/>
      </c>
      <c r="C18" s="3" t="str">
        <f>IF('Risk templateCG'!A141="","",'Risk templateCG'!F141)</f>
        <v/>
      </c>
      <c r="D18" s="3" t="str">
        <f>IF('Risk templateCG'!A141="","",'Risk templateCG'!G141)</f>
        <v/>
      </c>
      <c r="E18" s="3" t="str">
        <f>IF('Risk templateCG'!A141="","",'Risk templateCG'!L141)</f>
        <v/>
      </c>
      <c r="F18" s="3" t="str">
        <f>IF('Risk templateCG'!A141="","",'Risk templateCG'!N141)</f>
        <v/>
      </c>
      <c r="G18" s="3" t="str">
        <f>IF('Risk templateCG'!A141="","",'Risk templateCG'!O141)</f>
        <v/>
      </c>
      <c r="H18" s="3" t="str">
        <f>IF('Risk templateCG'!A141="","",'Risk templateCG'!P141)</f>
        <v/>
      </c>
      <c r="I18" s="3" t="str">
        <f>IF('Risk templateCG'!A141="","",'Risk templateCG'!Q141)</f>
        <v/>
      </c>
      <c r="J18" s="3" t="str">
        <f>IF('Risk templateCG'!A141="","",'Risk templateCG'!R140)</f>
        <v/>
      </c>
      <c r="K18" s="3" t="str">
        <f>IF('Risk templateCG'!A141="","",'Risk templateCG'!U141)</f>
        <v/>
      </c>
      <c r="L18" s="3" t="str">
        <f>IF('Risk templateCG'!A141="","",'Risk templateCG'!V141)</f>
        <v/>
      </c>
      <c r="M18" s="96"/>
      <c r="N18" s="94"/>
      <c r="O18" s="2"/>
      <c r="P18" s="2"/>
      <c r="R18" s="12"/>
      <c r="S18" s="13"/>
      <c r="T18" s="14" t="s">
        <v>81</v>
      </c>
      <c r="U18" s="14" t="s">
        <v>82</v>
      </c>
      <c r="V18" s="14" t="s">
        <v>83</v>
      </c>
      <c r="W18" s="14" t="s">
        <v>84</v>
      </c>
      <c r="X18" s="14" t="s">
        <v>85</v>
      </c>
    </row>
    <row r="19" spans="1:24" ht="17.25" thickBot="1" x14ac:dyDescent="0.3">
      <c r="A19" s="3" t="str">
        <f>IF('Risk templateCG'!A142="","",'Risk templateCG'!A142)</f>
        <v/>
      </c>
      <c r="B19" s="3" t="str">
        <f>IF('Risk templateCG'!A142="","",'Risk templateCG'!D142)</f>
        <v/>
      </c>
      <c r="C19" s="3" t="str">
        <f>IF('Risk templateCG'!A142="","",'Risk templateCG'!F142)</f>
        <v/>
      </c>
      <c r="D19" s="3" t="str">
        <f>IF('Risk templateCG'!A142="","",'Risk templateCG'!G142)</f>
        <v/>
      </c>
      <c r="E19" s="3" t="str">
        <f>IF('Risk templateCG'!A142="","",'Risk templateCG'!L142)</f>
        <v/>
      </c>
      <c r="F19" s="3" t="str">
        <f>IF('Risk templateCG'!A142="","",'Risk templateCG'!N142)</f>
        <v/>
      </c>
      <c r="G19" s="3" t="str">
        <f>IF('Risk templateCG'!A142="","",'Risk templateCG'!O142)</f>
        <v/>
      </c>
      <c r="H19" s="3" t="str">
        <f>IF('Risk templateCG'!A142="","",'Risk templateCG'!P142)</f>
        <v/>
      </c>
      <c r="I19" s="3" t="str">
        <f>IF('Risk templateCG'!A142="","",'Risk templateCG'!Q142)</f>
        <v/>
      </c>
      <c r="J19" s="3" t="str">
        <f>IF('Risk templateCG'!A142="","",'Risk templateCG'!R141)</f>
        <v/>
      </c>
      <c r="K19" s="3" t="str">
        <f>IF('Risk templateCG'!A142="","",'Risk templateCG'!U142)</f>
        <v/>
      </c>
      <c r="L19" s="3" t="str">
        <f>IF('Risk templateCG'!A142="","",'Risk templateCG'!V142)</f>
        <v/>
      </c>
      <c r="M19" s="96"/>
      <c r="N19" s="94"/>
      <c r="O19" s="2"/>
      <c r="P19" s="2"/>
      <c r="R19" s="12"/>
      <c r="S19" s="13"/>
      <c r="T19" s="471" t="s">
        <v>12</v>
      </c>
      <c r="U19" s="472"/>
      <c r="V19" s="472"/>
      <c r="W19" s="472"/>
      <c r="X19" s="473"/>
    </row>
    <row r="20" spans="1:24" ht="229.5" x14ac:dyDescent="0.25">
      <c r="A20" s="3" t="str">
        <f>IF('Risk templateCG'!A143="","",'Risk templateCG'!A143)</f>
        <v xml:space="preserve">Local Business Travelling </v>
      </c>
      <c r="B20" s="3" t="str">
        <f>IF('Risk templateCG'!A143="","",'Risk templateCG'!D143)</f>
        <v>Use of motor Vehicles</v>
      </c>
      <c r="C20" s="3" t="str">
        <f>IF('Risk templateCG'!A143="","",'Risk templateCG'!F143)</f>
        <v>Road rage incidents</v>
      </c>
      <c r="D20" s="3" t="str">
        <f>IF('Risk templateCG'!A143="","",'Risk templateCG'!G143)</f>
        <v>Safety</v>
      </c>
      <c r="E20" s="3" t="str">
        <f>IF('Risk templateCG'!A143="","",'Risk templateCG'!L143)</f>
        <v>Injuries, multiple injuries and fatalities</v>
      </c>
      <c r="F20" s="3" t="str">
        <f>IF('Risk templateCG'!A143="","",'Risk templateCG'!N143)</f>
        <v xml:space="preserve">1. Defensive driver training available for high risk drivers- if identified.
2.Awareness on road rage.
3. Conduct Vehicle inspections. 
4.  Medical fitness tests.
5. Driver commitment forms.
6.  Use Webex/Video conferencing </v>
      </c>
      <c r="G20" s="3">
        <f>IF('Risk templateCG'!A143="","",'Risk templateCG'!O143)</f>
        <v>5</v>
      </c>
      <c r="H20" s="3" t="str">
        <f>IF('Risk templateCG'!A143="","",'Risk templateCG'!P143)</f>
        <v>C</v>
      </c>
      <c r="I20" s="3" t="str">
        <f>IF('Risk templateCG'!A143="","",'Risk templateCG'!Q143)</f>
        <v>II</v>
      </c>
      <c r="J20" s="3" t="str">
        <f>IF('Risk templateCG'!A143="","",'Risk templateCG'!R142)</f>
        <v>Mostly effective</v>
      </c>
      <c r="K20" s="3" t="str">
        <f>IF('Risk templateCG'!A143="","",'Risk templateCG'!U143)</f>
        <v>Line Managers</v>
      </c>
      <c r="L20" s="3" t="str">
        <f>IF('Risk templateCG'!A143="","",'Risk templateCG'!V143)</f>
        <v>OHS Act 85 of 1993, Eskom SHEQ policy 32-727,OHS Baseline Risk Assessment 32-520 , Eskom Vehicle Safety and Driver Management procedure 240-62946386, Eskom Vehicle Safety Specifications procedure 32-345, National Road Traffic Act 93 of 1996, Substance Abuse Procedure 32-37</v>
      </c>
      <c r="M20" s="96"/>
      <c r="N20" s="94"/>
      <c r="O20" s="2"/>
      <c r="P20" s="2"/>
    </row>
    <row r="21" spans="1:24" x14ac:dyDescent="0.25">
      <c r="A21" s="3" t="str">
        <f>IF('Risk templateCG'!A144="","",'Risk templateCG'!A144)</f>
        <v/>
      </c>
      <c r="B21" s="3" t="str">
        <f>IF('Risk templateCG'!A144="","",'Risk templateCG'!D144)</f>
        <v/>
      </c>
      <c r="C21" s="3" t="str">
        <f>IF('Risk templateCG'!A144="","",'Risk templateCG'!F144)</f>
        <v/>
      </c>
      <c r="D21" s="3" t="str">
        <f>IF('Risk templateCG'!A144="","",'Risk templateCG'!G144)</f>
        <v/>
      </c>
      <c r="E21" s="3" t="str">
        <f>IF('Risk templateCG'!A144="","",'Risk templateCG'!L144)</f>
        <v/>
      </c>
      <c r="F21" s="3" t="str">
        <f>IF('Risk templateCG'!A144="","",'Risk templateCG'!N144)</f>
        <v/>
      </c>
      <c r="G21" s="3" t="str">
        <f>IF('Risk templateCG'!A144="","",'Risk templateCG'!O144)</f>
        <v/>
      </c>
      <c r="H21" s="3" t="str">
        <f>IF('Risk templateCG'!A144="","",'Risk templateCG'!P144)</f>
        <v/>
      </c>
      <c r="I21" s="3" t="str">
        <f>IF('Risk templateCG'!A144="","",'Risk templateCG'!Q144)</f>
        <v/>
      </c>
      <c r="J21" s="3" t="str">
        <f>IF('Risk templateCG'!A144="","",'Risk templateCG'!R143)</f>
        <v/>
      </c>
      <c r="K21" s="3" t="str">
        <f>IF('Risk templateCG'!A144="","",'Risk templateCG'!U144)</f>
        <v/>
      </c>
      <c r="L21" s="3" t="str">
        <f>IF('Risk templateCG'!A144="","",'Risk templateCG'!V144)</f>
        <v/>
      </c>
      <c r="M21" s="96"/>
      <c r="N21" s="94"/>
      <c r="O21" s="2"/>
      <c r="P21" s="2"/>
    </row>
    <row r="22" spans="1:24" x14ac:dyDescent="0.25">
      <c r="A22" s="3" t="str">
        <f>IF('Risk templateCG'!A145="","",'Risk templateCG'!A145)</f>
        <v/>
      </c>
      <c r="B22" s="3" t="str">
        <f>IF('Risk templateCG'!A145="","",'Risk templateCG'!D145)</f>
        <v/>
      </c>
      <c r="C22" s="3" t="str">
        <f>IF('Risk templateCG'!A145="","",'Risk templateCG'!F145)</f>
        <v/>
      </c>
      <c r="D22" s="3" t="str">
        <f>IF('Risk templateCG'!A145="","",'Risk templateCG'!G145)</f>
        <v/>
      </c>
      <c r="E22" s="3" t="str">
        <f>IF('Risk templateCG'!A145="","",'Risk templateCG'!L145)</f>
        <v/>
      </c>
      <c r="F22" s="3" t="str">
        <f>IF('Risk templateCG'!A145="","",'Risk templateCG'!N145)</f>
        <v/>
      </c>
      <c r="G22" s="3" t="str">
        <f>IF('Risk templateCG'!A145="","",'Risk templateCG'!O145)</f>
        <v/>
      </c>
      <c r="H22" s="3" t="str">
        <f>IF('Risk templateCG'!A145="","",'Risk templateCG'!P145)</f>
        <v/>
      </c>
      <c r="I22" s="3" t="str">
        <f>IF('Risk templateCG'!A145="","",'Risk templateCG'!Q145)</f>
        <v/>
      </c>
      <c r="J22" s="3" t="str">
        <f>IF('Risk templateCG'!A145="","",'Risk templateCG'!R144)</f>
        <v/>
      </c>
      <c r="K22" s="3" t="str">
        <f>IF('Risk templateCG'!A145="","",'Risk templateCG'!U145)</f>
        <v/>
      </c>
      <c r="L22" s="3" t="str">
        <f>IF('Risk templateCG'!A145="","",'Risk templateCG'!V145)</f>
        <v/>
      </c>
      <c r="M22" s="96"/>
      <c r="N22" s="94"/>
      <c r="O22" s="2"/>
      <c r="P22" s="2"/>
    </row>
    <row r="23" spans="1:24" x14ac:dyDescent="0.25">
      <c r="A23" s="3" t="str">
        <f>IF('Risk templateCG'!A146="","",'Risk templateCG'!A146)</f>
        <v/>
      </c>
      <c r="B23" s="3" t="str">
        <f>IF('Risk templateCG'!A146="","",'Risk templateCG'!D146)</f>
        <v/>
      </c>
      <c r="C23" s="3" t="str">
        <f>IF('Risk templateCG'!A146="","",'Risk templateCG'!F146)</f>
        <v/>
      </c>
      <c r="D23" s="3" t="str">
        <f>IF('Risk templateCG'!A146="","",'Risk templateCG'!G146)</f>
        <v/>
      </c>
      <c r="E23" s="3" t="str">
        <f>IF('Risk templateCG'!A146="","",'Risk templateCG'!L146)</f>
        <v/>
      </c>
      <c r="F23" s="3" t="str">
        <f>IF('Risk templateCG'!A146="","",'Risk templateCG'!N146)</f>
        <v/>
      </c>
      <c r="G23" s="3" t="str">
        <f>IF('Risk templateCG'!A146="","",'Risk templateCG'!O146)</f>
        <v/>
      </c>
      <c r="H23" s="3" t="str">
        <f>IF('Risk templateCG'!A146="","",'Risk templateCG'!P146)</f>
        <v/>
      </c>
      <c r="I23" s="3" t="str">
        <f>IF('Risk templateCG'!A146="","",'Risk templateCG'!Q146)</f>
        <v/>
      </c>
      <c r="J23" s="3" t="str">
        <f>IF('Risk templateCG'!A146="","",'Risk templateCG'!R145)</f>
        <v/>
      </c>
      <c r="K23" s="3" t="str">
        <f>IF('Risk templateCG'!A146="","",'Risk templateCG'!U146)</f>
        <v/>
      </c>
      <c r="L23" s="3" t="str">
        <f>IF('Risk templateCG'!A146="","",'Risk templateCG'!V146)</f>
        <v/>
      </c>
      <c r="M23" s="97"/>
      <c r="N23" s="94"/>
      <c r="O23" s="2"/>
      <c r="P23" s="2"/>
    </row>
    <row r="24" spans="1:24" x14ac:dyDescent="0.25">
      <c r="A24" s="3" t="str">
        <f>IF('Risk templateCG'!A147="","",'Risk templateCG'!A147)</f>
        <v/>
      </c>
      <c r="B24" s="3" t="str">
        <f>IF('Risk templateCG'!A147="","",'Risk templateCG'!D147)</f>
        <v/>
      </c>
      <c r="C24" s="3" t="str">
        <f>IF('Risk templateCG'!A147="","",'Risk templateCG'!F147)</f>
        <v/>
      </c>
      <c r="D24" s="3" t="str">
        <f>IF('Risk templateCG'!A147="","",'Risk templateCG'!G147)</f>
        <v/>
      </c>
      <c r="E24" s="3" t="str">
        <f>IF('Risk templateCG'!A147="","",'Risk templateCG'!L147)</f>
        <v/>
      </c>
      <c r="F24" s="3" t="str">
        <f>IF('Risk templateCG'!A147="","",'Risk templateCG'!N147)</f>
        <v/>
      </c>
      <c r="G24" s="3" t="str">
        <f>IF('Risk templateCG'!A147="","",'Risk templateCG'!O147)</f>
        <v/>
      </c>
      <c r="H24" s="3" t="str">
        <f>IF('Risk templateCG'!A147="","",'Risk templateCG'!P147)</f>
        <v/>
      </c>
      <c r="I24" s="3" t="str">
        <f>IF('Risk templateCG'!A147="","",'Risk templateCG'!Q147)</f>
        <v/>
      </c>
      <c r="J24" s="3" t="str">
        <f>IF('Risk templateCG'!A147="","",'Risk templateCG'!R146)</f>
        <v/>
      </c>
      <c r="K24" s="3" t="str">
        <f>IF('Risk templateCG'!A147="","",'Risk templateCG'!U147)</f>
        <v/>
      </c>
      <c r="L24" s="3" t="str">
        <f>IF('Risk templateCG'!A147="","",'Risk templateCG'!V147)</f>
        <v/>
      </c>
      <c r="M24" s="97"/>
      <c r="N24" s="94"/>
      <c r="O24" s="2"/>
      <c r="P24" s="2"/>
    </row>
    <row r="25" spans="1:24" x14ac:dyDescent="0.25">
      <c r="A25" s="3" t="str">
        <f>IF('Risk templateCG'!A148="","",'Risk templateCG'!A148)</f>
        <v/>
      </c>
      <c r="B25" s="3" t="str">
        <f>IF('Risk templateCG'!A148="","",'Risk templateCG'!D148)</f>
        <v/>
      </c>
      <c r="C25" s="3" t="str">
        <f>IF('Risk templateCG'!A148="","",'Risk templateCG'!F148)</f>
        <v/>
      </c>
      <c r="D25" s="3" t="str">
        <f>IF('Risk templateCG'!A148="","",'Risk templateCG'!G148)</f>
        <v/>
      </c>
      <c r="E25" s="3" t="str">
        <f>IF('Risk templateCG'!A148="","",'Risk templateCG'!L148)</f>
        <v/>
      </c>
      <c r="F25" s="3" t="str">
        <f>IF('Risk templateCG'!A148="","",'Risk templateCG'!N148)</f>
        <v/>
      </c>
      <c r="G25" s="3" t="str">
        <f>IF('Risk templateCG'!A148="","",'Risk templateCG'!O148)</f>
        <v/>
      </c>
      <c r="H25" s="3" t="str">
        <f>IF('Risk templateCG'!A148="","",'Risk templateCG'!P148)</f>
        <v/>
      </c>
      <c r="I25" s="3" t="str">
        <f>IF('Risk templateCG'!A148="","",'Risk templateCG'!Q148)</f>
        <v/>
      </c>
      <c r="J25" s="3" t="str">
        <f>IF('Risk templateCG'!A148="","",'Risk templateCG'!R147)</f>
        <v/>
      </c>
      <c r="K25" s="3" t="str">
        <f>IF('Risk templateCG'!A148="","",'Risk templateCG'!U148)</f>
        <v/>
      </c>
      <c r="L25" s="3" t="str">
        <f>IF('Risk templateCG'!A148="","",'Risk templateCG'!V148)</f>
        <v/>
      </c>
      <c r="M25" s="97"/>
      <c r="N25" s="94"/>
      <c r="O25" s="2"/>
      <c r="P25" s="2"/>
    </row>
    <row r="26" spans="1:24" x14ac:dyDescent="0.25">
      <c r="A26" s="3" t="str">
        <f>IF('Risk templateCG'!A149="","",'Risk templateCG'!A149)</f>
        <v/>
      </c>
      <c r="B26" s="3" t="str">
        <f>IF('Risk templateCG'!A149="","",'Risk templateCG'!D149)</f>
        <v/>
      </c>
      <c r="C26" s="3" t="str">
        <f>IF('Risk templateCG'!A149="","",'Risk templateCG'!F149)</f>
        <v/>
      </c>
      <c r="D26" s="3" t="str">
        <f>IF('Risk templateCG'!A149="","",'Risk templateCG'!G149)</f>
        <v/>
      </c>
      <c r="E26" s="3" t="str">
        <f>IF('Risk templateCG'!A149="","",'Risk templateCG'!L149)</f>
        <v/>
      </c>
      <c r="F26" s="3" t="str">
        <f>IF('Risk templateCG'!A149="","",'Risk templateCG'!N149)</f>
        <v/>
      </c>
      <c r="G26" s="3" t="str">
        <f>IF('Risk templateCG'!A149="","",'Risk templateCG'!O149)</f>
        <v/>
      </c>
      <c r="H26" s="3" t="str">
        <f>IF('Risk templateCG'!A149="","",'Risk templateCG'!P149)</f>
        <v/>
      </c>
      <c r="I26" s="3" t="str">
        <f>IF('Risk templateCG'!A149="","",'Risk templateCG'!Q149)</f>
        <v/>
      </c>
      <c r="J26" s="3" t="str">
        <f>IF('Risk templateCG'!A149="","",'Risk templateCG'!R148)</f>
        <v/>
      </c>
      <c r="K26" s="3" t="str">
        <f>IF('Risk templateCG'!A149="","",'Risk templateCG'!U149)</f>
        <v/>
      </c>
      <c r="L26" s="3" t="str">
        <f>IF('Risk templateCG'!A149="","",'Risk templateCG'!V149)</f>
        <v/>
      </c>
      <c r="M26" s="97"/>
      <c r="N26" s="94"/>
      <c r="O26" s="2"/>
      <c r="P26" s="2"/>
    </row>
    <row r="27" spans="1:24" x14ac:dyDescent="0.25">
      <c r="A27" s="3" t="str">
        <f>IF('Risk templateCG'!A150="","",'Risk templateCG'!A150)</f>
        <v/>
      </c>
      <c r="B27" s="3" t="str">
        <f>IF('Risk templateCG'!A150="","",'Risk templateCG'!D150)</f>
        <v/>
      </c>
      <c r="C27" s="3" t="str">
        <f>IF('Risk templateCG'!A150="","",'Risk templateCG'!F150)</f>
        <v/>
      </c>
      <c r="D27" s="3" t="str">
        <f>IF('Risk templateCG'!A150="","",'Risk templateCG'!G150)</f>
        <v/>
      </c>
      <c r="E27" s="3" t="str">
        <f>IF('Risk templateCG'!A150="","",'Risk templateCG'!L150)</f>
        <v/>
      </c>
      <c r="F27" s="3" t="str">
        <f>IF('Risk templateCG'!A150="","",'Risk templateCG'!N150)</f>
        <v/>
      </c>
      <c r="G27" s="3" t="str">
        <f>IF('Risk templateCG'!A150="","",'Risk templateCG'!O150)</f>
        <v/>
      </c>
      <c r="H27" s="3" t="str">
        <f>IF('Risk templateCG'!A150="","",'Risk templateCG'!P150)</f>
        <v/>
      </c>
      <c r="I27" s="3" t="str">
        <f>IF('Risk templateCG'!A150="","",'Risk templateCG'!Q150)</f>
        <v/>
      </c>
      <c r="J27" s="3" t="str">
        <f>IF('Risk templateCG'!A150="","",'Risk templateCG'!R149)</f>
        <v/>
      </c>
      <c r="K27" s="3" t="str">
        <f>IF('Risk templateCG'!A150="","",'Risk templateCG'!U150)</f>
        <v/>
      </c>
      <c r="L27" s="3" t="str">
        <f>IF('Risk templateCG'!A150="","",'Risk templateCG'!V150)</f>
        <v/>
      </c>
      <c r="M27" s="97"/>
      <c r="N27" s="94"/>
      <c r="O27" s="2"/>
      <c r="P27" s="2"/>
    </row>
    <row r="28" spans="1:24" x14ac:dyDescent="0.25">
      <c r="A28" s="3" t="str">
        <f>IF('Risk templateCG'!A151="","",'Risk templateCG'!A151)</f>
        <v/>
      </c>
      <c r="B28" s="3" t="str">
        <f>IF('Risk templateCG'!A151="","",'Risk templateCG'!D151)</f>
        <v/>
      </c>
      <c r="C28" s="3" t="str">
        <f>IF('Risk templateCG'!A151="","",'Risk templateCG'!F151)</f>
        <v/>
      </c>
      <c r="D28" s="3" t="str">
        <f>IF('Risk templateCG'!A151="","",'Risk templateCG'!G151)</f>
        <v/>
      </c>
      <c r="E28" s="3" t="str">
        <f>IF('Risk templateCG'!A151="","",'Risk templateCG'!L151)</f>
        <v/>
      </c>
      <c r="F28" s="3" t="str">
        <f>IF('Risk templateCG'!A151="","",'Risk templateCG'!N151)</f>
        <v/>
      </c>
      <c r="G28" s="3" t="str">
        <f>IF('Risk templateCG'!A151="","",'Risk templateCG'!O151)</f>
        <v/>
      </c>
      <c r="H28" s="3" t="str">
        <f>IF('Risk templateCG'!A151="","",'Risk templateCG'!P151)</f>
        <v/>
      </c>
      <c r="I28" s="3" t="str">
        <f>IF('Risk templateCG'!A151="","",'Risk templateCG'!Q151)</f>
        <v/>
      </c>
      <c r="J28" s="3" t="str">
        <f>IF('Risk templateCG'!A151="","",'Risk templateCG'!R150)</f>
        <v/>
      </c>
      <c r="K28" s="3" t="str">
        <f>IF('Risk templateCG'!A151="","",'Risk templateCG'!U151)</f>
        <v/>
      </c>
      <c r="L28" s="3" t="str">
        <f>IF('Risk templateCG'!A151="","",'Risk templateCG'!V151)</f>
        <v/>
      </c>
      <c r="M28" s="97"/>
      <c r="N28" s="94"/>
      <c r="O28" s="2"/>
      <c r="P28" s="2"/>
    </row>
    <row r="29" spans="1:24" x14ac:dyDescent="0.25">
      <c r="A29" s="3" t="str">
        <f>IF('Risk templateCG'!A152="","",'Risk templateCG'!A152)</f>
        <v/>
      </c>
      <c r="B29" s="3" t="str">
        <f>IF('Risk templateCG'!A152="","",'Risk templateCG'!D152)</f>
        <v/>
      </c>
      <c r="C29" s="3" t="str">
        <f>IF('Risk templateCG'!A152="","",'Risk templateCG'!F152)</f>
        <v/>
      </c>
      <c r="D29" s="3" t="str">
        <f>IF('Risk templateCG'!A152="","",'Risk templateCG'!G152)</f>
        <v/>
      </c>
      <c r="E29" s="3" t="str">
        <f>IF('Risk templateCG'!A152="","",'Risk templateCG'!L152)</f>
        <v/>
      </c>
      <c r="F29" s="3" t="str">
        <f>IF('Risk templateCG'!A152="","",'Risk templateCG'!N152)</f>
        <v/>
      </c>
      <c r="G29" s="3" t="str">
        <f>IF('Risk templateCG'!A152="","",'Risk templateCG'!O152)</f>
        <v/>
      </c>
      <c r="H29" s="3" t="str">
        <f>IF('Risk templateCG'!A152="","",'Risk templateCG'!P152)</f>
        <v/>
      </c>
      <c r="I29" s="3" t="str">
        <f>IF('Risk templateCG'!A152="","",'Risk templateCG'!Q152)</f>
        <v/>
      </c>
      <c r="J29" s="3" t="str">
        <f>IF('Risk templateCG'!A152="","",'Risk templateCG'!R151)</f>
        <v/>
      </c>
      <c r="K29" s="3" t="str">
        <f>IF('Risk templateCG'!A152="","",'Risk templateCG'!U152)</f>
        <v/>
      </c>
      <c r="L29" s="3" t="str">
        <f>IF('Risk templateCG'!A152="","",'Risk templateCG'!V152)</f>
        <v/>
      </c>
      <c r="M29" s="97"/>
      <c r="N29" s="94"/>
      <c r="O29" s="2"/>
      <c r="P29" s="2"/>
    </row>
    <row r="30" spans="1:24" ht="178.5" x14ac:dyDescent="0.25">
      <c r="A30" s="3" t="str">
        <f>IF('Risk templateCG'!A153="","",'Risk templateCG'!A153)</f>
        <v>Public Safety</v>
      </c>
      <c r="B30" s="3" t="str">
        <f>IF('Risk templateCG'!A153="","",'Risk templateCG'!D153)</f>
        <v>Overhead HV Lines on the ground</v>
      </c>
      <c r="C30" s="3" t="str">
        <f>IF('Risk templateCG'!A153="","",'Risk templateCG'!F153)</f>
        <v>Veld fires</v>
      </c>
      <c r="D30" s="3" t="str">
        <f>IF('Risk templateCG'!A153="","",'Risk templateCG'!G153)</f>
        <v>Safety</v>
      </c>
      <c r="E30" s="3" t="str">
        <f>IF('Risk templateCG'!A153="","",'Risk templateCG'!L153)</f>
        <v>Possible injuries and Fatalities</v>
      </c>
      <c r="F30" s="3" t="str">
        <f>IF('Risk templateCG'!A153="","",'Risk templateCG'!N153)</f>
        <v xml:space="preserve">1. Line inspections                                  
2. Public Awareness                               </v>
      </c>
      <c r="G30" s="3">
        <f>IF('Risk templateCG'!A153="","",'Risk templateCG'!O153)</f>
        <v>4</v>
      </c>
      <c r="H30" s="3" t="str">
        <f>IF('Risk templateCG'!A153="","",'Risk templateCG'!P153)</f>
        <v>C</v>
      </c>
      <c r="I30" s="3" t="str">
        <f>IF('Risk templateCG'!A153="","",'Risk templateCG'!Q153)</f>
        <v>II</v>
      </c>
      <c r="J30" s="3" t="str">
        <f>IF('Risk templateCG'!A153="","",'Risk templateCG'!R152)</f>
        <v>Mostly effective</v>
      </c>
      <c r="K30" s="3" t="str">
        <f>IF('Risk templateCG'!A153="","",'Risk templateCG'!U153)</f>
        <v>Line Managers</v>
      </c>
      <c r="L30" s="3" t="str">
        <f>IF('Risk templateCG'!A153="","",'Risk templateCG'!V153)</f>
        <v>OHSAct 85 of 1993 , Environmental Regulations for workplaces, Eskom SHEQ policy 32-727,OHS Baseline Risk Assessment 32-520, National Building Regulations, and Standards Act, COID Act</v>
      </c>
      <c r="M30" s="97"/>
      <c r="N30" s="94"/>
      <c r="O30" s="2"/>
      <c r="P30" s="2"/>
    </row>
    <row r="31" spans="1:24" x14ac:dyDescent="0.25">
      <c r="A31" s="3" t="str">
        <f>IF('Risk templateCG'!A154="","",'Risk templateCG'!A154)</f>
        <v/>
      </c>
      <c r="B31" s="3" t="str">
        <f>IF('Risk templateCG'!A154="","",'Risk templateCG'!D154)</f>
        <v/>
      </c>
      <c r="C31" s="3" t="str">
        <f>IF('Risk templateCG'!A154="","",'Risk templateCG'!F154)</f>
        <v/>
      </c>
      <c r="D31" s="3" t="str">
        <f>IF('Risk templateCG'!A154="","",'Risk templateCG'!G154)</f>
        <v/>
      </c>
      <c r="E31" s="3" t="str">
        <f>IF('Risk templateCG'!A154="","",'Risk templateCG'!L154)</f>
        <v/>
      </c>
      <c r="F31" s="3" t="str">
        <f>IF('Risk templateCG'!A154="","",'Risk templateCG'!N154)</f>
        <v/>
      </c>
      <c r="G31" s="3" t="str">
        <f>IF('Risk templateCG'!A154="","",'Risk templateCG'!O154)</f>
        <v/>
      </c>
      <c r="H31" s="3" t="str">
        <f>IF('Risk templateCG'!A154="","",'Risk templateCG'!P154)</f>
        <v/>
      </c>
      <c r="I31" s="3" t="str">
        <f>IF('Risk templateCG'!A154="","",'Risk templateCG'!Q154)</f>
        <v/>
      </c>
      <c r="J31" s="3" t="str">
        <f>IF('Risk templateCG'!A154="","",'Risk templateCG'!R153)</f>
        <v/>
      </c>
      <c r="K31" s="3" t="str">
        <f>IF('Risk templateCG'!A154="","",'Risk templateCG'!U154)</f>
        <v/>
      </c>
      <c r="L31" s="3" t="str">
        <f>IF('Risk templateCG'!A154="","",'Risk templateCG'!V154)</f>
        <v/>
      </c>
      <c r="M31" s="97"/>
      <c r="N31" s="94"/>
      <c r="O31" s="2"/>
      <c r="P31" s="2"/>
    </row>
    <row r="32" spans="1:24" x14ac:dyDescent="0.25">
      <c r="A32" s="3" t="e">
        <f>IF('Risk templateCG'!#REF!="","",'Risk templateCG'!#REF!)</f>
        <v>#REF!</v>
      </c>
      <c r="B32" s="3" t="e">
        <f>IF('Risk templateCG'!#REF!="","",'Risk templateCG'!#REF!)</f>
        <v>#REF!</v>
      </c>
      <c r="C32" s="3" t="e">
        <f>IF('Risk templateCG'!#REF!="","",'Risk templateCG'!#REF!)</f>
        <v>#REF!</v>
      </c>
      <c r="D32" s="3" t="e">
        <f>IF('Risk templateCG'!#REF!="","",'Risk templateCG'!#REF!)</f>
        <v>#REF!</v>
      </c>
      <c r="E32" s="3" t="e">
        <f>IF('Risk templateCG'!#REF!="","",'Risk templateCG'!#REF!)</f>
        <v>#REF!</v>
      </c>
      <c r="F32" s="3" t="e">
        <f>IF('Risk templateCG'!#REF!="","",'Risk templateCG'!#REF!)</f>
        <v>#REF!</v>
      </c>
      <c r="G32" s="3" t="e">
        <f>IF('Risk templateCG'!#REF!="","",'Risk templateCG'!#REF!)</f>
        <v>#REF!</v>
      </c>
      <c r="H32" s="3" t="e">
        <f>IF('Risk templateCG'!#REF!="","",'Risk templateCG'!#REF!)</f>
        <v>#REF!</v>
      </c>
      <c r="I32" s="3" t="e">
        <f>IF('Risk templateCG'!#REF!="","",'Risk templateCG'!#REF!)</f>
        <v>#REF!</v>
      </c>
      <c r="J32" s="3" t="e">
        <f>IF('Risk templateCG'!#REF!="","",'Risk templateCG'!R154)</f>
        <v>#REF!</v>
      </c>
      <c r="K32" s="3" t="e">
        <f>IF('Risk templateCG'!#REF!="","",'Risk templateCG'!#REF!)</f>
        <v>#REF!</v>
      </c>
      <c r="L32" s="3" t="e">
        <f>IF('Risk templateCG'!#REF!="","",'Risk templateCG'!#REF!)</f>
        <v>#REF!</v>
      </c>
      <c r="M32" s="97"/>
      <c r="N32" s="94"/>
      <c r="O32" s="2"/>
      <c r="P32" s="2"/>
    </row>
    <row r="33" spans="1:16" ht="409.5" x14ac:dyDescent="0.25">
      <c r="A33" s="3" t="str">
        <f>IF('Risk templateCG'!A155="","",'Risk templateCG'!A155)</f>
        <v>Access to site</v>
      </c>
      <c r="B33" s="3" t="str">
        <f>IF('Risk templateCG'!A155="","",'Risk templateCG'!D155)</f>
        <v>Public protest/unrests</v>
      </c>
      <c r="C33" s="3" t="str">
        <f>IF('Risk templateCG'!A155="","",'Risk templateCG'!F155)</f>
        <v xml:space="preserve">Trespassing, theft, vandalism, and Injury </v>
      </c>
      <c r="D33" s="3" t="str">
        <f>IF('Risk templateCG'!A155="","",'Risk templateCG'!G155)</f>
        <v>Safety</v>
      </c>
      <c r="E33" s="3" t="str">
        <f>IF('Risk templateCG'!A155="","",'Risk templateCG'!L155)</f>
        <v>Possible injury or Damage to property</v>
      </c>
      <c r="F33" s="3" t="str">
        <f>IF('Risk templateCG'!A155="","",'Risk templateCG'!N155)</f>
        <v xml:space="preserve">
1. Sensitise employees if there are any protests;
2. Move employees to alternative sites;
3. Inform employees to work from home where possible,
4. Sensitise employees to use alternative routes
5) PPE - not applicable to this risk</v>
      </c>
      <c r="G33" s="3">
        <f>IF('Risk templateCG'!A155="","",'Risk templateCG'!O155)</f>
        <v>4</v>
      </c>
      <c r="H33" s="3" t="str">
        <f>IF('Risk templateCG'!A155="","",'Risk templateCG'!P155)</f>
        <v>C</v>
      </c>
      <c r="I33" s="3" t="str">
        <f>IF('Risk templateCG'!A155="","",'Risk templateCG'!Q155)</f>
        <v>II</v>
      </c>
      <c r="J33" s="3" t="e">
        <f>IF('Risk templateCG'!A155="","",'Risk templateCG'!#REF!)</f>
        <v>#REF!</v>
      </c>
      <c r="K33" s="3" t="str">
        <f>IF('Risk templateCG'!A155="","",'Risk templateCG'!U155)</f>
        <v>Line Managers</v>
      </c>
      <c r="L33" s="3" t="str">
        <f>IF('Risk templateCG'!A155="","",'Risk templateCG'!V155)</f>
        <v>Occupational Health and Safety Act, 1993  (Act No. 85 of 1993)  Sec: 8, 13, 14, 15, 18 &amp; 19 ; General Administrative Regulations, 2003 Sec:  6, 7, 8 &amp; 9 ; General Safety Regulations, 1986 Sec: 2,  &amp; 3 ; Compensation for Occupational Injuries and Diseases Act, Act 130 of 1993 (COID) Sec: 22, 38, 39, 41, 42 &amp; 43; National Key Points Act, 1980: Regulations regarding the appointment of guards by owners of National Key Points and the powers of such guards Sec: 15; 32-727 Eskom SHEQ policy; 32-123  Emergency planning; 32-95  Environmental, Occupational Health and Safety Incident Management Procedure; 32-520 Occupational Health &amp; Safety Risk Assessment Procedure</v>
      </c>
      <c r="M33" s="97"/>
      <c r="N33" s="94"/>
      <c r="O33" s="2"/>
      <c r="P33" s="2"/>
    </row>
    <row r="34" spans="1:16" ht="191.25" x14ac:dyDescent="0.25">
      <c r="A34" s="3" t="str">
        <f>IF('Risk templateCG'!A156="","",'Risk templateCG'!A156)</f>
        <v>Working in HV Yard and building maintenance</v>
      </c>
      <c r="B34" s="3" t="str">
        <f>IF('Risk templateCG'!A156="","",'Risk templateCG'!D156)</f>
        <v xml:space="preserve">Damaged of falling asbestos containing material </v>
      </c>
      <c r="C34" s="3">
        <f>IF('Risk templateCG'!A156="","",'Risk templateCG'!F156)</f>
        <v>0</v>
      </c>
      <c r="D34" s="3" t="str">
        <f>IF('Risk templateCG'!A156="","",'Risk templateCG'!G156)</f>
        <v>Health</v>
      </c>
      <c r="E34" s="3" t="str">
        <f>IF('Risk templateCG'!A156="","",'Risk templateCG'!L156)</f>
        <v>Occupational diseases; Lost time incidents; Fatalities</v>
      </c>
      <c r="F34" s="3" t="str">
        <f>IF('Risk templateCG'!A156="","",'Risk templateCG'!N156)</f>
        <v>Phase out Plan in Place; Awareness training; Periodic inspections; maintenance and painting; Labelling and identification</v>
      </c>
      <c r="G34" s="3">
        <f>IF('Risk templateCG'!A156="","",'Risk templateCG'!O156)</f>
        <v>4</v>
      </c>
      <c r="H34" s="3" t="str">
        <f>IF('Risk templateCG'!A156="","",'Risk templateCG'!P156)</f>
        <v>D</v>
      </c>
      <c r="I34" s="3" t="str">
        <f>IF('Risk templateCG'!A156="","",'Risk templateCG'!Q156)</f>
        <v>I</v>
      </c>
      <c r="J34" s="3" t="str">
        <f>IF('Risk templateCG'!A156="","",'Risk templateCG'!R155)</f>
        <v>Fully effective</v>
      </c>
      <c r="K34" s="3" t="str">
        <f>IF('Risk templateCG'!A156="","",'Risk templateCG'!U156)</f>
        <v>Line Managers</v>
      </c>
      <c r="L34" s="3" t="str">
        <f>IF('Risk templateCG'!A156="","",'Risk templateCG'!V156)</f>
        <v>OHSAct 85 of 1993 , Asbestos regulations; Environmental Regulations for workplaces, Eskom SHEQ policy 32-727,OHS Baseline Risk Assessment 32-520, National Building Regulations, and Standards Act, COID Act</v>
      </c>
      <c r="M34" s="97"/>
      <c r="N34" s="94"/>
      <c r="O34" s="2"/>
      <c r="P34" s="2"/>
    </row>
    <row r="35" spans="1:16" x14ac:dyDescent="0.25">
      <c r="A35" s="3" t="str">
        <f>IF('Risk templateCG'!A157="","",'Risk templateCG'!A157)</f>
        <v/>
      </c>
      <c r="B35" s="3" t="str">
        <f>IF('Risk templateCG'!A157="","",'Risk templateCG'!D157)</f>
        <v/>
      </c>
      <c r="C35" s="3" t="str">
        <f>IF('Risk templateCG'!A157="","",'Risk templateCG'!F157)</f>
        <v/>
      </c>
      <c r="D35" s="3" t="str">
        <f>IF('Risk templateCG'!A157="","",'Risk templateCG'!G157)</f>
        <v/>
      </c>
      <c r="E35" s="3" t="str">
        <f>IF('Risk templateCG'!A157="","",'Risk templateCG'!L157)</f>
        <v/>
      </c>
      <c r="F35" s="3" t="str">
        <f>IF('Risk templateCG'!A157="","",'Risk templateCG'!N157)</f>
        <v/>
      </c>
      <c r="G35" s="3" t="str">
        <f>IF('Risk templateCG'!A157="","",'Risk templateCG'!O157)</f>
        <v/>
      </c>
      <c r="H35" s="3" t="str">
        <f>IF('Risk templateCG'!A157="","",'Risk templateCG'!P157)</f>
        <v/>
      </c>
      <c r="I35" s="3" t="str">
        <f>IF('Risk templateCG'!A157="","",'Risk templateCG'!Q157)</f>
        <v/>
      </c>
      <c r="J35" s="3" t="str">
        <f>IF('Risk templateCG'!A157="","",'Risk templateCG'!R156)</f>
        <v/>
      </c>
      <c r="K35" s="3" t="str">
        <f>IF('Risk templateCG'!A157="","",'Risk templateCG'!U157)</f>
        <v/>
      </c>
      <c r="L35" s="3" t="str">
        <f>IF('Risk templateCG'!A157="","",'Risk templateCG'!V157)</f>
        <v/>
      </c>
      <c r="M35" s="97"/>
      <c r="N35" s="94"/>
      <c r="O35" s="2"/>
      <c r="P35" s="2"/>
    </row>
    <row r="36" spans="1:16" x14ac:dyDescent="0.25">
      <c r="A36" s="3" t="str">
        <f>IF('Risk templateCG'!A158="","",'Risk templateCG'!A158)</f>
        <v/>
      </c>
      <c r="B36" s="3" t="str">
        <f>IF('Risk templateCG'!A158="","",'Risk templateCG'!D158)</f>
        <v/>
      </c>
      <c r="C36" s="3" t="str">
        <f>IF('Risk templateCG'!A158="","",'Risk templateCG'!F158)</f>
        <v/>
      </c>
      <c r="D36" s="3" t="str">
        <f>IF('Risk templateCG'!A158="","",'Risk templateCG'!G158)</f>
        <v/>
      </c>
      <c r="E36" s="3" t="str">
        <f>IF('Risk templateCG'!A158="","",'Risk templateCG'!L158)</f>
        <v/>
      </c>
      <c r="F36" s="3" t="str">
        <f>IF('Risk templateCG'!A158="","",'Risk templateCG'!N158)</f>
        <v/>
      </c>
      <c r="G36" s="3" t="str">
        <f>IF('Risk templateCG'!A158="","",'Risk templateCG'!O158)</f>
        <v/>
      </c>
      <c r="H36" s="3" t="str">
        <f>IF('Risk templateCG'!A158="","",'Risk templateCG'!P158)</f>
        <v/>
      </c>
      <c r="I36" s="3" t="str">
        <f>IF('Risk templateCG'!A158="","",'Risk templateCG'!Q158)</f>
        <v/>
      </c>
      <c r="J36" s="3" t="str">
        <f>IF('Risk templateCG'!A158="","",'Risk templateCG'!R157)</f>
        <v/>
      </c>
      <c r="K36" s="3" t="str">
        <f>IF('Risk templateCG'!A158="","",'Risk templateCG'!U158)</f>
        <v/>
      </c>
      <c r="L36" s="3" t="str">
        <f>IF('Risk templateCG'!A158="","",'Risk templateCG'!V158)</f>
        <v/>
      </c>
      <c r="M36" s="97"/>
      <c r="N36" s="94"/>
      <c r="O36" s="2"/>
      <c r="P36" s="2"/>
    </row>
    <row r="37" spans="1:16" x14ac:dyDescent="0.25">
      <c r="A37" s="3" t="str">
        <f>IF('Risk templateCG'!A159="","",'Risk templateCG'!A159)</f>
        <v/>
      </c>
      <c r="B37" s="3" t="str">
        <f>IF('Risk templateCG'!A159="","",'Risk templateCG'!D159)</f>
        <v/>
      </c>
      <c r="C37" s="3" t="str">
        <f>IF('Risk templateCG'!A159="","",'Risk templateCG'!F159)</f>
        <v/>
      </c>
      <c r="D37" s="3" t="str">
        <f>IF('Risk templateCG'!A159="","",'Risk templateCG'!G159)</f>
        <v/>
      </c>
      <c r="E37" s="3" t="str">
        <f>IF('Risk templateCG'!A159="","",'Risk templateCG'!L159)</f>
        <v/>
      </c>
      <c r="F37" s="3" t="str">
        <f>IF('Risk templateCG'!A159="","",'Risk templateCG'!N159)</f>
        <v/>
      </c>
      <c r="G37" s="3" t="str">
        <f>IF('Risk templateCG'!A159="","",'Risk templateCG'!O159)</f>
        <v/>
      </c>
      <c r="H37" s="3" t="str">
        <f>IF('Risk templateCG'!A159="","",'Risk templateCG'!P159)</f>
        <v/>
      </c>
      <c r="I37" s="3" t="str">
        <f>IF('Risk templateCG'!A159="","",'Risk templateCG'!Q159)</f>
        <v/>
      </c>
      <c r="J37" s="3" t="str">
        <f>IF('Risk templateCG'!A159="","",'Risk templateCG'!R158)</f>
        <v/>
      </c>
      <c r="K37" s="3" t="str">
        <f>IF('Risk templateCG'!A159="","",'Risk templateCG'!U159)</f>
        <v/>
      </c>
      <c r="L37" s="3" t="str">
        <f>IF('Risk templateCG'!A159="","",'Risk templateCG'!V159)</f>
        <v/>
      </c>
      <c r="M37" s="97"/>
      <c r="N37" s="94"/>
      <c r="O37" s="2"/>
      <c r="P37" s="2"/>
    </row>
    <row r="38" spans="1:16" x14ac:dyDescent="0.25">
      <c r="A38" s="3" t="str">
        <f>IF('Risk templateCG'!A160="","",'Risk templateCG'!A160)</f>
        <v/>
      </c>
      <c r="B38" s="3" t="str">
        <f>IF('Risk templateCG'!A160="","",'Risk templateCG'!D160)</f>
        <v/>
      </c>
      <c r="C38" s="3" t="str">
        <f>IF('Risk templateCG'!A160="","",'Risk templateCG'!F160)</f>
        <v/>
      </c>
      <c r="D38" s="3" t="str">
        <f>IF('Risk templateCG'!A160="","",'Risk templateCG'!G160)</f>
        <v/>
      </c>
      <c r="E38" s="3" t="str">
        <f>IF('Risk templateCG'!A160="","",'Risk templateCG'!L160)</f>
        <v/>
      </c>
      <c r="F38" s="3" t="str">
        <f>IF('Risk templateCG'!A160="","",'Risk templateCG'!N160)</f>
        <v/>
      </c>
      <c r="G38" s="3" t="str">
        <f>IF('Risk templateCG'!A160="","",'Risk templateCG'!O160)</f>
        <v/>
      </c>
      <c r="H38" s="3" t="str">
        <f>IF('Risk templateCG'!A160="","",'Risk templateCG'!P160)</f>
        <v/>
      </c>
      <c r="I38" s="3" t="str">
        <f>IF('Risk templateCG'!A160="","",'Risk templateCG'!Q160)</f>
        <v/>
      </c>
      <c r="J38" s="3" t="str">
        <f>IF('Risk templateCG'!A160="","",'Risk templateCG'!R159)</f>
        <v/>
      </c>
      <c r="K38" s="3" t="str">
        <f>IF('Risk templateCG'!A160="","",'Risk templateCG'!U160)</f>
        <v/>
      </c>
      <c r="L38" s="3" t="str">
        <f>IF('Risk templateCG'!A160="","",'Risk templateCG'!V160)</f>
        <v/>
      </c>
      <c r="M38" s="97"/>
      <c r="N38" s="94"/>
      <c r="O38" s="2"/>
      <c r="P38" s="2"/>
    </row>
    <row r="39" spans="1:16" x14ac:dyDescent="0.25">
      <c r="A39" s="3" t="str">
        <f>IF('Risk templateCG'!A161="","",'Risk templateCG'!A161)</f>
        <v/>
      </c>
      <c r="B39" s="3" t="str">
        <f>IF('Risk templateCG'!A161="","",'Risk templateCG'!D161)</f>
        <v/>
      </c>
      <c r="C39" s="3" t="str">
        <f>IF('Risk templateCG'!A161="","",'Risk templateCG'!F161)</f>
        <v/>
      </c>
      <c r="D39" s="3" t="str">
        <f>IF('Risk templateCG'!A161="","",'Risk templateCG'!G161)</f>
        <v/>
      </c>
      <c r="E39" s="3" t="str">
        <f>IF('Risk templateCG'!A161="","",'Risk templateCG'!L161)</f>
        <v/>
      </c>
      <c r="F39" s="3" t="str">
        <f>IF('Risk templateCG'!A161="","",'Risk templateCG'!N161)</f>
        <v/>
      </c>
      <c r="G39" s="3" t="str">
        <f>IF('Risk templateCG'!A161="","",'Risk templateCG'!O161)</f>
        <v/>
      </c>
      <c r="H39" s="3" t="str">
        <f>IF('Risk templateCG'!A161="","",'Risk templateCG'!P161)</f>
        <v/>
      </c>
      <c r="I39" s="3" t="str">
        <f>IF('Risk templateCG'!A161="","",'Risk templateCG'!Q161)</f>
        <v/>
      </c>
      <c r="J39" s="3" t="str">
        <f>IF('Risk templateCG'!A161="","",'Risk templateCG'!R160)</f>
        <v/>
      </c>
      <c r="K39" s="3" t="str">
        <f>IF('Risk templateCG'!A161="","",'Risk templateCG'!U161)</f>
        <v/>
      </c>
      <c r="L39" s="3" t="str">
        <f>IF('Risk templateCG'!A161="","",'Risk templateCG'!V161)</f>
        <v/>
      </c>
      <c r="M39" s="97"/>
      <c r="N39" s="94"/>
      <c r="O39" s="2"/>
      <c r="P39" s="2"/>
    </row>
    <row r="40" spans="1:16" x14ac:dyDescent="0.25">
      <c r="A40" s="3" t="str">
        <f>IF('Risk templateCG'!A162="","",'Risk templateCG'!A162)</f>
        <v/>
      </c>
      <c r="B40" s="3" t="str">
        <f>IF('Risk templateCG'!A162="","",'Risk templateCG'!D162)</f>
        <v/>
      </c>
      <c r="C40" s="3" t="str">
        <f>IF('Risk templateCG'!A162="","",'Risk templateCG'!F162)</f>
        <v/>
      </c>
      <c r="D40" s="3" t="str">
        <f>IF('Risk templateCG'!A162="","",'Risk templateCG'!G162)</f>
        <v/>
      </c>
      <c r="E40" s="3" t="str">
        <f>IF('Risk templateCG'!A162="","",'Risk templateCG'!L162)</f>
        <v/>
      </c>
      <c r="F40" s="3" t="str">
        <f>IF('Risk templateCG'!A162="","",'Risk templateCG'!N162)</f>
        <v/>
      </c>
      <c r="G40" s="3" t="str">
        <f>IF('Risk templateCG'!A162="","",'Risk templateCG'!O162)</f>
        <v/>
      </c>
      <c r="H40" s="3" t="str">
        <f>IF('Risk templateCG'!A162="","",'Risk templateCG'!P162)</f>
        <v/>
      </c>
      <c r="I40" s="3" t="str">
        <f>IF('Risk templateCG'!A162="","",'Risk templateCG'!Q162)</f>
        <v/>
      </c>
      <c r="J40" s="3" t="str">
        <f>IF('Risk templateCG'!A162="","",'Risk templateCG'!R161)</f>
        <v/>
      </c>
      <c r="K40" s="3" t="str">
        <f>IF('Risk templateCG'!A162="","",'Risk templateCG'!U162)</f>
        <v/>
      </c>
      <c r="L40" s="3" t="str">
        <f>IF('Risk templateCG'!A162="","",'Risk templateCG'!V162)</f>
        <v/>
      </c>
      <c r="M40" s="97"/>
      <c r="N40" s="94"/>
      <c r="O40" s="2"/>
      <c r="P40" s="2"/>
    </row>
    <row r="41" spans="1:16" x14ac:dyDescent="0.25">
      <c r="A41" s="3" t="str">
        <f>IF('Risk templateCG'!A163="","",'Risk templateCG'!A163)</f>
        <v/>
      </c>
      <c r="B41" s="3" t="str">
        <f>IF('Risk templateCG'!A163="","",'Risk templateCG'!D163)</f>
        <v/>
      </c>
      <c r="C41" s="3" t="str">
        <f>IF('Risk templateCG'!A163="","",'Risk templateCG'!F163)</f>
        <v/>
      </c>
      <c r="D41" s="3" t="str">
        <f>IF('Risk templateCG'!A163="","",'Risk templateCG'!G163)</f>
        <v/>
      </c>
      <c r="E41" s="3" t="str">
        <f>IF('Risk templateCG'!A163="","",'Risk templateCG'!L163)</f>
        <v/>
      </c>
      <c r="F41" s="3" t="str">
        <f>IF('Risk templateCG'!A163="","",'Risk templateCG'!N163)</f>
        <v/>
      </c>
      <c r="G41" s="3" t="str">
        <f>IF('Risk templateCG'!A163="","",'Risk templateCG'!O163)</f>
        <v/>
      </c>
      <c r="H41" s="3" t="str">
        <f>IF('Risk templateCG'!A163="","",'Risk templateCG'!P163)</f>
        <v/>
      </c>
      <c r="I41" s="3" t="str">
        <f>IF('Risk templateCG'!A163="","",'Risk templateCG'!Q163)</f>
        <v/>
      </c>
      <c r="J41" s="3" t="str">
        <f>IF('Risk templateCG'!A163="","",'Risk templateCG'!R162)</f>
        <v/>
      </c>
      <c r="K41" s="3" t="str">
        <f>IF('Risk templateCG'!A163="","",'Risk templateCG'!U163)</f>
        <v/>
      </c>
      <c r="L41" s="3" t="str">
        <f>IF('Risk templateCG'!A163="","",'Risk templateCG'!V163)</f>
        <v/>
      </c>
      <c r="M41" s="97"/>
      <c r="N41" s="94"/>
      <c r="O41" s="2"/>
      <c r="P41" s="2"/>
    </row>
    <row r="42" spans="1:16" x14ac:dyDescent="0.25">
      <c r="A42" s="3" t="str">
        <f>IF('Risk templateCG'!A164="","",'Risk templateCG'!A164)</f>
        <v/>
      </c>
      <c r="B42" s="3" t="str">
        <f>IF('Risk templateCG'!A164="","",'Risk templateCG'!D164)</f>
        <v/>
      </c>
      <c r="C42" s="3" t="str">
        <f>IF('Risk templateCG'!A164="","",'Risk templateCG'!F164)</f>
        <v/>
      </c>
      <c r="D42" s="3" t="str">
        <f>IF('Risk templateCG'!A164="","",'Risk templateCG'!G164)</f>
        <v/>
      </c>
      <c r="E42" s="3" t="str">
        <f>IF('Risk templateCG'!A164="","",'Risk templateCG'!L164)</f>
        <v/>
      </c>
      <c r="F42" s="3" t="str">
        <f>IF('Risk templateCG'!A164="","",'Risk templateCG'!N164)</f>
        <v/>
      </c>
      <c r="G42" s="3" t="str">
        <f>IF('Risk templateCG'!A164="","",'Risk templateCG'!O164)</f>
        <v/>
      </c>
      <c r="H42" s="3" t="str">
        <f>IF('Risk templateCG'!A164="","",'Risk templateCG'!P164)</f>
        <v/>
      </c>
      <c r="I42" s="3" t="str">
        <f>IF('Risk templateCG'!A164="","",'Risk templateCG'!Q164)</f>
        <v/>
      </c>
      <c r="J42" s="3" t="str">
        <f>IF('Risk templateCG'!A164="","",'Risk templateCG'!R163)</f>
        <v/>
      </c>
      <c r="K42" s="3" t="str">
        <f>IF('Risk templateCG'!A164="","",'Risk templateCG'!U164)</f>
        <v/>
      </c>
      <c r="L42" s="3" t="str">
        <f>IF('Risk templateCG'!A164="","",'Risk templateCG'!V164)</f>
        <v/>
      </c>
      <c r="M42" s="97"/>
      <c r="N42" s="94"/>
      <c r="O42" s="2"/>
      <c r="P42" s="2"/>
    </row>
    <row r="43" spans="1:16" x14ac:dyDescent="0.25">
      <c r="A43" s="3" t="str">
        <f>IF('Risk templateCG'!A165="","",'Risk templateCG'!A165)</f>
        <v/>
      </c>
      <c r="B43" s="3" t="str">
        <f>IF('Risk templateCG'!A165="","",'Risk templateCG'!D165)</f>
        <v/>
      </c>
      <c r="C43" s="3" t="str">
        <f>IF('Risk templateCG'!A165="","",'Risk templateCG'!F165)</f>
        <v/>
      </c>
      <c r="D43" s="3" t="str">
        <f>IF('Risk templateCG'!A165="","",'Risk templateCG'!G165)</f>
        <v/>
      </c>
      <c r="E43" s="3" t="str">
        <f>IF('Risk templateCG'!A165="","",'Risk templateCG'!L165)</f>
        <v/>
      </c>
      <c r="F43" s="3" t="str">
        <f>IF('Risk templateCG'!A165="","",'Risk templateCG'!N165)</f>
        <v/>
      </c>
      <c r="G43" s="3" t="str">
        <f>IF('Risk templateCG'!A165="","",'Risk templateCG'!O165)</f>
        <v/>
      </c>
      <c r="H43" s="3" t="str">
        <f>IF('Risk templateCG'!A165="","",'Risk templateCG'!P165)</f>
        <v/>
      </c>
      <c r="I43" s="3" t="str">
        <f>IF('Risk templateCG'!A165="","",'Risk templateCG'!Q165)</f>
        <v/>
      </c>
      <c r="J43" s="3" t="str">
        <f>IF('Risk templateCG'!A165="","",'Risk templateCG'!R164)</f>
        <v/>
      </c>
      <c r="K43" s="3" t="str">
        <f>IF('Risk templateCG'!A165="","",'Risk templateCG'!U165)</f>
        <v/>
      </c>
      <c r="L43" s="3" t="str">
        <f>IF('Risk templateCG'!A165="","",'Risk templateCG'!V165)</f>
        <v/>
      </c>
      <c r="M43" s="97"/>
      <c r="N43" s="94"/>
      <c r="O43" s="2"/>
      <c r="P43" s="2"/>
    </row>
    <row r="44" spans="1:16" x14ac:dyDescent="0.25">
      <c r="A44" s="3" t="str">
        <f>IF('Risk templateCG'!A166="","",'Risk templateCG'!A166)</f>
        <v/>
      </c>
      <c r="B44" s="3" t="str">
        <f>IF('Risk templateCG'!A166="","",'Risk templateCG'!D166)</f>
        <v/>
      </c>
      <c r="C44" s="3" t="str">
        <f>IF('Risk templateCG'!A166="","",'Risk templateCG'!F166)</f>
        <v/>
      </c>
      <c r="D44" s="3" t="str">
        <f>IF('Risk templateCG'!A166="","",'Risk templateCG'!G166)</f>
        <v/>
      </c>
      <c r="E44" s="3" t="str">
        <f>IF('Risk templateCG'!A166="","",'Risk templateCG'!L166)</f>
        <v/>
      </c>
      <c r="F44" s="3" t="str">
        <f>IF('Risk templateCG'!A166="","",'Risk templateCG'!N166)</f>
        <v/>
      </c>
      <c r="G44" s="3" t="str">
        <f>IF('Risk templateCG'!A166="","",'Risk templateCG'!O166)</f>
        <v/>
      </c>
      <c r="H44" s="3" t="str">
        <f>IF('Risk templateCG'!A166="","",'Risk templateCG'!P166)</f>
        <v/>
      </c>
      <c r="I44" s="3" t="str">
        <f>IF('Risk templateCG'!A166="","",'Risk templateCG'!Q166)</f>
        <v/>
      </c>
      <c r="J44" s="3" t="str">
        <f>IF('Risk templateCG'!A166="","",'Risk templateCG'!R165)</f>
        <v/>
      </c>
      <c r="K44" s="3" t="str">
        <f>IF('Risk templateCG'!A166="","",'Risk templateCG'!U166)</f>
        <v/>
      </c>
      <c r="L44" s="3" t="str">
        <f>IF('Risk templateCG'!A166="","",'Risk templateCG'!V166)</f>
        <v/>
      </c>
      <c r="M44" s="97"/>
      <c r="N44" s="94"/>
      <c r="O44" s="2"/>
      <c r="P44" s="2"/>
    </row>
    <row r="45" spans="1:16" x14ac:dyDescent="0.25">
      <c r="A45" s="3" t="str">
        <f>IF('Risk templateCG'!A167="","",'Risk templateCG'!A167)</f>
        <v/>
      </c>
      <c r="B45" s="3" t="str">
        <f>IF('Risk templateCG'!A167="","",'Risk templateCG'!D167)</f>
        <v/>
      </c>
      <c r="C45" s="3" t="str">
        <f>IF('Risk templateCG'!A167="","",'Risk templateCG'!F167)</f>
        <v/>
      </c>
      <c r="D45" s="3" t="str">
        <f>IF('Risk templateCG'!A167="","",'Risk templateCG'!G167)</f>
        <v/>
      </c>
      <c r="E45" s="3" t="str">
        <f>IF('Risk templateCG'!A167="","",'Risk templateCG'!L167)</f>
        <v/>
      </c>
      <c r="F45" s="3" t="str">
        <f>IF('Risk templateCG'!A167="","",'Risk templateCG'!N167)</f>
        <v/>
      </c>
      <c r="G45" s="3" t="str">
        <f>IF('Risk templateCG'!A167="","",'Risk templateCG'!O167)</f>
        <v/>
      </c>
      <c r="H45" s="3" t="str">
        <f>IF('Risk templateCG'!A167="","",'Risk templateCG'!P167)</f>
        <v/>
      </c>
      <c r="I45" s="3" t="str">
        <f>IF('Risk templateCG'!A167="","",'Risk templateCG'!Q167)</f>
        <v/>
      </c>
      <c r="J45" s="3" t="str">
        <f>IF('Risk templateCG'!A167="","",'Risk templateCG'!R166)</f>
        <v/>
      </c>
      <c r="K45" s="3" t="str">
        <f>IF('Risk templateCG'!A167="","",'Risk templateCG'!U167)</f>
        <v/>
      </c>
      <c r="L45" s="3" t="str">
        <f>IF('Risk templateCG'!A167="","",'Risk templateCG'!V167)</f>
        <v/>
      </c>
      <c r="M45" s="97"/>
      <c r="N45" s="94"/>
      <c r="O45" s="2"/>
      <c r="P45" s="2"/>
    </row>
    <row r="46" spans="1:16" x14ac:dyDescent="0.25">
      <c r="A46" s="3" t="str">
        <f>IF('Risk templateCG'!A168="","",'Risk templateCG'!A168)</f>
        <v/>
      </c>
      <c r="B46" s="3" t="str">
        <f>IF('Risk templateCG'!A168="","",'Risk templateCG'!D168)</f>
        <v/>
      </c>
      <c r="C46" s="3" t="str">
        <f>IF('Risk templateCG'!A168="","",'Risk templateCG'!F168)</f>
        <v/>
      </c>
      <c r="D46" s="3" t="str">
        <f>IF('Risk templateCG'!A168="","",'Risk templateCG'!G168)</f>
        <v/>
      </c>
      <c r="E46" s="3" t="str">
        <f>IF('Risk templateCG'!A168="","",'Risk templateCG'!L168)</f>
        <v/>
      </c>
      <c r="F46" s="3" t="str">
        <f>IF('Risk templateCG'!A168="","",'Risk templateCG'!N168)</f>
        <v/>
      </c>
      <c r="G46" s="3" t="str">
        <f>IF('Risk templateCG'!A168="","",'Risk templateCG'!O168)</f>
        <v/>
      </c>
      <c r="H46" s="3" t="str">
        <f>IF('Risk templateCG'!A168="","",'Risk templateCG'!P168)</f>
        <v/>
      </c>
      <c r="I46" s="3" t="str">
        <f>IF('Risk templateCG'!A168="","",'Risk templateCG'!Q168)</f>
        <v/>
      </c>
      <c r="J46" s="3" t="str">
        <f>IF('Risk templateCG'!A168="","",'Risk templateCG'!R167)</f>
        <v/>
      </c>
      <c r="K46" s="3" t="str">
        <f>IF('Risk templateCG'!A168="","",'Risk templateCG'!U168)</f>
        <v/>
      </c>
      <c r="L46" s="3" t="str">
        <f>IF('Risk templateCG'!A168="","",'Risk templateCG'!V168)</f>
        <v/>
      </c>
      <c r="M46" s="97"/>
      <c r="N46" s="94"/>
      <c r="O46" s="2"/>
      <c r="P46" s="2"/>
    </row>
    <row r="47" spans="1:16" x14ac:dyDescent="0.25">
      <c r="A47" s="3" t="str">
        <f>IF('Risk templateCG'!A169="","",'Risk templateCG'!A169)</f>
        <v/>
      </c>
      <c r="B47" s="3" t="str">
        <f>IF('Risk templateCG'!A169="","",'Risk templateCG'!D169)</f>
        <v/>
      </c>
      <c r="C47" s="3" t="str">
        <f>IF('Risk templateCG'!A169="","",'Risk templateCG'!F169)</f>
        <v/>
      </c>
      <c r="D47" s="3" t="str">
        <f>IF('Risk templateCG'!A169="","",'Risk templateCG'!G169)</f>
        <v/>
      </c>
      <c r="E47" s="3" t="str">
        <f>IF('Risk templateCG'!A169="","",'Risk templateCG'!L169)</f>
        <v/>
      </c>
      <c r="F47" s="3" t="str">
        <f>IF('Risk templateCG'!A169="","",'Risk templateCG'!N169)</f>
        <v/>
      </c>
      <c r="G47" s="3" t="str">
        <f>IF('Risk templateCG'!A169="","",'Risk templateCG'!O169)</f>
        <v/>
      </c>
      <c r="H47" s="3" t="str">
        <f>IF('Risk templateCG'!A169="","",'Risk templateCG'!P169)</f>
        <v/>
      </c>
      <c r="I47" s="3" t="str">
        <f>IF('Risk templateCG'!A169="","",'Risk templateCG'!Q169)</f>
        <v/>
      </c>
      <c r="J47" s="3" t="str">
        <f>IF('Risk templateCG'!A169="","",'Risk templateCG'!R168)</f>
        <v/>
      </c>
      <c r="K47" s="3" t="str">
        <f>IF('Risk templateCG'!A169="","",'Risk templateCG'!U169)</f>
        <v/>
      </c>
      <c r="L47" s="3" t="str">
        <f>IF('Risk templateCG'!A169="","",'Risk templateCG'!V169)</f>
        <v/>
      </c>
      <c r="M47" s="97"/>
      <c r="N47" s="94"/>
    </row>
    <row r="48" spans="1:16" x14ac:dyDescent="0.25">
      <c r="A48" s="3" t="str">
        <f>IF('Risk templateCG'!A170="","",'Risk templateCG'!A170)</f>
        <v/>
      </c>
      <c r="B48" s="3" t="str">
        <f>IF('Risk templateCG'!A170="","",'Risk templateCG'!D170)</f>
        <v/>
      </c>
      <c r="C48" s="3" t="str">
        <f>IF('Risk templateCG'!A170="","",'Risk templateCG'!F170)</f>
        <v/>
      </c>
      <c r="D48" s="3" t="str">
        <f>IF('Risk templateCG'!A170="","",'Risk templateCG'!G170)</f>
        <v/>
      </c>
      <c r="E48" s="3" t="str">
        <f>IF('Risk templateCG'!A170="","",'Risk templateCG'!L170)</f>
        <v/>
      </c>
      <c r="F48" s="3" t="str">
        <f>IF('Risk templateCG'!A170="","",'Risk templateCG'!N170)</f>
        <v/>
      </c>
      <c r="G48" s="3" t="str">
        <f>IF('Risk templateCG'!A170="","",'Risk templateCG'!O170)</f>
        <v/>
      </c>
      <c r="H48" s="3" t="str">
        <f>IF('Risk templateCG'!A170="","",'Risk templateCG'!P170)</f>
        <v/>
      </c>
      <c r="I48" s="3" t="str">
        <f>IF('Risk templateCG'!A170="","",'Risk templateCG'!Q170)</f>
        <v/>
      </c>
      <c r="J48" s="3" t="str">
        <f>IF('Risk templateCG'!A170="","",'Risk templateCG'!R169)</f>
        <v/>
      </c>
      <c r="K48" s="3" t="str">
        <f>IF('Risk templateCG'!A170="","",'Risk templateCG'!U170)</f>
        <v/>
      </c>
      <c r="L48" s="3" t="str">
        <f>IF('Risk templateCG'!A170="","",'Risk templateCG'!V170)</f>
        <v/>
      </c>
      <c r="M48" s="97"/>
      <c r="N48" s="94"/>
    </row>
    <row r="49" spans="1:14" x14ac:dyDescent="0.25">
      <c r="A49" s="3" t="str">
        <f>IF('Risk templateCG'!A171="","",'Risk templateCG'!A171)</f>
        <v/>
      </c>
      <c r="B49" s="3" t="str">
        <f>IF('Risk templateCG'!A171="","",'Risk templateCG'!D171)</f>
        <v/>
      </c>
      <c r="C49" s="3" t="str">
        <f>IF('Risk templateCG'!A171="","",'Risk templateCG'!F171)</f>
        <v/>
      </c>
      <c r="D49" s="3" t="str">
        <f>IF('Risk templateCG'!A171="","",'Risk templateCG'!G171)</f>
        <v/>
      </c>
      <c r="E49" s="3" t="str">
        <f>IF('Risk templateCG'!A171="","",'Risk templateCG'!L171)</f>
        <v/>
      </c>
      <c r="F49" s="3" t="str">
        <f>IF('Risk templateCG'!A171="","",'Risk templateCG'!N171)</f>
        <v/>
      </c>
      <c r="G49" s="3" t="str">
        <f>IF('Risk templateCG'!A171="","",'Risk templateCG'!O171)</f>
        <v/>
      </c>
      <c r="H49" s="3" t="str">
        <f>IF('Risk templateCG'!A171="","",'Risk templateCG'!P171)</f>
        <v/>
      </c>
      <c r="I49" s="3" t="str">
        <f>IF('Risk templateCG'!A171="","",'Risk templateCG'!Q171)</f>
        <v/>
      </c>
      <c r="J49" s="3" t="str">
        <f>IF('Risk templateCG'!A171="","",'Risk templateCG'!R170)</f>
        <v/>
      </c>
      <c r="K49" s="3" t="str">
        <f>IF('Risk templateCG'!A171="","",'Risk templateCG'!U171)</f>
        <v/>
      </c>
      <c r="L49" s="3" t="str">
        <f>IF('Risk templateCG'!A171="","",'Risk templateCG'!V171)</f>
        <v/>
      </c>
      <c r="M49" s="97"/>
      <c r="N49" s="94"/>
    </row>
    <row r="50" spans="1:14" x14ac:dyDescent="0.25">
      <c r="A50" s="3" t="str">
        <f>IF('Risk templateCG'!A172="","",'Risk templateCG'!A172)</f>
        <v/>
      </c>
      <c r="B50" s="3" t="str">
        <f>IF('Risk templateCG'!A172="","",'Risk templateCG'!D172)</f>
        <v/>
      </c>
      <c r="C50" s="3" t="str">
        <f>IF('Risk templateCG'!A172="","",'Risk templateCG'!F172)</f>
        <v/>
      </c>
      <c r="D50" s="3" t="str">
        <f>IF('Risk templateCG'!A172="","",'Risk templateCG'!G172)</f>
        <v/>
      </c>
      <c r="E50" s="3" t="str">
        <f>IF('Risk templateCG'!A172="","",'Risk templateCG'!L172)</f>
        <v/>
      </c>
      <c r="F50" s="3" t="str">
        <f>IF('Risk templateCG'!A172="","",'Risk templateCG'!N172)</f>
        <v/>
      </c>
      <c r="G50" s="3" t="str">
        <f>IF('Risk templateCG'!A172="","",'Risk templateCG'!O172)</f>
        <v/>
      </c>
      <c r="H50" s="3" t="str">
        <f>IF('Risk templateCG'!A172="","",'Risk templateCG'!P172)</f>
        <v/>
      </c>
      <c r="I50" s="3" t="str">
        <f>IF('Risk templateCG'!A172="","",'Risk templateCG'!Q172)</f>
        <v/>
      </c>
      <c r="J50" s="3" t="str">
        <f>IF('Risk templateCG'!A172="","",'Risk templateCG'!R171)</f>
        <v/>
      </c>
      <c r="K50" s="3" t="str">
        <f>IF('Risk templateCG'!A172="","",'Risk templateCG'!U172)</f>
        <v/>
      </c>
      <c r="L50" s="3" t="str">
        <f>IF('Risk templateCG'!A172="","",'Risk templateCG'!V172)</f>
        <v/>
      </c>
      <c r="M50" s="97"/>
      <c r="N50" s="94"/>
    </row>
    <row r="51" spans="1:14" x14ac:dyDescent="0.25">
      <c r="A51" s="3" t="str">
        <f>IF('Risk templateCG'!A173="","",'Risk templateCG'!A173)</f>
        <v/>
      </c>
      <c r="B51" s="3" t="str">
        <f>IF('Risk templateCG'!A173="","",'Risk templateCG'!D173)</f>
        <v/>
      </c>
      <c r="C51" s="3" t="str">
        <f>IF('Risk templateCG'!A173="","",'Risk templateCG'!F173)</f>
        <v/>
      </c>
      <c r="D51" s="3" t="str">
        <f>IF('Risk templateCG'!A173="","",'Risk templateCG'!G173)</f>
        <v/>
      </c>
      <c r="E51" s="3" t="str">
        <f>IF('Risk templateCG'!A173="","",'Risk templateCG'!L173)</f>
        <v/>
      </c>
      <c r="F51" s="3" t="str">
        <f>IF('Risk templateCG'!A173="","",'Risk templateCG'!N173)</f>
        <v/>
      </c>
      <c r="G51" s="3" t="str">
        <f>IF('Risk templateCG'!A173="","",'Risk templateCG'!O173)</f>
        <v/>
      </c>
      <c r="H51" s="3" t="str">
        <f>IF('Risk templateCG'!A173="","",'Risk templateCG'!P173)</f>
        <v/>
      </c>
      <c r="I51" s="3" t="str">
        <f>IF('Risk templateCG'!A173="","",'Risk templateCG'!Q173)</f>
        <v/>
      </c>
      <c r="J51" s="3" t="str">
        <f>IF('Risk templateCG'!A173="","",'Risk templateCG'!R172)</f>
        <v/>
      </c>
      <c r="K51" s="3" t="str">
        <f>IF('Risk templateCG'!A173="","",'Risk templateCG'!U173)</f>
        <v/>
      </c>
      <c r="L51" s="3" t="str">
        <f>IF('Risk templateCG'!A173="","",'Risk templateCG'!V173)</f>
        <v/>
      </c>
      <c r="M51" s="97"/>
      <c r="N51" s="94"/>
    </row>
    <row r="52" spans="1:14" x14ac:dyDescent="0.25">
      <c r="A52" s="3" t="str">
        <f>IF('Risk templateCG'!A174="","",'Risk templateCG'!A174)</f>
        <v/>
      </c>
      <c r="B52" s="3" t="str">
        <f>IF('Risk templateCG'!A174="","",'Risk templateCG'!D174)</f>
        <v/>
      </c>
      <c r="C52" s="3" t="str">
        <f>IF('Risk templateCG'!A174="","",'Risk templateCG'!F174)</f>
        <v/>
      </c>
      <c r="D52" s="3" t="str">
        <f>IF('Risk templateCG'!A174="","",'Risk templateCG'!G174)</f>
        <v/>
      </c>
      <c r="E52" s="3" t="str">
        <f>IF('Risk templateCG'!A174="","",'Risk templateCG'!L174)</f>
        <v/>
      </c>
      <c r="F52" s="3" t="str">
        <f>IF('Risk templateCG'!A174="","",'Risk templateCG'!N174)</f>
        <v/>
      </c>
      <c r="G52" s="3" t="str">
        <f>IF('Risk templateCG'!A174="","",'Risk templateCG'!O174)</f>
        <v/>
      </c>
      <c r="H52" s="3" t="str">
        <f>IF('Risk templateCG'!A174="","",'Risk templateCG'!P174)</f>
        <v/>
      </c>
      <c r="I52" s="3" t="str">
        <f>IF('Risk templateCG'!A174="","",'Risk templateCG'!Q174)</f>
        <v/>
      </c>
      <c r="J52" s="3" t="str">
        <f>IF('Risk templateCG'!A174="","",'Risk templateCG'!R173)</f>
        <v/>
      </c>
      <c r="K52" s="3" t="str">
        <f>IF('Risk templateCG'!A174="","",'Risk templateCG'!U174)</f>
        <v/>
      </c>
      <c r="L52" s="3" t="str">
        <f>IF('Risk templateCG'!A174="","",'Risk templateCG'!V174)</f>
        <v/>
      </c>
      <c r="M52" s="97"/>
      <c r="N52" s="94"/>
    </row>
    <row r="53" spans="1:14" x14ac:dyDescent="0.25">
      <c r="A53" s="3" t="str">
        <f>IF('Risk templateCG'!A175="","",'Risk templateCG'!A175)</f>
        <v/>
      </c>
      <c r="B53" s="3" t="str">
        <f>IF('Risk templateCG'!A175="","",'Risk templateCG'!D175)</f>
        <v/>
      </c>
      <c r="C53" s="3" t="str">
        <f>IF('Risk templateCG'!A175="","",'Risk templateCG'!F175)</f>
        <v/>
      </c>
      <c r="D53" s="3" t="str">
        <f>IF('Risk templateCG'!A175="","",'Risk templateCG'!G175)</f>
        <v/>
      </c>
      <c r="E53" s="3" t="str">
        <f>IF('Risk templateCG'!A175="","",'Risk templateCG'!L175)</f>
        <v/>
      </c>
      <c r="F53" s="3" t="str">
        <f>IF('Risk templateCG'!A175="","",'Risk templateCG'!N175)</f>
        <v/>
      </c>
      <c r="G53" s="3" t="str">
        <f>IF('Risk templateCG'!A175="","",'Risk templateCG'!O175)</f>
        <v/>
      </c>
      <c r="H53" s="3" t="str">
        <f>IF('Risk templateCG'!A175="","",'Risk templateCG'!P175)</f>
        <v/>
      </c>
      <c r="I53" s="3" t="str">
        <f>IF('Risk templateCG'!A175="","",'Risk templateCG'!Q175)</f>
        <v/>
      </c>
      <c r="J53" s="3" t="str">
        <f>IF('Risk templateCG'!A175="","",'Risk templateCG'!R174)</f>
        <v/>
      </c>
      <c r="K53" s="3" t="str">
        <f>IF('Risk templateCG'!A175="","",'Risk templateCG'!U175)</f>
        <v/>
      </c>
      <c r="L53" s="3" t="str">
        <f>IF('Risk templateCG'!A175="","",'Risk templateCG'!V175)</f>
        <v/>
      </c>
      <c r="M53" s="97"/>
      <c r="N53" s="94"/>
    </row>
    <row r="54" spans="1:14" x14ac:dyDescent="0.25">
      <c r="A54" s="3" t="str">
        <f>IF('Risk templateCG'!A176="","",'Risk templateCG'!A176)</f>
        <v/>
      </c>
      <c r="B54" s="3" t="str">
        <f>IF('Risk templateCG'!A176="","",'Risk templateCG'!D176)</f>
        <v/>
      </c>
      <c r="C54" s="3" t="str">
        <f>IF('Risk templateCG'!A176="","",'Risk templateCG'!F176)</f>
        <v/>
      </c>
      <c r="D54" s="3" t="str">
        <f>IF('Risk templateCG'!A176="","",'Risk templateCG'!G176)</f>
        <v/>
      </c>
      <c r="E54" s="3" t="str">
        <f>IF('Risk templateCG'!A176="","",'Risk templateCG'!L176)</f>
        <v/>
      </c>
      <c r="F54" s="3" t="str">
        <f>IF('Risk templateCG'!A176="","",'Risk templateCG'!N176)</f>
        <v/>
      </c>
      <c r="G54" s="3" t="str">
        <f>IF('Risk templateCG'!A176="","",'Risk templateCG'!O176)</f>
        <v/>
      </c>
      <c r="H54" s="3" t="str">
        <f>IF('Risk templateCG'!A176="","",'Risk templateCG'!P176)</f>
        <v/>
      </c>
      <c r="I54" s="3" t="str">
        <f>IF('Risk templateCG'!A176="","",'Risk templateCG'!Q176)</f>
        <v/>
      </c>
      <c r="J54" s="3" t="str">
        <f>IF('Risk templateCG'!A176="","",'Risk templateCG'!R175)</f>
        <v/>
      </c>
      <c r="K54" s="3" t="str">
        <f>IF('Risk templateCG'!A176="","",'Risk templateCG'!U176)</f>
        <v/>
      </c>
      <c r="L54" s="3" t="str">
        <f>IF('Risk templateCG'!A176="","",'Risk templateCG'!V176)</f>
        <v/>
      </c>
      <c r="M54" s="97"/>
      <c r="N54" s="94"/>
    </row>
    <row r="55" spans="1:14" x14ac:dyDescent="0.25">
      <c r="A55" s="3" t="str">
        <f>IF('Risk templateCG'!A177="","",'Risk templateCG'!A177)</f>
        <v/>
      </c>
      <c r="B55" s="3" t="str">
        <f>IF('Risk templateCG'!A177="","",'Risk templateCG'!D177)</f>
        <v/>
      </c>
      <c r="C55" s="3" t="str">
        <f>IF('Risk templateCG'!A177="","",'Risk templateCG'!F177)</f>
        <v/>
      </c>
      <c r="D55" s="3" t="str">
        <f>IF('Risk templateCG'!A177="","",'Risk templateCG'!G177)</f>
        <v/>
      </c>
      <c r="E55" s="3" t="str">
        <f>IF('Risk templateCG'!A177="","",'Risk templateCG'!L177)</f>
        <v/>
      </c>
      <c r="F55" s="3" t="str">
        <f>IF('Risk templateCG'!A177="","",'Risk templateCG'!N177)</f>
        <v/>
      </c>
      <c r="G55" s="3" t="str">
        <f>IF('Risk templateCG'!A177="","",'Risk templateCG'!O177)</f>
        <v/>
      </c>
      <c r="H55" s="3" t="str">
        <f>IF('Risk templateCG'!A177="","",'Risk templateCG'!P177)</f>
        <v/>
      </c>
      <c r="I55" s="3" t="str">
        <f>IF('Risk templateCG'!A177="","",'Risk templateCG'!Q177)</f>
        <v/>
      </c>
      <c r="J55" s="3" t="str">
        <f>IF('Risk templateCG'!A177="","",'Risk templateCG'!R176)</f>
        <v/>
      </c>
      <c r="K55" s="3" t="str">
        <f>IF('Risk templateCG'!A177="","",'Risk templateCG'!U177)</f>
        <v/>
      </c>
      <c r="L55" s="3" t="str">
        <f>IF('Risk templateCG'!A177="","",'Risk templateCG'!V177)</f>
        <v/>
      </c>
      <c r="M55" s="97"/>
      <c r="N55" s="94"/>
    </row>
    <row r="56" spans="1:14" x14ac:dyDescent="0.25">
      <c r="A56" s="3" t="str">
        <f>IF('Risk templateCG'!A178="","",'Risk templateCG'!A178)</f>
        <v/>
      </c>
      <c r="B56" s="3" t="str">
        <f>IF('Risk templateCG'!A178="","",'Risk templateCG'!D178)</f>
        <v/>
      </c>
      <c r="C56" s="3" t="str">
        <f>IF('Risk templateCG'!A178="","",'Risk templateCG'!F178)</f>
        <v/>
      </c>
      <c r="D56" s="3" t="str">
        <f>IF('Risk templateCG'!A178="","",'Risk templateCG'!G178)</f>
        <v/>
      </c>
      <c r="E56" s="3" t="str">
        <f>IF('Risk templateCG'!A178="","",'Risk templateCG'!L178)</f>
        <v/>
      </c>
      <c r="F56" s="3" t="str">
        <f>IF('Risk templateCG'!A178="","",'Risk templateCG'!N178)</f>
        <v/>
      </c>
      <c r="G56" s="3" t="str">
        <f>IF('Risk templateCG'!A178="","",'Risk templateCG'!O178)</f>
        <v/>
      </c>
      <c r="H56" s="3" t="str">
        <f>IF('Risk templateCG'!A178="","",'Risk templateCG'!P178)</f>
        <v/>
      </c>
      <c r="I56" s="3" t="str">
        <f>IF('Risk templateCG'!A178="","",'Risk templateCG'!Q178)</f>
        <v/>
      </c>
      <c r="J56" s="3" t="str">
        <f>IF('Risk templateCG'!A178="","",'Risk templateCG'!R177)</f>
        <v/>
      </c>
      <c r="K56" s="3" t="str">
        <f>IF('Risk templateCG'!A178="","",'Risk templateCG'!U178)</f>
        <v/>
      </c>
      <c r="L56" s="3" t="str">
        <f>IF('Risk templateCG'!A178="","",'Risk templateCG'!V178)</f>
        <v/>
      </c>
      <c r="M56" s="97"/>
      <c r="N56" s="94"/>
    </row>
    <row r="57" spans="1:14" x14ac:dyDescent="0.25">
      <c r="A57" s="3" t="str">
        <f>IF('Risk templateCG'!A179="","",'Risk templateCG'!A179)</f>
        <v/>
      </c>
      <c r="B57" s="3" t="str">
        <f>IF('Risk templateCG'!A179="","",'Risk templateCG'!D179)</f>
        <v/>
      </c>
      <c r="C57" s="3" t="str">
        <f>IF('Risk templateCG'!A179="","",'Risk templateCG'!F179)</f>
        <v/>
      </c>
      <c r="D57" s="3" t="str">
        <f>IF('Risk templateCG'!A179="","",'Risk templateCG'!G179)</f>
        <v/>
      </c>
      <c r="E57" s="3" t="str">
        <f>IF('Risk templateCG'!A179="","",'Risk templateCG'!L179)</f>
        <v/>
      </c>
      <c r="F57" s="3" t="str">
        <f>IF('Risk templateCG'!A179="","",'Risk templateCG'!N179)</f>
        <v/>
      </c>
      <c r="G57" s="3" t="str">
        <f>IF('Risk templateCG'!A179="","",'Risk templateCG'!O179)</f>
        <v/>
      </c>
      <c r="H57" s="3" t="str">
        <f>IF('Risk templateCG'!A179="","",'Risk templateCG'!P179)</f>
        <v/>
      </c>
      <c r="I57" s="3" t="str">
        <f>IF('Risk templateCG'!A179="","",'Risk templateCG'!Q179)</f>
        <v/>
      </c>
      <c r="J57" s="3" t="str">
        <f>IF('Risk templateCG'!A179="","",'Risk templateCG'!R178)</f>
        <v/>
      </c>
      <c r="K57" s="3" t="str">
        <f>IF('Risk templateCG'!A179="","",'Risk templateCG'!U179)</f>
        <v/>
      </c>
      <c r="L57" s="3" t="str">
        <f>IF('Risk templateCG'!A179="","",'Risk templateCG'!V179)</f>
        <v/>
      </c>
      <c r="M57" s="97"/>
      <c r="N57" s="94"/>
    </row>
    <row r="58" spans="1:14" x14ac:dyDescent="0.25">
      <c r="A58" s="3" t="str">
        <f>IF('Risk templateCG'!A180="","",'Risk templateCG'!A180)</f>
        <v/>
      </c>
      <c r="B58" s="3" t="str">
        <f>IF('Risk templateCG'!A180="","",'Risk templateCG'!D180)</f>
        <v/>
      </c>
      <c r="C58" s="3" t="str">
        <f>IF('Risk templateCG'!A180="","",'Risk templateCG'!F180)</f>
        <v/>
      </c>
      <c r="D58" s="3" t="str">
        <f>IF('Risk templateCG'!A180="","",'Risk templateCG'!G180)</f>
        <v/>
      </c>
      <c r="E58" s="3" t="str">
        <f>IF('Risk templateCG'!A180="","",'Risk templateCG'!L180)</f>
        <v/>
      </c>
      <c r="F58" s="3" t="str">
        <f>IF('Risk templateCG'!A180="","",'Risk templateCG'!N180)</f>
        <v/>
      </c>
      <c r="G58" s="3" t="str">
        <f>IF('Risk templateCG'!A180="","",'Risk templateCG'!O180)</f>
        <v/>
      </c>
      <c r="H58" s="3" t="str">
        <f>IF('Risk templateCG'!A180="","",'Risk templateCG'!P180)</f>
        <v/>
      </c>
      <c r="I58" s="3" t="str">
        <f>IF('Risk templateCG'!A180="","",'Risk templateCG'!Q180)</f>
        <v/>
      </c>
      <c r="J58" s="3" t="str">
        <f>IF('Risk templateCG'!A180="","",'Risk templateCG'!R179)</f>
        <v/>
      </c>
      <c r="K58" s="3" t="str">
        <f>IF('Risk templateCG'!A180="","",'Risk templateCG'!U180)</f>
        <v/>
      </c>
      <c r="L58" s="3" t="str">
        <f>IF('Risk templateCG'!A180="","",'Risk templateCG'!V180)</f>
        <v/>
      </c>
      <c r="M58" s="97"/>
      <c r="N58" s="94"/>
    </row>
    <row r="59" spans="1:14" x14ac:dyDescent="0.25">
      <c r="A59" s="3" t="str">
        <f>IF('Risk templateCG'!A181="","",'Risk templateCG'!A181)</f>
        <v/>
      </c>
      <c r="B59" s="3" t="str">
        <f>IF('Risk templateCG'!A181="","",'Risk templateCG'!D181)</f>
        <v/>
      </c>
      <c r="C59" s="3" t="str">
        <f>IF('Risk templateCG'!A181="","",'Risk templateCG'!F181)</f>
        <v/>
      </c>
      <c r="D59" s="3" t="str">
        <f>IF('Risk templateCG'!A181="","",'Risk templateCG'!G181)</f>
        <v/>
      </c>
      <c r="E59" s="3" t="str">
        <f>IF('Risk templateCG'!A181="","",'Risk templateCG'!L181)</f>
        <v/>
      </c>
      <c r="F59" s="3" t="str">
        <f>IF('Risk templateCG'!A181="","",'Risk templateCG'!N181)</f>
        <v/>
      </c>
      <c r="G59" s="3" t="str">
        <f>IF('Risk templateCG'!A181="","",'Risk templateCG'!O181)</f>
        <v/>
      </c>
      <c r="H59" s="3" t="str">
        <f>IF('Risk templateCG'!A181="","",'Risk templateCG'!P181)</f>
        <v/>
      </c>
      <c r="I59" s="3" t="str">
        <f>IF('Risk templateCG'!A181="","",'Risk templateCG'!Q181)</f>
        <v/>
      </c>
      <c r="J59" s="3" t="str">
        <f>IF('Risk templateCG'!A181="","",'Risk templateCG'!R180)</f>
        <v/>
      </c>
      <c r="K59" s="3" t="str">
        <f>IF('Risk templateCG'!A181="","",'Risk templateCG'!U181)</f>
        <v/>
      </c>
      <c r="L59" s="3" t="str">
        <f>IF('Risk templateCG'!A181="","",'Risk templateCG'!V181)</f>
        <v/>
      </c>
      <c r="M59" s="97"/>
      <c r="N59" s="94"/>
    </row>
    <row r="60" spans="1:14" x14ac:dyDescent="0.25">
      <c r="A60" s="3" t="str">
        <f>IF('Risk templateCG'!A182="","",'Risk templateCG'!A182)</f>
        <v/>
      </c>
      <c r="B60" s="3" t="str">
        <f>IF('Risk templateCG'!A182="","",'Risk templateCG'!D182)</f>
        <v/>
      </c>
      <c r="C60" s="3" t="str">
        <f>IF('Risk templateCG'!A182="","",'Risk templateCG'!F182)</f>
        <v/>
      </c>
      <c r="D60" s="3" t="str">
        <f>IF('Risk templateCG'!A182="","",'Risk templateCG'!G182)</f>
        <v/>
      </c>
      <c r="E60" s="3" t="str">
        <f>IF('Risk templateCG'!A182="","",'Risk templateCG'!L182)</f>
        <v/>
      </c>
      <c r="F60" s="3" t="str">
        <f>IF('Risk templateCG'!A182="","",'Risk templateCG'!N182)</f>
        <v/>
      </c>
      <c r="G60" s="3" t="str">
        <f>IF('Risk templateCG'!A182="","",'Risk templateCG'!O182)</f>
        <v/>
      </c>
      <c r="H60" s="3" t="str">
        <f>IF('Risk templateCG'!A182="","",'Risk templateCG'!P182)</f>
        <v/>
      </c>
      <c r="I60" s="3" t="str">
        <f>IF('Risk templateCG'!A182="","",'Risk templateCG'!Q182)</f>
        <v/>
      </c>
      <c r="J60" s="3" t="str">
        <f>IF('Risk templateCG'!A182="","",'Risk templateCG'!R181)</f>
        <v/>
      </c>
      <c r="K60" s="3" t="str">
        <f>IF('Risk templateCG'!A182="","",'Risk templateCG'!U182)</f>
        <v/>
      </c>
      <c r="L60" s="3" t="str">
        <f>IF('Risk templateCG'!A182="","",'Risk templateCG'!V182)</f>
        <v/>
      </c>
      <c r="M60" s="97"/>
      <c r="N60" s="94"/>
    </row>
    <row r="61" spans="1:14" x14ac:dyDescent="0.25">
      <c r="A61" s="3" t="str">
        <f>IF('Risk templateCG'!A183="","",'Risk templateCG'!A183)</f>
        <v/>
      </c>
      <c r="B61" s="3" t="str">
        <f>IF('Risk templateCG'!A183="","",'Risk templateCG'!D183)</f>
        <v/>
      </c>
      <c r="C61" s="3" t="str">
        <f>IF('Risk templateCG'!A183="","",'Risk templateCG'!F183)</f>
        <v/>
      </c>
      <c r="D61" s="3" t="str">
        <f>IF('Risk templateCG'!A183="","",'Risk templateCG'!G183)</f>
        <v/>
      </c>
      <c r="E61" s="3" t="str">
        <f>IF('Risk templateCG'!A183="","",'Risk templateCG'!L183)</f>
        <v/>
      </c>
      <c r="F61" s="3" t="str">
        <f>IF('Risk templateCG'!A183="","",'Risk templateCG'!N183)</f>
        <v/>
      </c>
      <c r="G61" s="3" t="str">
        <f>IF('Risk templateCG'!A183="","",'Risk templateCG'!O183)</f>
        <v/>
      </c>
      <c r="H61" s="3" t="str">
        <f>IF('Risk templateCG'!A183="","",'Risk templateCG'!P183)</f>
        <v/>
      </c>
      <c r="I61" s="3" t="str">
        <f>IF('Risk templateCG'!A183="","",'Risk templateCG'!Q183)</f>
        <v/>
      </c>
      <c r="J61" s="3" t="str">
        <f>IF('Risk templateCG'!A183="","",'Risk templateCG'!R182)</f>
        <v/>
      </c>
      <c r="K61" s="3" t="str">
        <f>IF('Risk templateCG'!A183="","",'Risk templateCG'!U183)</f>
        <v/>
      </c>
      <c r="L61" s="3" t="str">
        <f>IF('Risk templateCG'!A183="","",'Risk templateCG'!V183)</f>
        <v/>
      </c>
      <c r="M61" s="97"/>
      <c r="N61" s="94"/>
    </row>
    <row r="62" spans="1:14" x14ac:dyDescent="0.25">
      <c r="A62" s="3" t="str">
        <f>IF('Risk templateCG'!A184="","",'Risk templateCG'!A184)</f>
        <v/>
      </c>
      <c r="B62" s="3" t="str">
        <f>IF('Risk templateCG'!A184="","",'Risk templateCG'!D184)</f>
        <v/>
      </c>
      <c r="C62" s="3" t="str">
        <f>IF('Risk templateCG'!A184="","",'Risk templateCG'!F184)</f>
        <v/>
      </c>
      <c r="D62" s="3" t="str">
        <f>IF('Risk templateCG'!A184="","",'Risk templateCG'!G184)</f>
        <v/>
      </c>
      <c r="E62" s="3" t="str">
        <f>IF('Risk templateCG'!A184="","",'Risk templateCG'!L184)</f>
        <v/>
      </c>
      <c r="F62" s="3" t="str">
        <f>IF('Risk templateCG'!A184="","",'Risk templateCG'!N184)</f>
        <v/>
      </c>
      <c r="G62" s="3" t="str">
        <f>IF('Risk templateCG'!A184="","",'Risk templateCG'!O184)</f>
        <v/>
      </c>
      <c r="H62" s="3" t="str">
        <f>IF('Risk templateCG'!A184="","",'Risk templateCG'!P184)</f>
        <v/>
      </c>
      <c r="I62" s="3" t="str">
        <f>IF('Risk templateCG'!A184="","",'Risk templateCG'!Q184)</f>
        <v/>
      </c>
      <c r="J62" s="3" t="str">
        <f>IF('Risk templateCG'!A184="","",'Risk templateCG'!R183)</f>
        <v/>
      </c>
      <c r="K62" s="3" t="str">
        <f>IF('Risk templateCG'!A184="","",'Risk templateCG'!U184)</f>
        <v/>
      </c>
      <c r="L62" s="3" t="str">
        <f>IF('Risk templateCG'!A184="","",'Risk templateCG'!V184)</f>
        <v/>
      </c>
      <c r="M62" s="97"/>
      <c r="N62" s="94"/>
    </row>
    <row r="63" spans="1:14" x14ac:dyDescent="0.25">
      <c r="A63" s="3" t="str">
        <f>IF('Risk templateCG'!A185="","",'Risk templateCG'!A185)</f>
        <v/>
      </c>
      <c r="B63" s="3" t="str">
        <f>IF('Risk templateCG'!A185="","",'Risk templateCG'!D185)</f>
        <v/>
      </c>
      <c r="C63" s="3" t="str">
        <f>IF('Risk templateCG'!A185="","",'Risk templateCG'!F185)</f>
        <v/>
      </c>
      <c r="D63" s="3" t="str">
        <f>IF('Risk templateCG'!A185="","",'Risk templateCG'!G185)</f>
        <v/>
      </c>
      <c r="E63" s="3" t="str">
        <f>IF('Risk templateCG'!A185="","",'Risk templateCG'!L185)</f>
        <v/>
      </c>
      <c r="F63" s="3" t="str">
        <f>IF('Risk templateCG'!A185="","",'Risk templateCG'!N185)</f>
        <v/>
      </c>
      <c r="G63" s="3" t="str">
        <f>IF('Risk templateCG'!A185="","",'Risk templateCG'!O185)</f>
        <v/>
      </c>
      <c r="H63" s="3" t="str">
        <f>IF('Risk templateCG'!A185="","",'Risk templateCG'!P185)</f>
        <v/>
      </c>
      <c r="I63" s="3" t="str">
        <f>IF('Risk templateCG'!A185="","",'Risk templateCG'!Q185)</f>
        <v/>
      </c>
      <c r="J63" s="3" t="str">
        <f>IF('Risk templateCG'!A185="","",'Risk templateCG'!R184)</f>
        <v/>
      </c>
      <c r="K63" s="3" t="str">
        <f>IF('Risk templateCG'!A185="","",'Risk templateCG'!U185)</f>
        <v/>
      </c>
      <c r="L63" s="3" t="str">
        <f>IF('Risk templateCG'!A185="","",'Risk templateCG'!V185)</f>
        <v/>
      </c>
      <c r="M63" s="97"/>
      <c r="N63" s="94"/>
    </row>
    <row r="64" spans="1:14" x14ac:dyDescent="0.25">
      <c r="A64" s="3" t="str">
        <f>IF('Risk templateCG'!A186="","",'Risk templateCG'!A186)</f>
        <v/>
      </c>
      <c r="B64" s="3" t="str">
        <f>IF('Risk templateCG'!A186="","",'Risk templateCG'!D186)</f>
        <v/>
      </c>
      <c r="C64" s="3" t="str">
        <f>IF('Risk templateCG'!A186="","",'Risk templateCG'!F186)</f>
        <v/>
      </c>
      <c r="D64" s="3" t="str">
        <f>IF('Risk templateCG'!A186="","",'Risk templateCG'!G186)</f>
        <v/>
      </c>
      <c r="E64" s="3" t="str">
        <f>IF('Risk templateCG'!A186="","",'Risk templateCG'!L186)</f>
        <v/>
      </c>
      <c r="F64" s="3" t="str">
        <f>IF('Risk templateCG'!A186="","",'Risk templateCG'!N186)</f>
        <v/>
      </c>
      <c r="G64" s="3" t="str">
        <f>IF('Risk templateCG'!A186="","",'Risk templateCG'!O186)</f>
        <v/>
      </c>
      <c r="H64" s="3" t="str">
        <f>IF('Risk templateCG'!A186="","",'Risk templateCG'!P186)</f>
        <v/>
      </c>
      <c r="I64" s="3" t="str">
        <f>IF('Risk templateCG'!A186="","",'Risk templateCG'!Q186)</f>
        <v/>
      </c>
      <c r="J64" s="3" t="str">
        <f>IF('Risk templateCG'!A186="","",'Risk templateCG'!R185)</f>
        <v/>
      </c>
      <c r="K64" s="3" t="str">
        <f>IF('Risk templateCG'!A186="","",'Risk templateCG'!U186)</f>
        <v/>
      </c>
      <c r="L64" s="3" t="str">
        <f>IF('Risk templateCG'!A186="","",'Risk templateCG'!V186)</f>
        <v/>
      </c>
      <c r="M64" s="97"/>
      <c r="N64" s="94"/>
    </row>
    <row r="65" spans="1:14" x14ac:dyDescent="0.25">
      <c r="A65" s="3" t="str">
        <f>IF('Risk templateCG'!A187="","",'Risk templateCG'!A187)</f>
        <v/>
      </c>
      <c r="B65" s="3" t="str">
        <f>IF('Risk templateCG'!A187="","",'Risk templateCG'!D187)</f>
        <v/>
      </c>
      <c r="C65" s="3" t="str">
        <f>IF('Risk templateCG'!A187="","",'Risk templateCG'!F187)</f>
        <v/>
      </c>
      <c r="D65" s="3" t="str">
        <f>IF('Risk templateCG'!A187="","",'Risk templateCG'!G187)</f>
        <v/>
      </c>
      <c r="E65" s="3" t="str">
        <f>IF('Risk templateCG'!A187="","",'Risk templateCG'!L187)</f>
        <v/>
      </c>
      <c r="F65" s="3" t="str">
        <f>IF('Risk templateCG'!A187="","",'Risk templateCG'!N187)</f>
        <v/>
      </c>
      <c r="G65" s="3" t="str">
        <f>IF('Risk templateCG'!A187="","",'Risk templateCG'!O187)</f>
        <v/>
      </c>
      <c r="H65" s="3" t="str">
        <f>IF('Risk templateCG'!A187="","",'Risk templateCG'!P187)</f>
        <v/>
      </c>
      <c r="I65" s="3" t="str">
        <f>IF('Risk templateCG'!A187="","",'Risk templateCG'!Q187)</f>
        <v/>
      </c>
      <c r="J65" s="3" t="str">
        <f>IF('Risk templateCG'!A187="","",'Risk templateCG'!R186)</f>
        <v/>
      </c>
      <c r="K65" s="3" t="str">
        <f>IF('Risk templateCG'!A187="","",'Risk templateCG'!U187)</f>
        <v/>
      </c>
      <c r="L65" s="3" t="str">
        <f>IF('Risk templateCG'!A187="","",'Risk templateCG'!V187)</f>
        <v/>
      </c>
      <c r="M65" s="97"/>
      <c r="N65" s="94"/>
    </row>
    <row r="66" spans="1:14" x14ac:dyDescent="0.25">
      <c r="A66" s="3" t="str">
        <f>IF('Risk templateCG'!A188="","",'Risk templateCG'!A188)</f>
        <v/>
      </c>
      <c r="B66" s="3" t="str">
        <f>IF('Risk templateCG'!A188="","",'Risk templateCG'!D188)</f>
        <v/>
      </c>
      <c r="C66" s="3" t="str">
        <f>IF('Risk templateCG'!A188="","",'Risk templateCG'!F188)</f>
        <v/>
      </c>
      <c r="D66" s="3" t="str">
        <f>IF('Risk templateCG'!A188="","",'Risk templateCG'!G188)</f>
        <v/>
      </c>
      <c r="E66" s="3" t="str">
        <f>IF('Risk templateCG'!A188="","",'Risk templateCG'!L188)</f>
        <v/>
      </c>
      <c r="F66" s="3" t="str">
        <f>IF('Risk templateCG'!A188="","",'Risk templateCG'!N188)</f>
        <v/>
      </c>
      <c r="G66" s="3" t="str">
        <f>IF('Risk templateCG'!A188="","",'Risk templateCG'!O188)</f>
        <v/>
      </c>
      <c r="H66" s="3" t="str">
        <f>IF('Risk templateCG'!A188="","",'Risk templateCG'!P188)</f>
        <v/>
      </c>
      <c r="I66" s="3" t="str">
        <f>IF('Risk templateCG'!A188="","",'Risk templateCG'!Q188)</f>
        <v/>
      </c>
      <c r="J66" s="3" t="str">
        <f>IF('Risk templateCG'!A188="","",'Risk templateCG'!R187)</f>
        <v/>
      </c>
      <c r="K66" s="3" t="str">
        <f>IF('Risk templateCG'!A188="","",'Risk templateCG'!U188)</f>
        <v/>
      </c>
      <c r="L66" s="3" t="str">
        <f>IF('Risk templateCG'!A188="","",'Risk templateCG'!V188)</f>
        <v/>
      </c>
      <c r="M66" s="97"/>
      <c r="N66" s="94"/>
    </row>
    <row r="67" spans="1:14" x14ac:dyDescent="0.25">
      <c r="A67" s="3" t="str">
        <f>IF('Risk templateCG'!A189="","",'Risk templateCG'!A189)</f>
        <v/>
      </c>
      <c r="B67" s="3" t="str">
        <f>IF('Risk templateCG'!A189="","",'Risk templateCG'!D189)</f>
        <v/>
      </c>
      <c r="C67" s="3" t="str">
        <f>IF('Risk templateCG'!A189="","",'Risk templateCG'!F189)</f>
        <v/>
      </c>
      <c r="D67" s="3" t="str">
        <f>IF('Risk templateCG'!A189="","",'Risk templateCG'!G189)</f>
        <v/>
      </c>
      <c r="E67" s="3" t="str">
        <f>IF('Risk templateCG'!A189="","",'Risk templateCG'!L189)</f>
        <v/>
      </c>
      <c r="F67" s="3" t="str">
        <f>IF('Risk templateCG'!A189="","",'Risk templateCG'!N189)</f>
        <v/>
      </c>
      <c r="G67" s="3" t="str">
        <f>IF('Risk templateCG'!A189="","",'Risk templateCG'!O189)</f>
        <v/>
      </c>
      <c r="H67" s="3" t="str">
        <f>IF('Risk templateCG'!A189="","",'Risk templateCG'!P189)</f>
        <v/>
      </c>
      <c r="I67" s="3" t="str">
        <f>IF('Risk templateCG'!A189="","",'Risk templateCG'!Q189)</f>
        <v/>
      </c>
      <c r="J67" s="3" t="str">
        <f>IF('Risk templateCG'!A189="","",'Risk templateCG'!R188)</f>
        <v/>
      </c>
      <c r="K67" s="3" t="str">
        <f>IF('Risk templateCG'!A189="","",'Risk templateCG'!U189)</f>
        <v/>
      </c>
      <c r="L67" s="3" t="str">
        <f>IF('Risk templateCG'!A189="","",'Risk templateCG'!V189)</f>
        <v/>
      </c>
      <c r="M67" s="97"/>
      <c r="N67" s="94"/>
    </row>
    <row r="68" spans="1:14" x14ac:dyDescent="0.25">
      <c r="A68" s="3" t="str">
        <f>IF('Risk templateCG'!A190="","",'Risk templateCG'!A190)</f>
        <v/>
      </c>
      <c r="B68" s="3" t="str">
        <f>IF('Risk templateCG'!A190="","",'Risk templateCG'!D190)</f>
        <v/>
      </c>
      <c r="C68" s="3" t="str">
        <f>IF('Risk templateCG'!A190="","",'Risk templateCG'!F190)</f>
        <v/>
      </c>
      <c r="D68" s="3" t="str">
        <f>IF('Risk templateCG'!A190="","",'Risk templateCG'!G190)</f>
        <v/>
      </c>
      <c r="E68" s="3" t="str">
        <f>IF('Risk templateCG'!A190="","",'Risk templateCG'!L190)</f>
        <v/>
      </c>
      <c r="F68" s="3" t="str">
        <f>IF('Risk templateCG'!A190="","",'Risk templateCG'!N190)</f>
        <v/>
      </c>
      <c r="G68" s="3" t="str">
        <f>IF('Risk templateCG'!A190="","",'Risk templateCG'!O190)</f>
        <v/>
      </c>
      <c r="H68" s="3" t="str">
        <f>IF('Risk templateCG'!A190="","",'Risk templateCG'!P190)</f>
        <v/>
      </c>
      <c r="I68" s="3" t="str">
        <f>IF('Risk templateCG'!A190="","",'Risk templateCG'!Q190)</f>
        <v/>
      </c>
      <c r="J68" s="3" t="str">
        <f>IF('Risk templateCG'!A190="","",'Risk templateCG'!R189)</f>
        <v/>
      </c>
      <c r="K68" s="3" t="str">
        <f>IF('Risk templateCG'!A190="","",'Risk templateCG'!U190)</f>
        <v/>
      </c>
      <c r="L68" s="3" t="str">
        <f>IF('Risk templateCG'!A190="","",'Risk templateCG'!V190)</f>
        <v/>
      </c>
      <c r="M68" s="97"/>
      <c r="N68" s="94"/>
    </row>
    <row r="69" spans="1:14" x14ac:dyDescent="0.25">
      <c r="A69" s="3" t="str">
        <f>IF('Risk templateCG'!A191="","",'Risk templateCG'!A191)</f>
        <v/>
      </c>
      <c r="B69" s="3" t="str">
        <f>IF('Risk templateCG'!A191="","",'Risk templateCG'!D191)</f>
        <v/>
      </c>
      <c r="C69" s="3" t="str">
        <f>IF('Risk templateCG'!A191="","",'Risk templateCG'!F191)</f>
        <v/>
      </c>
      <c r="D69" s="3" t="str">
        <f>IF('Risk templateCG'!A191="","",'Risk templateCG'!G191)</f>
        <v/>
      </c>
      <c r="E69" s="3" t="str">
        <f>IF('Risk templateCG'!A191="","",'Risk templateCG'!L191)</f>
        <v/>
      </c>
      <c r="F69" s="3" t="str">
        <f>IF('Risk templateCG'!A191="","",'Risk templateCG'!N191)</f>
        <v/>
      </c>
      <c r="G69" s="3" t="str">
        <f>IF('Risk templateCG'!A191="","",'Risk templateCG'!O191)</f>
        <v/>
      </c>
      <c r="H69" s="3" t="str">
        <f>IF('Risk templateCG'!A191="","",'Risk templateCG'!P191)</f>
        <v/>
      </c>
      <c r="I69" s="3" t="str">
        <f>IF('Risk templateCG'!A191="","",'Risk templateCG'!Q191)</f>
        <v/>
      </c>
      <c r="J69" s="3" t="str">
        <f>IF('Risk templateCG'!A191="","",'Risk templateCG'!R190)</f>
        <v/>
      </c>
      <c r="K69" s="3" t="str">
        <f>IF('Risk templateCG'!A191="","",'Risk templateCG'!U191)</f>
        <v/>
      </c>
      <c r="L69" s="3" t="str">
        <f>IF('Risk templateCG'!A191="","",'Risk templateCG'!V191)</f>
        <v/>
      </c>
      <c r="M69" s="97"/>
      <c r="N69" s="94"/>
    </row>
    <row r="70" spans="1:14" x14ac:dyDescent="0.25">
      <c r="A70" s="3" t="str">
        <f>IF('Risk templateCG'!A192="","",'Risk templateCG'!A192)</f>
        <v/>
      </c>
      <c r="B70" s="3" t="str">
        <f>IF('Risk templateCG'!A192="","",'Risk templateCG'!D192)</f>
        <v/>
      </c>
      <c r="C70" s="3" t="str">
        <f>IF('Risk templateCG'!A192="","",'Risk templateCG'!F192)</f>
        <v/>
      </c>
      <c r="D70" s="3" t="str">
        <f>IF('Risk templateCG'!A192="","",'Risk templateCG'!G192)</f>
        <v/>
      </c>
      <c r="E70" s="3" t="str">
        <f>IF('Risk templateCG'!A192="","",'Risk templateCG'!L192)</f>
        <v/>
      </c>
      <c r="F70" s="3" t="str">
        <f>IF('Risk templateCG'!A192="","",'Risk templateCG'!N192)</f>
        <v/>
      </c>
      <c r="G70" s="3" t="str">
        <f>IF('Risk templateCG'!A192="","",'Risk templateCG'!O192)</f>
        <v/>
      </c>
      <c r="H70" s="3" t="str">
        <f>IF('Risk templateCG'!A192="","",'Risk templateCG'!P192)</f>
        <v/>
      </c>
      <c r="I70" s="3" t="str">
        <f>IF('Risk templateCG'!A192="","",'Risk templateCG'!Q192)</f>
        <v/>
      </c>
      <c r="J70" s="3" t="str">
        <f>IF('Risk templateCG'!A192="","",'Risk templateCG'!R191)</f>
        <v/>
      </c>
      <c r="K70" s="3" t="str">
        <f>IF('Risk templateCG'!A192="","",'Risk templateCG'!U192)</f>
        <v/>
      </c>
      <c r="L70" s="3" t="str">
        <f>IF('Risk templateCG'!A192="","",'Risk templateCG'!V192)</f>
        <v/>
      </c>
      <c r="M70" s="97"/>
      <c r="N70" s="94"/>
    </row>
    <row r="71" spans="1:14" x14ac:dyDescent="0.25">
      <c r="A71" s="3" t="str">
        <f>IF('Risk templateCG'!A193="","",'Risk templateCG'!A193)</f>
        <v/>
      </c>
      <c r="B71" s="3" t="str">
        <f>IF('Risk templateCG'!A193="","",'Risk templateCG'!D193)</f>
        <v/>
      </c>
      <c r="C71" s="3" t="str">
        <f>IF('Risk templateCG'!A193="","",'Risk templateCG'!F193)</f>
        <v/>
      </c>
      <c r="D71" s="3" t="str">
        <f>IF('Risk templateCG'!A193="","",'Risk templateCG'!G193)</f>
        <v/>
      </c>
      <c r="E71" s="3" t="str">
        <f>IF('Risk templateCG'!A193="","",'Risk templateCG'!L193)</f>
        <v/>
      </c>
      <c r="F71" s="3" t="str">
        <f>IF('Risk templateCG'!A193="","",'Risk templateCG'!N193)</f>
        <v/>
      </c>
      <c r="G71" s="3" t="str">
        <f>IF('Risk templateCG'!A193="","",'Risk templateCG'!O193)</f>
        <v/>
      </c>
      <c r="H71" s="3" t="str">
        <f>IF('Risk templateCG'!A193="","",'Risk templateCG'!P193)</f>
        <v/>
      </c>
      <c r="I71" s="3" t="str">
        <f>IF('Risk templateCG'!A193="","",'Risk templateCG'!Q193)</f>
        <v/>
      </c>
      <c r="J71" s="3" t="str">
        <f>IF('Risk templateCG'!A193="","",'Risk templateCG'!R192)</f>
        <v/>
      </c>
      <c r="K71" s="3" t="str">
        <f>IF('Risk templateCG'!A193="","",'Risk templateCG'!U193)</f>
        <v/>
      </c>
      <c r="L71" s="3" t="str">
        <f>IF('Risk templateCG'!A193="","",'Risk templateCG'!V193)</f>
        <v/>
      </c>
      <c r="M71" s="97"/>
      <c r="N71" s="94"/>
    </row>
    <row r="72" spans="1:14" x14ac:dyDescent="0.25">
      <c r="A72" s="3" t="str">
        <f>IF('Risk templateCG'!A194="","",'Risk templateCG'!A194)</f>
        <v/>
      </c>
      <c r="B72" s="3" t="str">
        <f>IF('Risk templateCG'!A194="","",'Risk templateCG'!D194)</f>
        <v/>
      </c>
      <c r="C72" s="3" t="str">
        <f>IF('Risk templateCG'!A194="","",'Risk templateCG'!F194)</f>
        <v/>
      </c>
      <c r="D72" s="3" t="str">
        <f>IF('Risk templateCG'!A194="","",'Risk templateCG'!G194)</f>
        <v/>
      </c>
      <c r="E72" s="3" t="str">
        <f>IF('Risk templateCG'!A194="","",'Risk templateCG'!L194)</f>
        <v/>
      </c>
      <c r="F72" s="3" t="str">
        <f>IF('Risk templateCG'!A194="","",'Risk templateCG'!N194)</f>
        <v/>
      </c>
      <c r="G72" s="3" t="str">
        <f>IF('Risk templateCG'!A194="","",'Risk templateCG'!O194)</f>
        <v/>
      </c>
      <c r="H72" s="3" t="str">
        <f>IF('Risk templateCG'!A194="","",'Risk templateCG'!P194)</f>
        <v/>
      </c>
      <c r="I72" s="3" t="str">
        <f>IF('Risk templateCG'!A194="","",'Risk templateCG'!Q194)</f>
        <v/>
      </c>
      <c r="J72" s="3" t="str">
        <f>IF('Risk templateCG'!A194="","",'Risk templateCG'!R193)</f>
        <v/>
      </c>
      <c r="K72" s="3" t="str">
        <f>IF('Risk templateCG'!A194="","",'Risk templateCG'!U194)</f>
        <v/>
      </c>
      <c r="L72" s="3" t="str">
        <f>IF('Risk templateCG'!A194="","",'Risk templateCG'!V194)</f>
        <v/>
      </c>
      <c r="M72" s="97"/>
      <c r="N72" s="94"/>
    </row>
    <row r="73" spans="1:14" x14ac:dyDescent="0.25">
      <c r="A73" s="3" t="str">
        <f>IF('Risk templateCG'!A195="","",'Risk templateCG'!A195)</f>
        <v/>
      </c>
      <c r="B73" s="3" t="str">
        <f>IF('Risk templateCG'!A195="","",'Risk templateCG'!D195)</f>
        <v/>
      </c>
      <c r="C73" s="3" t="str">
        <f>IF('Risk templateCG'!A195="","",'Risk templateCG'!F195)</f>
        <v/>
      </c>
      <c r="D73" s="3" t="str">
        <f>IF('Risk templateCG'!A195="","",'Risk templateCG'!G195)</f>
        <v/>
      </c>
      <c r="E73" s="3" t="str">
        <f>IF('Risk templateCG'!A195="","",'Risk templateCG'!L195)</f>
        <v/>
      </c>
      <c r="F73" s="3" t="str">
        <f>IF('Risk templateCG'!A195="","",'Risk templateCG'!N195)</f>
        <v/>
      </c>
      <c r="G73" s="3" t="str">
        <f>IF('Risk templateCG'!A195="","",'Risk templateCG'!O195)</f>
        <v/>
      </c>
      <c r="H73" s="3" t="str">
        <f>IF('Risk templateCG'!A195="","",'Risk templateCG'!P195)</f>
        <v/>
      </c>
      <c r="I73" s="3" t="str">
        <f>IF('Risk templateCG'!A195="","",'Risk templateCG'!Q195)</f>
        <v/>
      </c>
      <c r="J73" s="3" t="str">
        <f>IF('Risk templateCG'!A195="","",'Risk templateCG'!R194)</f>
        <v/>
      </c>
      <c r="K73" s="3" t="str">
        <f>IF('Risk templateCG'!A195="","",'Risk templateCG'!U195)</f>
        <v/>
      </c>
      <c r="L73" s="3" t="str">
        <f>IF('Risk templateCG'!A195="","",'Risk templateCG'!V195)</f>
        <v/>
      </c>
      <c r="M73" s="97"/>
      <c r="N73" s="94"/>
    </row>
    <row r="74" spans="1:14" x14ac:dyDescent="0.25">
      <c r="A74" s="3" t="str">
        <f>IF('Risk templateCG'!A196="","",'Risk templateCG'!A196)</f>
        <v/>
      </c>
      <c r="B74" s="3" t="str">
        <f>IF('Risk templateCG'!A196="","",'Risk templateCG'!D196)</f>
        <v/>
      </c>
      <c r="C74" s="3" t="str">
        <f>IF('Risk templateCG'!A196="","",'Risk templateCG'!F196)</f>
        <v/>
      </c>
      <c r="D74" s="3" t="str">
        <f>IF('Risk templateCG'!A196="","",'Risk templateCG'!G196)</f>
        <v/>
      </c>
      <c r="E74" s="3" t="str">
        <f>IF('Risk templateCG'!A196="","",'Risk templateCG'!L196)</f>
        <v/>
      </c>
      <c r="F74" s="3" t="str">
        <f>IF('Risk templateCG'!A196="","",'Risk templateCG'!N196)</f>
        <v/>
      </c>
      <c r="G74" s="3" t="str">
        <f>IF('Risk templateCG'!A196="","",'Risk templateCG'!O196)</f>
        <v/>
      </c>
      <c r="H74" s="3" t="str">
        <f>IF('Risk templateCG'!A196="","",'Risk templateCG'!P196)</f>
        <v/>
      </c>
      <c r="I74" s="3" t="str">
        <f>IF('Risk templateCG'!A196="","",'Risk templateCG'!Q196)</f>
        <v/>
      </c>
      <c r="J74" s="3" t="str">
        <f>IF('Risk templateCG'!A196="","",'Risk templateCG'!R195)</f>
        <v/>
      </c>
      <c r="K74" s="3" t="str">
        <f>IF('Risk templateCG'!A196="","",'Risk templateCG'!U196)</f>
        <v/>
      </c>
      <c r="L74" s="3" t="str">
        <f>IF('Risk templateCG'!A196="","",'Risk templateCG'!V196)</f>
        <v/>
      </c>
      <c r="M74" s="97"/>
      <c r="N74" s="94"/>
    </row>
    <row r="75" spans="1:14" x14ac:dyDescent="0.25">
      <c r="A75" s="3" t="str">
        <f>IF('Risk templateCG'!A197="","",'Risk templateCG'!A197)</f>
        <v/>
      </c>
      <c r="B75" s="3" t="str">
        <f>IF('Risk templateCG'!A197="","",'Risk templateCG'!D197)</f>
        <v/>
      </c>
      <c r="C75" s="3" t="str">
        <f>IF('Risk templateCG'!A197="","",'Risk templateCG'!F197)</f>
        <v/>
      </c>
      <c r="D75" s="3" t="str">
        <f>IF('Risk templateCG'!A197="","",'Risk templateCG'!G197)</f>
        <v/>
      </c>
      <c r="E75" s="3" t="str">
        <f>IF('Risk templateCG'!A197="","",'Risk templateCG'!L197)</f>
        <v/>
      </c>
      <c r="F75" s="3" t="str">
        <f>IF('Risk templateCG'!A197="","",'Risk templateCG'!N197)</f>
        <v/>
      </c>
      <c r="G75" s="3" t="str">
        <f>IF('Risk templateCG'!A197="","",'Risk templateCG'!O197)</f>
        <v/>
      </c>
      <c r="H75" s="3" t="str">
        <f>IF('Risk templateCG'!A197="","",'Risk templateCG'!P197)</f>
        <v/>
      </c>
      <c r="I75" s="3" t="str">
        <f>IF('Risk templateCG'!A197="","",'Risk templateCG'!Q197)</f>
        <v/>
      </c>
      <c r="J75" s="3" t="str">
        <f>IF('Risk templateCG'!A197="","",'Risk templateCG'!R196)</f>
        <v/>
      </c>
      <c r="K75" s="3" t="str">
        <f>IF('Risk templateCG'!A197="","",'Risk templateCG'!U197)</f>
        <v/>
      </c>
      <c r="L75" s="3" t="str">
        <f>IF('Risk templateCG'!A197="","",'Risk templateCG'!V197)</f>
        <v/>
      </c>
      <c r="M75" s="97"/>
      <c r="N75" s="94"/>
    </row>
    <row r="76" spans="1:14" x14ac:dyDescent="0.25">
      <c r="A76" s="3" t="str">
        <f>IF('Risk templateCG'!A198="","",'Risk templateCG'!A198)</f>
        <v/>
      </c>
      <c r="B76" s="3" t="str">
        <f>IF('Risk templateCG'!A198="","",'Risk templateCG'!D198)</f>
        <v/>
      </c>
      <c r="C76" s="3" t="str">
        <f>IF('Risk templateCG'!A198="","",'Risk templateCG'!F198)</f>
        <v/>
      </c>
      <c r="D76" s="3" t="str">
        <f>IF('Risk templateCG'!A198="","",'Risk templateCG'!G198)</f>
        <v/>
      </c>
      <c r="E76" s="3" t="str">
        <f>IF('Risk templateCG'!A198="","",'Risk templateCG'!L198)</f>
        <v/>
      </c>
      <c r="F76" s="3" t="str">
        <f>IF('Risk templateCG'!A198="","",'Risk templateCG'!N198)</f>
        <v/>
      </c>
      <c r="G76" s="3" t="str">
        <f>IF('Risk templateCG'!A198="","",'Risk templateCG'!O198)</f>
        <v/>
      </c>
      <c r="H76" s="3" t="str">
        <f>IF('Risk templateCG'!A198="","",'Risk templateCG'!P198)</f>
        <v/>
      </c>
      <c r="I76" s="3" t="str">
        <f>IF('Risk templateCG'!A198="","",'Risk templateCG'!Q198)</f>
        <v/>
      </c>
      <c r="J76" s="3" t="str">
        <f>IF('Risk templateCG'!A198="","",'Risk templateCG'!R197)</f>
        <v/>
      </c>
      <c r="K76" s="3" t="str">
        <f>IF('Risk templateCG'!A198="","",'Risk templateCG'!U198)</f>
        <v/>
      </c>
      <c r="L76" s="3" t="str">
        <f>IF('Risk templateCG'!A198="","",'Risk templateCG'!V198)</f>
        <v/>
      </c>
      <c r="M76" s="97"/>
      <c r="N76" s="94"/>
    </row>
    <row r="77" spans="1:14" x14ac:dyDescent="0.25">
      <c r="A77" s="3" t="str">
        <f>IF('Risk templateCG'!A199="","",'Risk templateCG'!A199)</f>
        <v/>
      </c>
      <c r="B77" s="3" t="str">
        <f>IF('Risk templateCG'!A199="","",'Risk templateCG'!D199)</f>
        <v/>
      </c>
      <c r="C77" s="3" t="str">
        <f>IF('Risk templateCG'!A199="","",'Risk templateCG'!F199)</f>
        <v/>
      </c>
      <c r="D77" s="3" t="str">
        <f>IF('Risk templateCG'!A199="","",'Risk templateCG'!G199)</f>
        <v/>
      </c>
      <c r="E77" s="3" t="str">
        <f>IF('Risk templateCG'!A199="","",'Risk templateCG'!L199)</f>
        <v/>
      </c>
      <c r="F77" s="3" t="str">
        <f>IF('Risk templateCG'!A199="","",'Risk templateCG'!N199)</f>
        <v/>
      </c>
      <c r="G77" s="3" t="str">
        <f>IF('Risk templateCG'!A199="","",'Risk templateCG'!O199)</f>
        <v/>
      </c>
      <c r="H77" s="3" t="str">
        <f>IF('Risk templateCG'!A199="","",'Risk templateCG'!P199)</f>
        <v/>
      </c>
      <c r="I77" s="3" t="str">
        <f>IF('Risk templateCG'!A199="","",'Risk templateCG'!Q199)</f>
        <v/>
      </c>
      <c r="J77" s="3" t="str">
        <f>IF('Risk templateCG'!A199="","",'Risk templateCG'!R198)</f>
        <v/>
      </c>
      <c r="K77" s="3" t="str">
        <f>IF('Risk templateCG'!A199="","",'Risk templateCG'!U199)</f>
        <v/>
      </c>
      <c r="L77" s="3" t="str">
        <f>IF('Risk templateCG'!A199="","",'Risk templateCG'!V199)</f>
        <v/>
      </c>
      <c r="M77" s="97"/>
      <c r="N77" s="94"/>
    </row>
    <row r="78" spans="1:14" x14ac:dyDescent="0.25">
      <c r="A78" s="3" t="str">
        <f>IF('Risk templateCG'!A200="","",'Risk templateCG'!A200)</f>
        <v/>
      </c>
      <c r="B78" s="3" t="str">
        <f>IF('Risk templateCG'!A200="","",'Risk templateCG'!D200)</f>
        <v/>
      </c>
      <c r="C78" s="3" t="str">
        <f>IF('Risk templateCG'!A200="","",'Risk templateCG'!F200)</f>
        <v/>
      </c>
      <c r="D78" s="3" t="str">
        <f>IF('Risk templateCG'!A200="","",'Risk templateCG'!G200)</f>
        <v/>
      </c>
      <c r="E78" s="3" t="str">
        <f>IF('Risk templateCG'!A200="","",'Risk templateCG'!L200)</f>
        <v/>
      </c>
      <c r="F78" s="3" t="str">
        <f>IF('Risk templateCG'!A200="","",'Risk templateCG'!N200)</f>
        <v/>
      </c>
      <c r="G78" s="3" t="str">
        <f>IF('Risk templateCG'!A200="","",'Risk templateCG'!O200)</f>
        <v/>
      </c>
      <c r="H78" s="3" t="str">
        <f>IF('Risk templateCG'!A200="","",'Risk templateCG'!P200)</f>
        <v/>
      </c>
      <c r="I78" s="3" t="str">
        <f>IF('Risk templateCG'!A200="","",'Risk templateCG'!Q200)</f>
        <v/>
      </c>
      <c r="J78" s="3" t="str">
        <f>IF('Risk templateCG'!A200="","",'Risk templateCG'!R199)</f>
        <v/>
      </c>
      <c r="K78" s="3" t="str">
        <f>IF('Risk templateCG'!A200="","",'Risk templateCG'!U200)</f>
        <v/>
      </c>
      <c r="L78" s="3" t="str">
        <f>IF('Risk templateCG'!A200="","",'Risk templateCG'!V200)</f>
        <v/>
      </c>
      <c r="M78" s="97"/>
      <c r="N78" s="94"/>
    </row>
    <row r="79" spans="1:14" x14ac:dyDescent="0.25">
      <c r="A79" s="3" t="s">
        <v>141</v>
      </c>
      <c r="B79" s="3" t="str">
        <f>IF('Risk templateCG'!A201="","",'Risk templateCG'!D201)</f>
        <v/>
      </c>
      <c r="C79" s="3" t="str">
        <f>IF('Risk templateCG'!A201="","",'Risk templateCG'!F201)</f>
        <v/>
      </c>
      <c r="D79" s="3" t="str">
        <f>IF('Risk templateCG'!A201="","",'Risk templateCG'!G201)</f>
        <v/>
      </c>
      <c r="E79" s="3" t="str">
        <f>IF('Risk templateCG'!A201="","",'Risk templateCG'!L201)</f>
        <v/>
      </c>
      <c r="F79" s="3" t="str">
        <f>IF('Risk templateCG'!A201="","",'Risk templateCG'!N201)</f>
        <v/>
      </c>
      <c r="G79" s="3" t="str">
        <f>IF('Risk templateCG'!A201="","",'Risk templateCG'!O201)</f>
        <v/>
      </c>
      <c r="H79" s="3" t="str">
        <f>IF('Risk templateCG'!A201="","",'Risk templateCG'!P201)</f>
        <v/>
      </c>
      <c r="I79" s="3" t="str">
        <f>IF('Risk templateCG'!A201="","",'Risk templateCG'!Q201)</f>
        <v/>
      </c>
      <c r="J79" s="3" t="str">
        <f>IF('Risk templateCG'!A201="","",'Risk templateCG'!R200)</f>
        <v/>
      </c>
      <c r="K79" s="3" t="str">
        <f>IF('Risk templateCG'!A201="","",'Risk templateCG'!U201)</f>
        <v/>
      </c>
      <c r="L79" s="3" t="str">
        <f>IF('Risk templateCG'!A201="","",'Risk templateCG'!V201)</f>
        <v/>
      </c>
      <c r="M79" s="97"/>
      <c r="N79" s="94"/>
    </row>
    <row r="80" spans="1:14" x14ac:dyDescent="0.25">
      <c r="A80" s="3" t="str">
        <f>IF('Risk templateCG'!A202="","",'Risk templateCG'!A202)</f>
        <v/>
      </c>
      <c r="B80" s="3" t="str">
        <f>IF('Risk templateCG'!A202="","",'Risk templateCG'!D202)</f>
        <v/>
      </c>
      <c r="C80" s="3" t="str">
        <f>IF('Risk templateCG'!A202="","",'Risk templateCG'!F202)</f>
        <v/>
      </c>
      <c r="D80" s="3" t="str">
        <f>IF('Risk templateCG'!A202="","",'Risk templateCG'!G202)</f>
        <v/>
      </c>
      <c r="E80" s="3" t="str">
        <f>IF('Risk templateCG'!A202="","",'Risk templateCG'!L202)</f>
        <v/>
      </c>
      <c r="F80" s="3" t="str">
        <f>IF('Risk templateCG'!A202="","",'Risk templateCG'!N202)</f>
        <v/>
      </c>
      <c r="G80" s="3" t="str">
        <f>IF('Risk templateCG'!A202="","",'Risk templateCG'!O202)</f>
        <v/>
      </c>
      <c r="H80" s="3" t="str">
        <f>IF('Risk templateCG'!A202="","",'Risk templateCG'!P202)</f>
        <v/>
      </c>
      <c r="I80" s="3" t="str">
        <f>IF('Risk templateCG'!A202="","",'Risk templateCG'!Q202)</f>
        <v/>
      </c>
      <c r="J80" s="3" t="str">
        <f>IF('Risk templateCG'!A202="","",'Risk templateCG'!R201)</f>
        <v/>
      </c>
      <c r="K80" s="3" t="str">
        <f>IF('Risk templateCG'!A202="","",'Risk templateCG'!U202)</f>
        <v/>
      </c>
      <c r="L80" s="3" t="str">
        <f>IF('Risk templateCG'!A202="","",'Risk templateCG'!V202)</f>
        <v/>
      </c>
      <c r="M80" s="97"/>
      <c r="N80" s="94"/>
    </row>
    <row r="81" spans="1:14" x14ac:dyDescent="0.25">
      <c r="A81" s="3" t="str">
        <f>IF('Risk templateCG'!A203="","",'Risk templateCG'!A203)</f>
        <v/>
      </c>
      <c r="B81" s="3" t="str">
        <f>IF('Risk templateCG'!A203="","",'Risk templateCG'!D203)</f>
        <v/>
      </c>
      <c r="C81" s="3" t="str">
        <f>IF('Risk templateCG'!A203="","",'Risk templateCG'!F203)</f>
        <v/>
      </c>
      <c r="D81" s="3" t="str">
        <f>IF('Risk templateCG'!A203="","",'Risk templateCG'!G203)</f>
        <v/>
      </c>
      <c r="E81" s="3" t="str">
        <f>IF('Risk templateCG'!A203="","",'Risk templateCG'!L203)</f>
        <v/>
      </c>
      <c r="F81" s="3" t="str">
        <f>IF('Risk templateCG'!A203="","",'Risk templateCG'!N203)</f>
        <v/>
      </c>
      <c r="G81" s="3" t="str">
        <f>IF('Risk templateCG'!A203="","",'Risk templateCG'!O203)</f>
        <v/>
      </c>
      <c r="H81" s="3" t="str">
        <f>IF('Risk templateCG'!A203="","",'Risk templateCG'!P203)</f>
        <v/>
      </c>
      <c r="I81" s="3" t="str">
        <f>IF('Risk templateCG'!A203="","",'Risk templateCG'!Q203)</f>
        <v/>
      </c>
      <c r="J81" s="3" t="str">
        <f>IF('Risk templateCG'!A203="","",'Risk templateCG'!R202)</f>
        <v/>
      </c>
      <c r="K81" s="3" t="str">
        <f>IF('Risk templateCG'!A203="","",'Risk templateCG'!U203)</f>
        <v/>
      </c>
      <c r="L81" s="3" t="str">
        <f>IF('Risk templateCG'!A203="","",'Risk templateCG'!V203)</f>
        <v/>
      </c>
      <c r="M81" s="97"/>
      <c r="N81" s="94"/>
    </row>
    <row r="82" spans="1:14" x14ac:dyDescent="0.25">
      <c r="A82" s="3" t="str">
        <f>IF('Risk templateCG'!A204="","",'Risk templateCG'!A204)</f>
        <v/>
      </c>
      <c r="B82" s="3" t="str">
        <f>IF('Risk templateCG'!A204="","",'Risk templateCG'!D204)</f>
        <v/>
      </c>
      <c r="C82" s="3" t="str">
        <f>IF('Risk templateCG'!A204="","",'Risk templateCG'!F204)</f>
        <v/>
      </c>
      <c r="D82" s="3" t="str">
        <f>IF('Risk templateCG'!A204="","",'Risk templateCG'!G204)</f>
        <v/>
      </c>
      <c r="E82" s="3" t="str">
        <f>IF('Risk templateCG'!A204="","",'Risk templateCG'!L204)</f>
        <v/>
      </c>
      <c r="F82" s="3" t="str">
        <f>IF('Risk templateCG'!A204="","",'Risk templateCG'!N204)</f>
        <v/>
      </c>
      <c r="G82" s="3" t="str">
        <f>IF('Risk templateCG'!A204="","",'Risk templateCG'!O204)</f>
        <v/>
      </c>
      <c r="H82" s="3" t="str">
        <f>IF('Risk templateCG'!A204="","",'Risk templateCG'!P204)</f>
        <v/>
      </c>
      <c r="I82" s="3" t="str">
        <f>IF('Risk templateCG'!A204="","",'Risk templateCG'!Q204)</f>
        <v/>
      </c>
      <c r="J82" s="3" t="str">
        <f>IF('Risk templateCG'!A204="","",'Risk templateCG'!R203)</f>
        <v/>
      </c>
      <c r="K82" s="3" t="str">
        <f>IF('Risk templateCG'!A204="","",'Risk templateCG'!U204)</f>
        <v/>
      </c>
      <c r="L82" s="3" t="str">
        <f>IF('Risk templateCG'!A204="","",'Risk templateCG'!V204)</f>
        <v/>
      </c>
      <c r="M82" s="97"/>
      <c r="N82" s="94"/>
    </row>
    <row r="83" spans="1:14" x14ac:dyDescent="0.25">
      <c r="A83" s="3" t="str">
        <f>IF('Risk templateCG'!A205="","",'Risk templateCG'!A205)</f>
        <v/>
      </c>
      <c r="B83" s="3" t="str">
        <f>IF('Risk templateCG'!A205="","",'Risk templateCG'!D205)</f>
        <v/>
      </c>
      <c r="C83" s="3" t="str">
        <f>IF('Risk templateCG'!A205="","",'Risk templateCG'!F205)</f>
        <v/>
      </c>
      <c r="D83" s="3" t="str">
        <f>IF('Risk templateCG'!A205="","",'Risk templateCG'!G205)</f>
        <v/>
      </c>
      <c r="E83" s="3" t="str">
        <f>IF('Risk templateCG'!A205="","",'Risk templateCG'!L205)</f>
        <v/>
      </c>
      <c r="F83" s="3" t="str">
        <f>IF('Risk templateCG'!A205="","",'Risk templateCG'!N205)</f>
        <v/>
      </c>
      <c r="G83" s="3" t="str">
        <f>IF('Risk templateCG'!A205="","",'Risk templateCG'!O205)</f>
        <v/>
      </c>
      <c r="H83" s="3" t="str">
        <f>IF('Risk templateCG'!A205="","",'Risk templateCG'!P205)</f>
        <v/>
      </c>
      <c r="I83" s="3" t="str">
        <f>IF('Risk templateCG'!A205="","",'Risk templateCG'!Q205)</f>
        <v/>
      </c>
      <c r="J83" s="3" t="str">
        <f>IF('Risk templateCG'!A205="","",'Risk templateCG'!R204)</f>
        <v/>
      </c>
      <c r="K83" s="3" t="str">
        <f>IF('Risk templateCG'!A205="","",'Risk templateCG'!U205)</f>
        <v/>
      </c>
      <c r="L83" s="3" t="str">
        <f>IF('Risk templateCG'!A205="","",'Risk templateCG'!V205)</f>
        <v/>
      </c>
      <c r="M83" s="97"/>
      <c r="N83" s="94"/>
    </row>
    <row r="84" spans="1:14" x14ac:dyDescent="0.25">
      <c r="A84" s="3" t="str">
        <f>IF('Risk templateCG'!A206="","",'Risk templateCG'!A206)</f>
        <v/>
      </c>
      <c r="B84" s="3" t="str">
        <f>IF('Risk templateCG'!A206="","",'Risk templateCG'!D206)</f>
        <v/>
      </c>
      <c r="C84" s="3" t="str">
        <f>IF('Risk templateCG'!A206="","",'Risk templateCG'!F206)</f>
        <v/>
      </c>
      <c r="D84" s="3" t="str">
        <f>IF('Risk templateCG'!A206="","",'Risk templateCG'!G206)</f>
        <v/>
      </c>
      <c r="E84" s="3" t="str">
        <f>IF('Risk templateCG'!A206="","",'Risk templateCG'!L206)</f>
        <v/>
      </c>
      <c r="F84" s="3" t="str">
        <f>IF('Risk templateCG'!A206="","",'Risk templateCG'!N206)</f>
        <v/>
      </c>
      <c r="G84" s="3" t="str">
        <f>IF('Risk templateCG'!A206="","",'Risk templateCG'!O206)</f>
        <v/>
      </c>
      <c r="H84" s="3" t="str">
        <f>IF('Risk templateCG'!A206="","",'Risk templateCG'!P206)</f>
        <v/>
      </c>
      <c r="I84" s="3" t="str">
        <f>IF('Risk templateCG'!A206="","",'Risk templateCG'!Q206)</f>
        <v/>
      </c>
      <c r="J84" s="3" t="str">
        <f>IF('Risk templateCG'!A206="","",'Risk templateCG'!R205)</f>
        <v/>
      </c>
      <c r="K84" s="3" t="str">
        <f>IF('Risk templateCG'!A206="","",'Risk templateCG'!U206)</f>
        <v/>
      </c>
      <c r="L84" s="3" t="str">
        <f>IF('Risk templateCG'!A206="","",'Risk templateCG'!V206)</f>
        <v/>
      </c>
      <c r="M84" s="97"/>
      <c r="N84" s="94"/>
    </row>
    <row r="85" spans="1:14" x14ac:dyDescent="0.25">
      <c r="A85" s="3" t="str">
        <f>IF('Risk templateCG'!A207="","",'Risk templateCG'!A207)</f>
        <v/>
      </c>
      <c r="B85" s="3" t="str">
        <f>IF('Risk templateCG'!A207="","",'Risk templateCG'!D207)</f>
        <v/>
      </c>
      <c r="C85" s="3" t="str">
        <f>IF('Risk templateCG'!A207="","",'Risk templateCG'!F207)</f>
        <v/>
      </c>
      <c r="D85" s="3" t="str">
        <f>IF('Risk templateCG'!A207="","",'Risk templateCG'!G207)</f>
        <v/>
      </c>
      <c r="E85" s="3" t="str">
        <f>IF('Risk templateCG'!A207="","",'Risk templateCG'!L207)</f>
        <v/>
      </c>
      <c r="F85" s="3" t="str">
        <f>IF('Risk templateCG'!A207="","",'Risk templateCG'!N207)</f>
        <v/>
      </c>
      <c r="G85" s="3" t="str">
        <f>IF('Risk templateCG'!A207="","",'Risk templateCG'!O207)</f>
        <v/>
      </c>
      <c r="H85" s="3" t="str">
        <f>IF('Risk templateCG'!A207="","",'Risk templateCG'!P207)</f>
        <v/>
      </c>
      <c r="I85" s="3" t="str">
        <f>IF('Risk templateCG'!A207="","",'Risk templateCG'!Q207)</f>
        <v/>
      </c>
      <c r="J85" s="3" t="str">
        <f>IF('Risk templateCG'!A207="","",'Risk templateCG'!R206)</f>
        <v/>
      </c>
      <c r="K85" s="3" t="str">
        <f>IF('Risk templateCG'!A207="","",'Risk templateCG'!U207)</f>
        <v/>
      </c>
      <c r="L85" s="3" t="str">
        <f>IF('Risk templateCG'!A207="","",'Risk templateCG'!V207)</f>
        <v/>
      </c>
      <c r="M85" s="97"/>
      <c r="N85" s="94"/>
    </row>
    <row r="86" spans="1:14" x14ac:dyDescent="0.25">
      <c r="A86" s="3" t="str">
        <f>IF('Risk templateCG'!A208="","",'Risk templateCG'!A208)</f>
        <v/>
      </c>
      <c r="B86" s="3" t="str">
        <f>IF('Risk templateCG'!A208="","",'Risk templateCG'!D208)</f>
        <v/>
      </c>
      <c r="C86" s="3" t="str">
        <f>IF('Risk templateCG'!A208="","",'Risk templateCG'!F208)</f>
        <v/>
      </c>
      <c r="D86" s="3" t="str">
        <f>IF('Risk templateCG'!A208="","",'Risk templateCG'!G208)</f>
        <v/>
      </c>
      <c r="E86" s="3" t="str">
        <f>IF('Risk templateCG'!A208="","",'Risk templateCG'!L208)</f>
        <v/>
      </c>
      <c r="F86" s="3" t="str">
        <f>IF('Risk templateCG'!A208="","",'Risk templateCG'!N208)</f>
        <v/>
      </c>
      <c r="G86" s="3" t="str">
        <f>IF('Risk templateCG'!A208="","",'Risk templateCG'!O208)</f>
        <v/>
      </c>
      <c r="H86" s="3" t="str">
        <f>IF('Risk templateCG'!A208="","",'Risk templateCG'!P208)</f>
        <v/>
      </c>
      <c r="I86" s="3" t="str">
        <f>IF('Risk templateCG'!A208="","",'Risk templateCG'!Q208)</f>
        <v/>
      </c>
      <c r="J86" s="3" t="str">
        <f>IF('Risk templateCG'!A208="","",'Risk templateCG'!R207)</f>
        <v/>
      </c>
      <c r="K86" s="3" t="str">
        <f>IF('Risk templateCG'!A208="","",'Risk templateCG'!U208)</f>
        <v/>
      </c>
      <c r="L86" s="3" t="str">
        <f>IF('Risk templateCG'!A208="","",'Risk templateCG'!V208)</f>
        <v/>
      </c>
      <c r="M86" s="97"/>
      <c r="N86" s="94"/>
    </row>
    <row r="87" spans="1:14" x14ac:dyDescent="0.25">
      <c r="A87" s="3" t="str">
        <f>IF('Risk templateCG'!A209="","",'Risk templateCG'!A209)</f>
        <v/>
      </c>
      <c r="B87" s="3" t="str">
        <f>IF('Risk templateCG'!A209="","",'Risk templateCG'!D209)</f>
        <v/>
      </c>
      <c r="C87" s="3" t="str">
        <f>IF('Risk templateCG'!A209="","",'Risk templateCG'!F209)</f>
        <v/>
      </c>
      <c r="D87" s="3" t="str">
        <f>IF('Risk templateCG'!A209="","",'Risk templateCG'!G209)</f>
        <v/>
      </c>
      <c r="E87" s="3" t="str">
        <f>IF('Risk templateCG'!A209="","",'Risk templateCG'!L209)</f>
        <v/>
      </c>
      <c r="F87" s="3" t="str">
        <f>IF('Risk templateCG'!A209="","",'Risk templateCG'!N209)</f>
        <v/>
      </c>
      <c r="G87" s="3" t="str">
        <f>IF('Risk templateCG'!A209="","",'Risk templateCG'!O209)</f>
        <v/>
      </c>
      <c r="H87" s="3" t="str">
        <f>IF('Risk templateCG'!A209="","",'Risk templateCG'!P209)</f>
        <v/>
      </c>
      <c r="I87" s="3" t="str">
        <f>IF('Risk templateCG'!A209="","",'Risk templateCG'!Q209)</f>
        <v/>
      </c>
      <c r="J87" s="3" t="str">
        <f>IF('Risk templateCG'!A209="","",'Risk templateCG'!R208)</f>
        <v/>
      </c>
      <c r="K87" s="3" t="str">
        <f>IF('Risk templateCG'!A209="","",'Risk templateCG'!U209)</f>
        <v/>
      </c>
      <c r="L87" s="3" t="str">
        <f>IF('Risk templateCG'!A209="","",'Risk templateCG'!V209)</f>
        <v/>
      </c>
      <c r="M87" s="97"/>
      <c r="N87" s="94"/>
    </row>
    <row r="88" spans="1:14" x14ac:dyDescent="0.25">
      <c r="A88" s="3" t="str">
        <f>IF('Risk templateCG'!A210="","",'Risk templateCG'!A210)</f>
        <v/>
      </c>
      <c r="B88" s="3" t="str">
        <f>IF('Risk templateCG'!A210="","",'Risk templateCG'!D210)</f>
        <v/>
      </c>
      <c r="C88" s="3" t="str">
        <f>IF('Risk templateCG'!A210="","",'Risk templateCG'!F210)</f>
        <v/>
      </c>
      <c r="D88" s="3" t="str">
        <f>IF('Risk templateCG'!A210="","",'Risk templateCG'!G210)</f>
        <v/>
      </c>
      <c r="E88" s="3" t="str">
        <f>IF('Risk templateCG'!A210="","",'Risk templateCG'!L210)</f>
        <v/>
      </c>
      <c r="F88" s="3" t="str">
        <f>IF('Risk templateCG'!A210="","",'Risk templateCG'!N210)</f>
        <v/>
      </c>
      <c r="G88" s="3" t="str">
        <f>IF('Risk templateCG'!A210="","",'Risk templateCG'!O210)</f>
        <v/>
      </c>
      <c r="H88" s="3" t="str">
        <f>IF('Risk templateCG'!A210="","",'Risk templateCG'!P210)</f>
        <v/>
      </c>
      <c r="I88" s="3" t="str">
        <f>IF('Risk templateCG'!A210="","",'Risk templateCG'!Q210)</f>
        <v/>
      </c>
      <c r="J88" s="3" t="str">
        <f>IF('Risk templateCG'!A210="","",'Risk templateCG'!R209)</f>
        <v/>
      </c>
      <c r="K88" s="3" t="str">
        <f>IF('Risk templateCG'!A210="","",'Risk templateCG'!U210)</f>
        <v/>
      </c>
      <c r="L88" s="3" t="str">
        <f>IF('Risk templateCG'!A210="","",'Risk templateCG'!V210)</f>
        <v/>
      </c>
      <c r="M88" s="97"/>
      <c r="N88" s="94"/>
    </row>
    <row r="89" spans="1:14" x14ac:dyDescent="0.25">
      <c r="A89" s="3" t="str">
        <f>IF('Risk templateCG'!A211="","",'Risk templateCG'!A211)</f>
        <v/>
      </c>
      <c r="B89" s="3" t="str">
        <f>IF('Risk templateCG'!A211="","",'Risk templateCG'!D211)</f>
        <v/>
      </c>
      <c r="C89" s="3" t="str">
        <f>IF('Risk templateCG'!A211="","",'Risk templateCG'!F211)</f>
        <v/>
      </c>
      <c r="D89" s="3" t="str">
        <f>IF('Risk templateCG'!A211="","",'Risk templateCG'!G211)</f>
        <v/>
      </c>
      <c r="E89" s="3" t="str">
        <f>IF('Risk templateCG'!A211="","",'Risk templateCG'!L211)</f>
        <v/>
      </c>
      <c r="F89" s="3" t="str">
        <f>IF('Risk templateCG'!A211="","",'Risk templateCG'!N211)</f>
        <v/>
      </c>
      <c r="G89" s="3" t="str">
        <f>IF('Risk templateCG'!A211="","",'Risk templateCG'!O211)</f>
        <v/>
      </c>
      <c r="H89" s="3" t="str">
        <f>IF('Risk templateCG'!A211="","",'Risk templateCG'!P211)</f>
        <v/>
      </c>
      <c r="I89" s="3" t="str">
        <f>IF('Risk templateCG'!A211="","",'Risk templateCG'!Q211)</f>
        <v/>
      </c>
      <c r="J89" s="3" t="str">
        <f>IF('Risk templateCG'!A211="","",'Risk templateCG'!R210)</f>
        <v/>
      </c>
      <c r="K89" s="3" t="str">
        <f>IF('Risk templateCG'!A211="","",'Risk templateCG'!U211)</f>
        <v/>
      </c>
      <c r="L89" s="3" t="str">
        <f>IF('Risk templateCG'!A211="","",'Risk templateCG'!V211)</f>
        <v/>
      </c>
      <c r="M89" s="97"/>
      <c r="N89" s="94"/>
    </row>
    <row r="90" spans="1:14" x14ac:dyDescent="0.25">
      <c r="A90" s="3" t="str">
        <f>IF('Risk templateCG'!A212="","",'Risk templateCG'!A212)</f>
        <v/>
      </c>
      <c r="B90" s="3" t="str">
        <f>IF('Risk templateCG'!A212="","",'Risk templateCG'!D212)</f>
        <v/>
      </c>
      <c r="C90" s="3" t="str">
        <f>IF('Risk templateCG'!A212="","",'Risk templateCG'!F212)</f>
        <v/>
      </c>
      <c r="D90" s="3" t="str">
        <f>IF('Risk templateCG'!A212="","",'Risk templateCG'!G212)</f>
        <v/>
      </c>
      <c r="E90" s="3" t="str">
        <f>IF('Risk templateCG'!A212="","",'Risk templateCG'!L212)</f>
        <v/>
      </c>
      <c r="F90" s="3" t="str">
        <f>IF('Risk templateCG'!A212="","",'Risk templateCG'!N212)</f>
        <v/>
      </c>
      <c r="G90" s="3" t="str">
        <f>IF('Risk templateCG'!A212="","",'Risk templateCG'!O212)</f>
        <v/>
      </c>
      <c r="H90" s="3" t="str">
        <f>IF('Risk templateCG'!A212="","",'Risk templateCG'!P212)</f>
        <v/>
      </c>
      <c r="I90" s="3" t="str">
        <f>IF('Risk templateCG'!A212="","",'Risk templateCG'!Q212)</f>
        <v/>
      </c>
      <c r="J90" s="3" t="str">
        <f>IF('Risk templateCG'!A212="","",'Risk templateCG'!R211)</f>
        <v/>
      </c>
      <c r="K90" s="3" t="str">
        <f>IF('Risk templateCG'!A212="","",'Risk templateCG'!U212)</f>
        <v/>
      </c>
      <c r="L90" s="3" t="str">
        <f>IF('Risk templateCG'!A212="","",'Risk templateCG'!V212)</f>
        <v/>
      </c>
      <c r="M90" s="97"/>
      <c r="N90" s="94"/>
    </row>
    <row r="91" spans="1:14" x14ac:dyDescent="0.25">
      <c r="A91" s="3" t="str">
        <f>IF('Risk templateCG'!A213="","",'Risk templateCG'!A213)</f>
        <v/>
      </c>
      <c r="B91" s="3" t="str">
        <f>IF('Risk templateCG'!A213="","",'Risk templateCG'!D213)</f>
        <v/>
      </c>
      <c r="C91" s="3" t="str">
        <f>IF('Risk templateCG'!A213="","",'Risk templateCG'!F213)</f>
        <v/>
      </c>
      <c r="D91" s="3" t="str">
        <f>IF('Risk templateCG'!A213="","",'Risk templateCG'!G213)</f>
        <v/>
      </c>
      <c r="E91" s="3" t="str">
        <f>IF('Risk templateCG'!A213="","",'Risk templateCG'!L213)</f>
        <v/>
      </c>
      <c r="F91" s="3" t="str">
        <f>IF('Risk templateCG'!A213="","",'Risk templateCG'!N213)</f>
        <v/>
      </c>
      <c r="G91" s="3" t="str">
        <f>IF('Risk templateCG'!A213="","",'Risk templateCG'!O213)</f>
        <v/>
      </c>
      <c r="H91" s="3" t="str">
        <f>IF('Risk templateCG'!A213="","",'Risk templateCG'!P213)</f>
        <v/>
      </c>
      <c r="I91" s="3" t="str">
        <f>IF('Risk templateCG'!A213="","",'Risk templateCG'!Q213)</f>
        <v/>
      </c>
      <c r="J91" s="3" t="str">
        <f>IF('Risk templateCG'!A213="","",'Risk templateCG'!R212)</f>
        <v/>
      </c>
      <c r="K91" s="3" t="str">
        <f>IF('Risk templateCG'!A213="","",'Risk templateCG'!U213)</f>
        <v/>
      </c>
      <c r="L91" s="3" t="str">
        <f>IF('Risk templateCG'!A213="","",'Risk templateCG'!V213)</f>
        <v/>
      </c>
      <c r="M91" s="97"/>
      <c r="N91" s="94"/>
    </row>
    <row r="92" spans="1:14" x14ac:dyDescent="0.25">
      <c r="A92" s="3" t="str">
        <f>IF('Risk templateCG'!A214="","",'Risk templateCG'!A214)</f>
        <v/>
      </c>
      <c r="B92" s="3" t="str">
        <f>IF('Risk templateCG'!A214="","",'Risk templateCG'!D214)</f>
        <v/>
      </c>
      <c r="C92" s="3" t="str">
        <f>IF('Risk templateCG'!A214="","",'Risk templateCG'!F214)</f>
        <v/>
      </c>
      <c r="D92" s="3" t="str">
        <f>IF('Risk templateCG'!A214="","",'Risk templateCG'!G214)</f>
        <v/>
      </c>
      <c r="E92" s="3" t="str">
        <f>IF('Risk templateCG'!A214="","",'Risk templateCG'!L214)</f>
        <v/>
      </c>
      <c r="F92" s="3" t="str">
        <f>IF('Risk templateCG'!A214="","",'Risk templateCG'!N214)</f>
        <v/>
      </c>
      <c r="G92" s="3" t="str">
        <f>IF('Risk templateCG'!A214="","",'Risk templateCG'!O214)</f>
        <v/>
      </c>
      <c r="H92" s="3" t="str">
        <f>IF('Risk templateCG'!A214="","",'Risk templateCG'!P214)</f>
        <v/>
      </c>
      <c r="I92" s="3" t="str">
        <f>IF('Risk templateCG'!A214="","",'Risk templateCG'!Q214)</f>
        <v/>
      </c>
      <c r="J92" s="3" t="str">
        <f>IF('Risk templateCG'!A214="","",'Risk templateCG'!R213)</f>
        <v/>
      </c>
      <c r="K92" s="3" t="str">
        <f>IF('Risk templateCG'!A214="","",'Risk templateCG'!U214)</f>
        <v/>
      </c>
      <c r="L92" s="3" t="str">
        <f>IF('Risk templateCG'!A214="","",'Risk templateCG'!V214)</f>
        <v/>
      </c>
      <c r="M92" s="97"/>
      <c r="N92" s="94"/>
    </row>
    <row r="93" spans="1:14" x14ac:dyDescent="0.25">
      <c r="A93" s="3" t="str">
        <f>IF('Risk templateCG'!A215="","",'Risk templateCG'!A215)</f>
        <v/>
      </c>
      <c r="B93" s="3" t="str">
        <f>IF('Risk templateCG'!A215="","",'Risk templateCG'!D215)</f>
        <v/>
      </c>
      <c r="C93" s="3" t="str">
        <f>IF('Risk templateCG'!A215="","",'Risk templateCG'!F215)</f>
        <v/>
      </c>
      <c r="D93" s="3" t="str">
        <f>IF('Risk templateCG'!A215="","",'Risk templateCG'!G215)</f>
        <v/>
      </c>
      <c r="E93" s="3" t="str">
        <f>IF('Risk templateCG'!A215="","",'Risk templateCG'!L215)</f>
        <v/>
      </c>
      <c r="F93" s="3" t="str">
        <f>IF('Risk templateCG'!A215="","",'Risk templateCG'!N215)</f>
        <v/>
      </c>
      <c r="G93" s="3" t="str">
        <f>IF('Risk templateCG'!A215="","",'Risk templateCG'!O215)</f>
        <v/>
      </c>
      <c r="H93" s="3" t="str">
        <f>IF('Risk templateCG'!A215="","",'Risk templateCG'!P215)</f>
        <v/>
      </c>
      <c r="I93" s="3" t="str">
        <f>IF('Risk templateCG'!A215="","",'Risk templateCG'!Q215)</f>
        <v/>
      </c>
      <c r="J93" s="3" t="str">
        <f>IF('Risk templateCG'!A215="","",'Risk templateCG'!R214)</f>
        <v/>
      </c>
      <c r="K93" s="3" t="str">
        <f>IF('Risk templateCG'!A215="","",'Risk templateCG'!U215)</f>
        <v/>
      </c>
      <c r="L93" s="3" t="str">
        <f>IF('Risk templateCG'!A215="","",'Risk templateCG'!V215)</f>
        <v/>
      </c>
      <c r="M93" s="97"/>
      <c r="N93" s="94"/>
    </row>
    <row r="94" spans="1:14" x14ac:dyDescent="0.25">
      <c r="A94" s="3" t="str">
        <f>IF('Risk templateCG'!A216="","",'Risk templateCG'!A216)</f>
        <v/>
      </c>
      <c r="B94" s="3" t="str">
        <f>IF('Risk templateCG'!A216="","",'Risk templateCG'!D216)</f>
        <v/>
      </c>
      <c r="C94" s="3" t="str">
        <f>IF('Risk templateCG'!A216="","",'Risk templateCG'!F216)</f>
        <v/>
      </c>
      <c r="D94" s="3" t="str">
        <f>IF('Risk templateCG'!A216="","",'Risk templateCG'!G216)</f>
        <v/>
      </c>
      <c r="E94" s="3" t="str">
        <f>IF('Risk templateCG'!A216="","",'Risk templateCG'!L216)</f>
        <v/>
      </c>
      <c r="F94" s="3" t="str">
        <f>IF('Risk templateCG'!A216="","",'Risk templateCG'!N216)</f>
        <v/>
      </c>
      <c r="G94" s="3" t="str">
        <f>IF('Risk templateCG'!A216="","",'Risk templateCG'!O216)</f>
        <v/>
      </c>
      <c r="H94" s="3" t="str">
        <f>IF('Risk templateCG'!A216="","",'Risk templateCG'!P216)</f>
        <v/>
      </c>
      <c r="I94" s="3" t="str">
        <f>IF('Risk templateCG'!A216="","",'Risk templateCG'!Q216)</f>
        <v/>
      </c>
      <c r="J94" s="3" t="str">
        <f>IF('Risk templateCG'!A216="","",'Risk templateCG'!R215)</f>
        <v/>
      </c>
      <c r="K94" s="3" t="str">
        <f>IF('Risk templateCG'!A216="","",'Risk templateCG'!U216)</f>
        <v/>
      </c>
      <c r="L94" s="3" t="str">
        <f>IF('Risk templateCG'!A216="","",'Risk templateCG'!V216)</f>
        <v/>
      </c>
      <c r="M94" s="97"/>
      <c r="N94" s="94"/>
    </row>
    <row r="95" spans="1:14" x14ac:dyDescent="0.25">
      <c r="A95" s="3" t="str">
        <f>IF('Risk templateCG'!A217="","",'Risk templateCG'!A217)</f>
        <v/>
      </c>
      <c r="B95" s="3" t="str">
        <f>IF('Risk templateCG'!A217="","",'Risk templateCG'!D217)</f>
        <v/>
      </c>
      <c r="C95" s="3" t="str">
        <f>IF('Risk templateCG'!A217="","",'Risk templateCG'!F217)</f>
        <v/>
      </c>
      <c r="D95" s="3" t="str">
        <f>IF('Risk templateCG'!A217="","",'Risk templateCG'!G217)</f>
        <v/>
      </c>
      <c r="E95" s="3" t="str">
        <f>IF('Risk templateCG'!A217="","",'Risk templateCG'!L217)</f>
        <v/>
      </c>
      <c r="F95" s="3" t="str">
        <f>IF('Risk templateCG'!A217="","",'Risk templateCG'!N217)</f>
        <v/>
      </c>
      <c r="G95" s="3" t="str">
        <f>IF('Risk templateCG'!A217="","",'Risk templateCG'!O217)</f>
        <v/>
      </c>
      <c r="H95" s="3" t="str">
        <f>IF('Risk templateCG'!A217="","",'Risk templateCG'!P217)</f>
        <v/>
      </c>
      <c r="I95" s="3" t="str">
        <f>IF('Risk templateCG'!A217="","",'Risk templateCG'!Q217)</f>
        <v/>
      </c>
      <c r="J95" s="3" t="str">
        <f>IF('Risk templateCG'!A217="","",'Risk templateCG'!R216)</f>
        <v/>
      </c>
      <c r="K95" s="3" t="str">
        <f>IF('Risk templateCG'!A217="","",'Risk templateCG'!U217)</f>
        <v/>
      </c>
      <c r="L95" s="3" t="str">
        <f>IF('Risk templateCG'!A217="","",'Risk templateCG'!V217)</f>
        <v/>
      </c>
      <c r="M95" s="97"/>
      <c r="N95" s="94"/>
    </row>
    <row r="96" spans="1:14" x14ac:dyDescent="0.25">
      <c r="A96" s="3" t="str">
        <f>IF('Risk templateCG'!A218="","",'Risk templateCG'!A218)</f>
        <v/>
      </c>
      <c r="B96" s="3" t="str">
        <f>IF('Risk templateCG'!A218="","",'Risk templateCG'!D218)</f>
        <v/>
      </c>
      <c r="C96" s="3" t="str">
        <f>IF('Risk templateCG'!A218="","",'Risk templateCG'!F218)</f>
        <v/>
      </c>
      <c r="D96" s="3" t="str">
        <f>IF('Risk templateCG'!A218="","",'Risk templateCG'!G218)</f>
        <v/>
      </c>
      <c r="E96" s="3" t="str">
        <f>IF('Risk templateCG'!A218="","",'Risk templateCG'!L218)</f>
        <v/>
      </c>
      <c r="F96" s="3" t="str">
        <f>IF('Risk templateCG'!A218="","",'Risk templateCG'!N218)</f>
        <v/>
      </c>
      <c r="G96" s="3" t="str">
        <f>IF('Risk templateCG'!A218="","",'Risk templateCG'!O218)</f>
        <v/>
      </c>
      <c r="H96" s="3" t="str">
        <f>IF('Risk templateCG'!A218="","",'Risk templateCG'!P218)</f>
        <v/>
      </c>
      <c r="I96" s="3" t="str">
        <f>IF('Risk templateCG'!A218="","",'Risk templateCG'!Q218)</f>
        <v/>
      </c>
      <c r="J96" s="3" t="str">
        <f>IF('Risk templateCG'!A218="","",'Risk templateCG'!R217)</f>
        <v/>
      </c>
      <c r="K96" s="3" t="str">
        <f>IF('Risk templateCG'!A218="","",'Risk templateCG'!U218)</f>
        <v/>
      </c>
      <c r="L96" s="3" t="str">
        <f>IF('Risk templateCG'!A218="","",'Risk templateCG'!V218)</f>
        <v/>
      </c>
      <c r="M96" s="97"/>
      <c r="N96" s="94"/>
    </row>
    <row r="97" spans="1:14" x14ac:dyDescent="0.25">
      <c r="A97" s="3" t="str">
        <f>IF('Risk templateCG'!A219="","",'Risk templateCG'!A219)</f>
        <v/>
      </c>
      <c r="B97" s="3" t="str">
        <f>IF('Risk templateCG'!A219="","",'Risk templateCG'!D219)</f>
        <v/>
      </c>
      <c r="C97" s="3" t="str">
        <f>IF('Risk templateCG'!A219="","",'Risk templateCG'!F219)</f>
        <v/>
      </c>
      <c r="D97" s="3" t="str">
        <f>IF('Risk templateCG'!A219="","",'Risk templateCG'!G219)</f>
        <v/>
      </c>
      <c r="E97" s="3" t="str">
        <f>IF('Risk templateCG'!A219="","",'Risk templateCG'!L219)</f>
        <v/>
      </c>
      <c r="F97" s="3" t="str">
        <f>IF('Risk templateCG'!A219="","",'Risk templateCG'!N219)</f>
        <v/>
      </c>
      <c r="G97" s="3" t="str">
        <f>IF('Risk templateCG'!A219="","",'Risk templateCG'!O219)</f>
        <v/>
      </c>
      <c r="H97" s="3" t="str">
        <f>IF('Risk templateCG'!A219="","",'Risk templateCG'!P219)</f>
        <v/>
      </c>
      <c r="I97" s="3" t="str">
        <f>IF('Risk templateCG'!A219="","",'Risk templateCG'!Q219)</f>
        <v/>
      </c>
      <c r="J97" s="3" t="str">
        <f>IF('Risk templateCG'!A219="","",'Risk templateCG'!R218)</f>
        <v/>
      </c>
      <c r="K97" s="3" t="str">
        <f>IF('Risk templateCG'!A219="","",'Risk templateCG'!U219)</f>
        <v/>
      </c>
      <c r="L97" s="3" t="str">
        <f>IF('Risk templateCG'!A219="","",'Risk templateCG'!V219)</f>
        <v/>
      </c>
      <c r="M97" s="97"/>
      <c r="N97" s="94"/>
    </row>
    <row r="98" spans="1:14" x14ac:dyDescent="0.25">
      <c r="A98" s="3" t="str">
        <f>IF('Risk templateCG'!A220="","",'Risk templateCG'!A220)</f>
        <v/>
      </c>
      <c r="B98" s="3" t="str">
        <f>IF('Risk templateCG'!A220="","",'Risk templateCG'!D220)</f>
        <v/>
      </c>
      <c r="C98" s="3" t="str">
        <f>IF('Risk templateCG'!A220="","",'Risk templateCG'!F220)</f>
        <v/>
      </c>
      <c r="D98" s="3" t="str">
        <f>IF('Risk templateCG'!A220="","",'Risk templateCG'!G220)</f>
        <v/>
      </c>
      <c r="E98" s="3" t="str">
        <f>IF('Risk templateCG'!A220="","",'Risk templateCG'!L220)</f>
        <v/>
      </c>
      <c r="F98" s="3" t="str">
        <f>IF('Risk templateCG'!A220="","",'Risk templateCG'!N220)</f>
        <v/>
      </c>
      <c r="G98" s="3" t="str">
        <f>IF('Risk templateCG'!A220="","",'Risk templateCG'!O220)</f>
        <v/>
      </c>
      <c r="H98" s="3" t="str">
        <f>IF('Risk templateCG'!A220="","",'Risk templateCG'!P220)</f>
        <v/>
      </c>
      <c r="I98" s="3" t="str">
        <f>IF('Risk templateCG'!A220="","",'Risk templateCG'!Q220)</f>
        <v/>
      </c>
      <c r="J98" s="3" t="str">
        <f>IF('Risk templateCG'!A220="","",'Risk templateCG'!R219)</f>
        <v/>
      </c>
      <c r="K98" s="3" t="str">
        <f>IF('Risk templateCG'!A220="","",'Risk templateCG'!U220)</f>
        <v/>
      </c>
      <c r="L98" s="3" t="str">
        <f>IF('Risk templateCG'!A220="","",'Risk templateCG'!V220)</f>
        <v/>
      </c>
      <c r="M98" s="97"/>
      <c r="N98" s="94"/>
    </row>
    <row r="99" spans="1:14" x14ac:dyDescent="0.25">
      <c r="A99" s="3" t="str">
        <f>IF('Risk templateCG'!A221="","",'Risk templateCG'!A221)</f>
        <v/>
      </c>
      <c r="B99" s="3" t="str">
        <f>IF('Risk templateCG'!A221="","",'Risk templateCG'!D221)</f>
        <v/>
      </c>
      <c r="C99" s="3" t="str">
        <f>IF('Risk templateCG'!A221="","",'Risk templateCG'!F221)</f>
        <v/>
      </c>
      <c r="D99" s="3" t="str">
        <f>IF('Risk templateCG'!A221="","",'Risk templateCG'!G221)</f>
        <v/>
      </c>
      <c r="E99" s="3" t="str">
        <f>IF('Risk templateCG'!A221="","",'Risk templateCG'!L221)</f>
        <v/>
      </c>
      <c r="F99" s="3" t="str">
        <f>IF('Risk templateCG'!A221="","",'Risk templateCG'!N221)</f>
        <v/>
      </c>
      <c r="G99" s="3" t="str">
        <f>IF('Risk templateCG'!A221="","",'Risk templateCG'!O221)</f>
        <v/>
      </c>
      <c r="H99" s="3" t="str">
        <f>IF('Risk templateCG'!A221="","",'Risk templateCG'!P221)</f>
        <v/>
      </c>
      <c r="I99" s="3" t="str">
        <f>IF('Risk templateCG'!A221="","",'Risk templateCG'!Q221)</f>
        <v/>
      </c>
      <c r="J99" s="3" t="str">
        <f>IF('Risk templateCG'!A221="","",'Risk templateCG'!R220)</f>
        <v/>
      </c>
      <c r="K99" s="3" t="str">
        <f>IF('Risk templateCG'!A221="","",'Risk templateCG'!U221)</f>
        <v/>
      </c>
      <c r="L99" s="3" t="str">
        <f>IF('Risk templateCG'!A221="","",'Risk templateCG'!V221)</f>
        <v/>
      </c>
      <c r="M99" s="97"/>
      <c r="N99" s="94"/>
    </row>
    <row r="100" spans="1:14" x14ac:dyDescent="0.25">
      <c r="A100" s="3" t="str">
        <f>IF('Risk templateCG'!A222="","",'Risk templateCG'!A222)</f>
        <v/>
      </c>
      <c r="B100" s="3" t="str">
        <f>IF('Risk templateCG'!A222="","",'Risk templateCG'!D222)</f>
        <v/>
      </c>
      <c r="C100" s="3" t="str">
        <f>IF('Risk templateCG'!A222="","",'Risk templateCG'!F222)</f>
        <v/>
      </c>
      <c r="D100" s="3" t="str">
        <f>IF('Risk templateCG'!A222="","",'Risk templateCG'!G222)</f>
        <v/>
      </c>
      <c r="E100" s="3" t="str">
        <f>IF('Risk templateCG'!A222="","",'Risk templateCG'!L222)</f>
        <v/>
      </c>
      <c r="F100" s="3" t="str">
        <f>IF('Risk templateCG'!A222="","",'Risk templateCG'!N222)</f>
        <v/>
      </c>
      <c r="G100" s="3" t="str">
        <f>IF('Risk templateCG'!A222="","",'Risk templateCG'!O222)</f>
        <v/>
      </c>
      <c r="H100" s="3" t="str">
        <f>IF('Risk templateCG'!A222="","",'Risk templateCG'!P222)</f>
        <v/>
      </c>
      <c r="I100" s="3" t="str">
        <f>IF('Risk templateCG'!A222="","",'Risk templateCG'!Q222)</f>
        <v/>
      </c>
      <c r="J100" s="3" t="str">
        <f>IF('Risk templateCG'!A222="","",'Risk templateCG'!R221)</f>
        <v/>
      </c>
      <c r="K100" s="3" t="str">
        <f>IF('Risk templateCG'!A222="","",'Risk templateCG'!U222)</f>
        <v/>
      </c>
      <c r="L100" s="3" t="str">
        <f>IF('Risk templateCG'!A222="","",'Risk templateCG'!V222)</f>
        <v/>
      </c>
      <c r="M100" s="97"/>
      <c r="N100" s="94"/>
    </row>
    <row r="101" spans="1:14" x14ac:dyDescent="0.25">
      <c r="A101" s="3" t="str">
        <f>IF('Risk templateCG'!A223="","",'Risk templateCG'!A223)</f>
        <v/>
      </c>
      <c r="B101" s="3" t="str">
        <f>IF('Risk templateCG'!A223="","",'Risk templateCG'!D223)</f>
        <v/>
      </c>
      <c r="C101" s="3" t="str">
        <f>IF('Risk templateCG'!A223="","",'Risk templateCG'!F223)</f>
        <v/>
      </c>
      <c r="D101" s="3" t="str">
        <f>IF('Risk templateCG'!A223="","",'Risk templateCG'!G223)</f>
        <v/>
      </c>
      <c r="E101" s="3" t="str">
        <f>IF('Risk templateCG'!A223="","",'Risk templateCG'!L223)</f>
        <v/>
      </c>
      <c r="F101" s="3" t="str">
        <f>IF('Risk templateCG'!A223="","",'Risk templateCG'!N223)</f>
        <v/>
      </c>
      <c r="G101" s="3" t="str">
        <f>IF('Risk templateCG'!A223="","",'Risk templateCG'!O223)</f>
        <v/>
      </c>
      <c r="H101" s="3" t="str">
        <f>IF('Risk templateCG'!A223="","",'Risk templateCG'!P223)</f>
        <v/>
      </c>
      <c r="I101" s="3" t="str">
        <f>IF('Risk templateCG'!A223="","",'Risk templateCG'!Q223)</f>
        <v/>
      </c>
      <c r="J101" s="3" t="str">
        <f>IF('Risk templateCG'!A223="","",'Risk templateCG'!R222)</f>
        <v/>
      </c>
      <c r="K101" s="3" t="str">
        <f>IF('Risk templateCG'!A223="","",'Risk templateCG'!U223)</f>
        <v/>
      </c>
      <c r="L101" s="3" t="str">
        <f>IF('Risk templateCG'!A223="","",'Risk templateCG'!V223)</f>
        <v/>
      </c>
      <c r="M101" s="97"/>
      <c r="N101" s="94"/>
    </row>
    <row r="102" spans="1:14" x14ac:dyDescent="0.25">
      <c r="A102" s="3" t="str">
        <f>IF('Risk templateCG'!A224="","",'Risk templateCG'!A224)</f>
        <v/>
      </c>
      <c r="B102" s="3" t="str">
        <f>IF('Risk templateCG'!A224="","",'Risk templateCG'!D224)</f>
        <v/>
      </c>
      <c r="C102" s="3" t="str">
        <f>IF('Risk templateCG'!A224="","",'Risk templateCG'!F224)</f>
        <v/>
      </c>
      <c r="D102" s="3" t="str">
        <f>IF('Risk templateCG'!A224="","",'Risk templateCG'!G224)</f>
        <v/>
      </c>
      <c r="E102" s="3" t="str">
        <f>IF('Risk templateCG'!A224="","",'Risk templateCG'!L224)</f>
        <v/>
      </c>
      <c r="F102" s="3" t="str">
        <f>IF('Risk templateCG'!A224="","",'Risk templateCG'!N224)</f>
        <v/>
      </c>
      <c r="G102" s="3" t="str">
        <f>IF('Risk templateCG'!A224="","",'Risk templateCG'!O224)</f>
        <v/>
      </c>
      <c r="H102" s="3" t="str">
        <f>IF('Risk templateCG'!A224="","",'Risk templateCG'!P224)</f>
        <v/>
      </c>
      <c r="I102" s="3" t="str">
        <f>IF('Risk templateCG'!A224="","",'Risk templateCG'!Q224)</f>
        <v/>
      </c>
      <c r="J102" s="3" t="str">
        <f>IF('Risk templateCG'!A224="","",'Risk templateCG'!R223)</f>
        <v/>
      </c>
      <c r="K102" s="3" t="str">
        <f>IF('Risk templateCG'!A224="","",'Risk templateCG'!U224)</f>
        <v/>
      </c>
      <c r="L102" s="3" t="str">
        <f>IF('Risk templateCG'!A224="","",'Risk templateCG'!V224)</f>
        <v/>
      </c>
      <c r="M102" s="97"/>
      <c r="N102" s="94"/>
    </row>
    <row r="103" spans="1:14" x14ac:dyDescent="0.25">
      <c r="A103" s="3" t="str">
        <f>IF('Risk templateCG'!A225="","",'Risk templateCG'!A225)</f>
        <v/>
      </c>
      <c r="B103" s="3" t="str">
        <f>IF('Risk templateCG'!A225="","",'Risk templateCG'!D225)</f>
        <v/>
      </c>
      <c r="C103" s="3" t="str">
        <f>IF('Risk templateCG'!A225="","",'Risk templateCG'!F225)</f>
        <v/>
      </c>
      <c r="D103" s="3" t="str">
        <f>IF('Risk templateCG'!A225="","",'Risk templateCG'!G225)</f>
        <v/>
      </c>
      <c r="E103" s="3" t="str">
        <f>IF('Risk templateCG'!A225="","",'Risk templateCG'!L225)</f>
        <v/>
      </c>
      <c r="F103" s="3" t="str">
        <f>IF('Risk templateCG'!A225="","",'Risk templateCG'!N225)</f>
        <v/>
      </c>
      <c r="G103" s="3" t="str">
        <f>IF('Risk templateCG'!A225="","",'Risk templateCG'!O225)</f>
        <v/>
      </c>
      <c r="H103" s="3" t="str">
        <f>IF('Risk templateCG'!A225="","",'Risk templateCG'!P225)</f>
        <v/>
      </c>
      <c r="I103" s="3" t="str">
        <f>IF('Risk templateCG'!A225="","",'Risk templateCG'!Q225)</f>
        <v/>
      </c>
      <c r="J103" s="3" t="str">
        <f>IF('Risk templateCG'!A225="","",'Risk templateCG'!R224)</f>
        <v/>
      </c>
      <c r="K103" s="3" t="str">
        <f>IF('Risk templateCG'!A225="","",'Risk templateCG'!U225)</f>
        <v/>
      </c>
      <c r="L103" s="3" t="str">
        <f>IF('Risk templateCG'!A225="","",'Risk templateCG'!V225)</f>
        <v/>
      </c>
      <c r="M103" s="97"/>
      <c r="N103" s="94"/>
    </row>
    <row r="104" spans="1:14" x14ac:dyDescent="0.25">
      <c r="A104" s="3" t="str">
        <f>IF('Risk templateCG'!A226="","",'Risk templateCG'!A226)</f>
        <v/>
      </c>
      <c r="B104" s="3" t="str">
        <f>IF('Risk templateCG'!A226="","",'Risk templateCG'!D226)</f>
        <v/>
      </c>
      <c r="C104" s="3" t="str">
        <f>IF('Risk templateCG'!A226="","",'Risk templateCG'!F226)</f>
        <v/>
      </c>
      <c r="D104" s="3" t="str">
        <f>IF('Risk templateCG'!A226="","",'Risk templateCG'!G226)</f>
        <v/>
      </c>
      <c r="E104" s="3" t="str">
        <f>IF('Risk templateCG'!A226="","",'Risk templateCG'!L226)</f>
        <v/>
      </c>
      <c r="F104" s="3" t="str">
        <f>IF('Risk templateCG'!A226="","",'Risk templateCG'!N226)</f>
        <v/>
      </c>
      <c r="G104" s="3" t="str">
        <f>IF('Risk templateCG'!A226="","",'Risk templateCG'!O226)</f>
        <v/>
      </c>
      <c r="H104" s="3" t="str">
        <f>IF('Risk templateCG'!A226="","",'Risk templateCG'!P226)</f>
        <v/>
      </c>
      <c r="I104" s="3" t="str">
        <f>IF('Risk templateCG'!A226="","",'Risk templateCG'!Q226)</f>
        <v/>
      </c>
      <c r="J104" s="3" t="str">
        <f>IF('Risk templateCG'!A226="","",'Risk templateCG'!R225)</f>
        <v/>
      </c>
      <c r="K104" s="3" t="str">
        <f>IF('Risk templateCG'!A226="","",'Risk templateCG'!U226)</f>
        <v/>
      </c>
      <c r="L104" s="3" t="str">
        <f>IF('Risk templateCG'!A226="","",'Risk templateCG'!V226)</f>
        <v/>
      </c>
      <c r="M104" s="97"/>
      <c r="N104" s="94"/>
    </row>
    <row r="105" spans="1:14" x14ac:dyDescent="0.25">
      <c r="A105" s="3" t="str">
        <f>IF('Risk templateCG'!A227="","",'Risk templateCG'!A227)</f>
        <v/>
      </c>
      <c r="B105" s="3" t="str">
        <f>IF('Risk templateCG'!A227="","",'Risk templateCG'!D227)</f>
        <v/>
      </c>
      <c r="C105" s="3" t="str">
        <f>IF('Risk templateCG'!A227="","",'Risk templateCG'!F227)</f>
        <v/>
      </c>
      <c r="D105" s="3" t="str">
        <f>IF('Risk templateCG'!A227="","",'Risk templateCG'!G227)</f>
        <v/>
      </c>
      <c r="E105" s="3" t="str">
        <f>IF('Risk templateCG'!A227="","",'Risk templateCG'!L227)</f>
        <v/>
      </c>
      <c r="F105" s="3" t="str">
        <f>IF('Risk templateCG'!A227="","",'Risk templateCG'!N227)</f>
        <v/>
      </c>
      <c r="G105" s="3" t="str">
        <f>IF('Risk templateCG'!A227="","",'Risk templateCG'!O227)</f>
        <v/>
      </c>
      <c r="H105" s="3" t="str">
        <f>IF('Risk templateCG'!A227="","",'Risk templateCG'!P227)</f>
        <v/>
      </c>
      <c r="I105" s="3" t="str">
        <f>IF('Risk templateCG'!A227="","",'Risk templateCG'!Q227)</f>
        <v/>
      </c>
      <c r="J105" s="3" t="str">
        <f>IF('Risk templateCG'!A227="","",'Risk templateCG'!R226)</f>
        <v/>
      </c>
      <c r="K105" s="3" t="str">
        <f>IF('Risk templateCG'!A227="","",'Risk templateCG'!U227)</f>
        <v/>
      </c>
      <c r="L105" s="3" t="str">
        <f>IF('Risk templateCG'!A227="","",'Risk templateCG'!V227)</f>
        <v/>
      </c>
      <c r="M105" s="97"/>
      <c r="N105" s="94"/>
    </row>
    <row r="106" spans="1:14" x14ac:dyDescent="0.25">
      <c r="A106" s="3" t="str">
        <f>IF('Risk templateCG'!A228="","",'Risk templateCG'!A228)</f>
        <v/>
      </c>
      <c r="B106" s="3" t="str">
        <f>IF('Risk templateCG'!A228="","",'Risk templateCG'!D228)</f>
        <v/>
      </c>
      <c r="C106" s="3" t="str">
        <f>IF('Risk templateCG'!A228="","",'Risk templateCG'!F228)</f>
        <v/>
      </c>
      <c r="D106" s="3" t="str">
        <f>IF('Risk templateCG'!A228="","",'Risk templateCG'!G228)</f>
        <v/>
      </c>
      <c r="E106" s="3" t="str">
        <f>IF('Risk templateCG'!A228="","",'Risk templateCG'!L228)</f>
        <v/>
      </c>
      <c r="F106" s="3" t="str">
        <f>IF('Risk templateCG'!A228="","",'Risk templateCG'!N228)</f>
        <v/>
      </c>
      <c r="G106" s="3" t="str">
        <f>IF('Risk templateCG'!A228="","",'Risk templateCG'!O228)</f>
        <v/>
      </c>
      <c r="H106" s="3" t="str">
        <f>IF('Risk templateCG'!A228="","",'Risk templateCG'!P228)</f>
        <v/>
      </c>
      <c r="I106" s="3" t="str">
        <f>IF('Risk templateCG'!A228="","",'Risk templateCG'!Q228)</f>
        <v/>
      </c>
      <c r="J106" s="3" t="str">
        <f>IF('Risk templateCG'!A228="","",'Risk templateCG'!R227)</f>
        <v/>
      </c>
      <c r="K106" s="3" t="str">
        <f>IF('Risk templateCG'!A228="","",'Risk templateCG'!U228)</f>
        <v/>
      </c>
      <c r="L106" s="3" t="str">
        <f>IF('Risk templateCG'!A228="","",'Risk templateCG'!V228)</f>
        <v/>
      </c>
      <c r="M106" s="97"/>
      <c r="N106" s="94"/>
    </row>
    <row r="107" spans="1:14" x14ac:dyDescent="0.25">
      <c r="A107" s="3" t="str">
        <f>IF('Risk templateCG'!A229="","",'Risk templateCG'!A229)</f>
        <v/>
      </c>
      <c r="B107" s="3" t="str">
        <f>IF('Risk templateCG'!A229="","",'Risk templateCG'!D229)</f>
        <v/>
      </c>
      <c r="C107" s="3" t="str">
        <f>IF('Risk templateCG'!A229="","",'Risk templateCG'!F229)</f>
        <v/>
      </c>
      <c r="D107" s="3" t="str">
        <f>IF('Risk templateCG'!A229="","",'Risk templateCG'!G229)</f>
        <v/>
      </c>
      <c r="E107" s="3" t="str">
        <f>IF('Risk templateCG'!A229="","",'Risk templateCG'!L229)</f>
        <v/>
      </c>
      <c r="F107" s="3" t="str">
        <f>IF('Risk templateCG'!A229="","",'Risk templateCG'!N229)</f>
        <v/>
      </c>
      <c r="G107" s="3" t="str">
        <f>IF('Risk templateCG'!A229="","",'Risk templateCG'!O229)</f>
        <v/>
      </c>
      <c r="H107" s="3" t="str">
        <f>IF('Risk templateCG'!A229="","",'Risk templateCG'!P229)</f>
        <v/>
      </c>
      <c r="I107" s="3" t="str">
        <f>IF('Risk templateCG'!A229="","",'Risk templateCG'!Q229)</f>
        <v/>
      </c>
      <c r="J107" s="3" t="str">
        <f>IF('Risk templateCG'!A229="","",'Risk templateCG'!R228)</f>
        <v/>
      </c>
      <c r="K107" s="3" t="str">
        <f>IF('Risk templateCG'!A229="","",'Risk templateCG'!U229)</f>
        <v/>
      </c>
      <c r="L107" s="3" t="str">
        <f>IF('Risk templateCG'!A229="","",'Risk templateCG'!V229)</f>
        <v/>
      </c>
      <c r="M107" s="97"/>
      <c r="N107" s="94"/>
    </row>
    <row r="108" spans="1:14" x14ac:dyDescent="0.25">
      <c r="A108" s="3" t="str">
        <f>IF('Risk templateCG'!A230="","",'Risk templateCG'!A230)</f>
        <v/>
      </c>
      <c r="B108" s="3" t="str">
        <f>IF('Risk templateCG'!A230="","",'Risk templateCG'!D230)</f>
        <v/>
      </c>
      <c r="C108" s="3" t="str">
        <f>IF('Risk templateCG'!A230="","",'Risk templateCG'!F230)</f>
        <v/>
      </c>
      <c r="D108" s="3" t="str">
        <f>IF('Risk templateCG'!A230="","",'Risk templateCG'!G230)</f>
        <v/>
      </c>
      <c r="E108" s="3" t="str">
        <f>IF('Risk templateCG'!A230="","",'Risk templateCG'!L230)</f>
        <v/>
      </c>
      <c r="F108" s="3" t="str">
        <f>IF('Risk templateCG'!A230="","",'Risk templateCG'!N230)</f>
        <v/>
      </c>
      <c r="G108" s="3" t="str">
        <f>IF('Risk templateCG'!A230="","",'Risk templateCG'!O230)</f>
        <v/>
      </c>
      <c r="H108" s="3" t="str">
        <f>IF('Risk templateCG'!A230="","",'Risk templateCG'!P230)</f>
        <v/>
      </c>
      <c r="I108" s="3" t="str">
        <f>IF('Risk templateCG'!A230="","",'Risk templateCG'!Q230)</f>
        <v/>
      </c>
      <c r="J108" s="3" t="str">
        <f>IF('Risk templateCG'!A230="","",'Risk templateCG'!R229)</f>
        <v/>
      </c>
      <c r="K108" s="3" t="str">
        <f>IF('Risk templateCG'!A230="","",'Risk templateCG'!U230)</f>
        <v/>
      </c>
      <c r="L108" s="3" t="str">
        <f>IF('Risk templateCG'!A230="","",'Risk templateCG'!V230)</f>
        <v/>
      </c>
      <c r="M108" s="97"/>
      <c r="N108" s="94"/>
    </row>
    <row r="109" spans="1:14" x14ac:dyDescent="0.25">
      <c r="A109" s="3" t="str">
        <f>IF('Risk templateCG'!A231="","",'Risk templateCG'!A231)</f>
        <v/>
      </c>
      <c r="B109" s="3" t="str">
        <f>IF('Risk templateCG'!A231="","",'Risk templateCG'!D231)</f>
        <v/>
      </c>
      <c r="C109" s="3" t="str">
        <f>IF('Risk templateCG'!A231="","",'Risk templateCG'!F231)</f>
        <v/>
      </c>
      <c r="D109" s="3" t="str">
        <f>IF('Risk templateCG'!A231="","",'Risk templateCG'!G231)</f>
        <v/>
      </c>
      <c r="E109" s="3" t="str">
        <f>IF('Risk templateCG'!A231="","",'Risk templateCG'!L231)</f>
        <v/>
      </c>
      <c r="F109" s="3" t="str">
        <f>IF('Risk templateCG'!A231="","",'Risk templateCG'!N231)</f>
        <v/>
      </c>
      <c r="G109" s="3" t="str">
        <f>IF('Risk templateCG'!A231="","",'Risk templateCG'!O231)</f>
        <v/>
      </c>
      <c r="H109" s="3" t="str">
        <f>IF('Risk templateCG'!A231="","",'Risk templateCG'!P231)</f>
        <v/>
      </c>
      <c r="I109" s="3" t="str">
        <f>IF('Risk templateCG'!A231="","",'Risk templateCG'!Q231)</f>
        <v/>
      </c>
      <c r="J109" s="3" t="str">
        <f>IF('Risk templateCG'!A231="","",'Risk templateCG'!R230)</f>
        <v/>
      </c>
      <c r="K109" s="3" t="str">
        <f>IF('Risk templateCG'!A231="","",'Risk templateCG'!U231)</f>
        <v/>
      </c>
      <c r="L109" s="3" t="str">
        <f>IF('Risk templateCG'!A231="","",'Risk templateCG'!V231)</f>
        <v/>
      </c>
      <c r="M109" s="97"/>
      <c r="N109" s="94"/>
    </row>
    <row r="110" spans="1:14" x14ac:dyDescent="0.25">
      <c r="A110" s="3" t="str">
        <f>IF('Risk templateCG'!A232="","",'Risk templateCG'!A232)</f>
        <v/>
      </c>
      <c r="B110" s="3" t="str">
        <f>IF('Risk templateCG'!A232="","",'Risk templateCG'!D232)</f>
        <v/>
      </c>
      <c r="C110" s="3" t="str">
        <f>IF('Risk templateCG'!A232="","",'Risk templateCG'!F232)</f>
        <v/>
      </c>
      <c r="D110" s="3" t="str">
        <f>IF('Risk templateCG'!A232="","",'Risk templateCG'!G232)</f>
        <v/>
      </c>
      <c r="E110" s="3" t="str">
        <f>IF('Risk templateCG'!A232="","",'Risk templateCG'!L232)</f>
        <v/>
      </c>
      <c r="F110" s="3" t="str">
        <f>IF('Risk templateCG'!A232="","",'Risk templateCG'!N232)</f>
        <v/>
      </c>
      <c r="G110" s="3" t="str">
        <f>IF('Risk templateCG'!A232="","",'Risk templateCG'!O232)</f>
        <v/>
      </c>
      <c r="H110" s="3" t="str">
        <f>IF('Risk templateCG'!A232="","",'Risk templateCG'!P232)</f>
        <v/>
      </c>
      <c r="I110" s="3" t="str">
        <f>IF('Risk templateCG'!A232="","",'Risk templateCG'!Q232)</f>
        <v/>
      </c>
      <c r="J110" s="3" t="str">
        <f>IF('Risk templateCG'!A232="","",'Risk templateCG'!R231)</f>
        <v/>
      </c>
      <c r="K110" s="3" t="str">
        <f>IF('Risk templateCG'!A232="","",'Risk templateCG'!U232)</f>
        <v/>
      </c>
      <c r="L110" s="3" t="str">
        <f>IF('Risk templateCG'!A232="","",'Risk templateCG'!V232)</f>
        <v/>
      </c>
      <c r="M110" s="97"/>
      <c r="N110" s="94"/>
    </row>
    <row r="111" spans="1:14" x14ac:dyDescent="0.25">
      <c r="A111" s="3" t="str">
        <f>IF('Risk templateCG'!A233="","",'Risk templateCG'!A233)</f>
        <v/>
      </c>
      <c r="B111" s="3" t="str">
        <f>IF('Risk templateCG'!A233="","",'Risk templateCG'!D233)</f>
        <v/>
      </c>
      <c r="C111" s="3" t="str">
        <f>IF('Risk templateCG'!A233="","",'Risk templateCG'!F233)</f>
        <v/>
      </c>
      <c r="D111" s="3" t="str">
        <f>IF('Risk templateCG'!A233="","",'Risk templateCG'!G233)</f>
        <v/>
      </c>
      <c r="E111" s="3" t="str">
        <f>IF('Risk templateCG'!A233="","",'Risk templateCG'!L233)</f>
        <v/>
      </c>
      <c r="F111" s="3" t="str">
        <f>IF('Risk templateCG'!A233="","",'Risk templateCG'!N233)</f>
        <v/>
      </c>
      <c r="G111" s="3" t="str">
        <f>IF('Risk templateCG'!A233="","",'Risk templateCG'!O233)</f>
        <v/>
      </c>
      <c r="H111" s="3" t="str">
        <f>IF('Risk templateCG'!A233="","",'Risk templateCG'!P233)</f>
        <v/>
      </c>
      <c r="I111" s="3" t="str">
        <f>IF('Risk templateCG'!A233="","",'Risk templateCG'!Q233)</f>
        <v/>
      </c>
      <c r="J111" s="3" t="str">
        <f>IF('Risk templateCG'!A233="","",'Risk templateCG'!R232)</f>
        <v/>
      </c>
      <c r="K111" s="3" t="str">
        <f>IF('Risk templateCG'!A233="","",'Risk templateCG'!U233)</f>
        <v/>
      </c>
      <c r="L111" s="3" t="str">
        <f>IF('Risk templateCG'!A233="","",'Risk templateCG'!V233)</f>
        <v/>
      </c>
      <c r="M111" s="97"/>
      <c r="N111" s="94"/>
    </row>
    <row r="112" spans="1:14" x14ac:dyDescent="0.25">
      <c r="A112" s="3" t="str">
        <f>IF('Risk templateCG'!A234="","",'Risk templateCG'!A234)</f>
        <v/>
      </c>
      <c r="B112" s="3" t="str">
        <f>IF('Risk templateCG'!A234="","",'Risk templateCG'!D234)</f>
        <v/>
      </c>
      <c r="C112" s="3" t="str">
        <f>IF('Risk templateCG'!A234="","",'Risk templateCG'!F234)</f>
        <v/>
      </c>
      <c r="D112" s="3" t="str">
        <f>IF('Risk templateCG'!A234="","",'Risk templateCG'!G234)</f>
        <v/>
      </c>
      <c r="E112" s="3" t="str">
        <f>IF('Risk templateCG'!A234="","",'Risk templateCG'!L234)</f>
        <v/>
      </c>
      <c r="F112" s="3" t="str">
        <f>IF('Risk templateCG'!A234="","",'Risk templateCG'!N234)</f>
        <v/>
      </c>
      <c r="G112" s="3" t="str">
        <f>IF('Risk templateCG'!A234="","",'Risk templateCG'!O234)</f>
        <v/>
      </c>
      <c r="H112" s="3" t="str">
        <f>IF('Risk templateCG'!A234="","",'Risk templateCG'!P234)</f>
        <v/>
      </c>
      <c r="I112" s="3" t="str">
        <f>IF('Risk templateCG'!A234="","",'Risk templateCG'!Q234)</f>
        <v/>
      </c>
      <c r="J112" s="3" t="str">
        <f>IF('Risk templateCG'!A234="","",'Risk templateCG'!R233)</f>
        <v/>
      </c>
      <c r="K112" s="3" t="str">
        <f>IF('Risk templateCG'!A234="","",'Risk templateCG'!U234)</f>
        <v/>
      </c>
      <c r="L112" s="3" t="str">
        <f>IF('Risk templateCG'!A234="","",'Risk templateCG'!V234)</f>
        <v/>
      </c>
      <c r="M112" s="97"/>
      <c r="N112" s="94"/>
    </row>
    <row r="113" spans="1:14" x14ac:dyDescent="0.25">
      <c r="A113" s="3" t="str">
        <f>IF('Risk templateCG'!A235="","",'Risk templateCG'!A235)</f>
        <v/>
      </c>
      <c r="B113" s="3" t="str">
        <f>IF('Risk templateCG'!A235="","",'Risk templateCG'!D235)</f>
        <v/>
      </c>
      <c r="C113" s="3" t="str">
        <f>IF('Risk templateCG'!A235="","",'Risk templateCG'!F235)</f>
        <v/>
      </c>
      <c r="D113" s="3" t="str">
        <f>IF('Risk templateCG'!A235="","",'Risk templateCG'!G235)</f>
        <v/>
      </c>
      <c r="E113" s="3" t="str">
        <f>IF('Risk templateCG'!A235="","",'Risk templateCG'!L235)</f>
        <v/>
      </c>
      <c r="F113" s="3" t="str">
        <f>IF('Risk templateCG'!A235="","",'Risk templateCG'!N235)</f>
        <v/>
      </c>
      <c r="G113" s="3" t="str">
        <f>IF('Risk templateCG'!A235="","",'Risk templateCG'!O235)</f>
        <v/>
      </c>
      <c r="H113" s="3" t="str">
        <f>IF('Risk templateCG'!A235="","",'Risk templateCG'!P235)</f>
        <v/>
      </c>
      <c r="I113" s="3" t="str">
        <f>IF('Risk templateCG'!A235="","",'Risk templateCG'!Q235)</f>
        <v/>
      </c>
      <c r="J113" s="3" t="str">
        <f>IF('Risk templateCG'!A235="","",'Risk templateCG'!R234)</f>
        <v/>
      </c>
      <c r="K113" s="3" t="str">
        <f>IF('Risk templateCG'!A235="","",'Risk templateCG'!U235)</f>
        <v/>
      </c>
      <c r="L113" s="3" t="str">
        <f>IF('Risk templateCG'!A235="","",'Risk templateCG'!V235)</f>
        <v/>
      </c>
      <c r="M113" s="97"/>
      <c r="N113" s="94"/>
    </row>
    <row r="114" spans="1:14" x14ac:dyDescent="0.25">
      <c r="A114" s="3" t="str">
        <f>IF('Risk templateCG'!A236="","",'Risk templateCG'!A236)</f>
        <v/>
      </c>
      <c r="B114" s="3" t="str">
        <f>IF('Risk templateCG'!A236="","",'Risk templateCG'!D236)</f>
        <v/>
      </c>
      <c r="C114" s="3" t="str">
        <f>IF('Risk templateCG'!A236="","",'Risk templateCG'!F236)</f>
        <v/>
      </c>
      <c r="D114" s="3" t="str">
        <f>IF('Risk templateCG'!A236="","",'Risk templateCG'!G236)</f>
        <v/>
      </c>
      <c r="E114" s="3" t="str">
        <f>IF('Risk templateCG'!A236="","",'Risk templateCG'!L236)</f>
        <v/>
      </c>
      <c r="F114" s="3" t="str">
        <f>IF('Risk templateCG'!A236="","",'Risk templateCG'!N236)</f>
        <v/>
      </c>
      <c r="G114" s="3" t="str">
        <f>IF('Risk templateCG'!A236="","",'Risk templateCG'!O236)</f>
        <v/>
      </c>
      <c r="H114" s="3" t="str">
        <f>IF('Risk templateCG'!A236="","",'Risk templateCG'!P236)</f>
        <v/>
      </c>
      <c r="I114" s="3" t="str">
        <f>IF('Risk templateCG'!A236="","",'Risk templateCG'!Q236)</f>
        <v/>
      </c>
      <c r="J114" s="3" t="str">
        <f>IF('Risk templateCG'!A236="","",'Risk templateCG'!R235)</f>
        <v/>
      </c>
      <c r="K114" s="3" t="str">
        <f>IF('Risk templateCG'!A236="","",'Risk templateCG'!U236)</f>
        <v/>
      </c>
      <c r="L114" s="3" t="str">
        <f>IF('Risk templateCG'!A236="","",'Risk templateCG'!V236)</f>
        <v/>
      </c>
      <c r="M114" s="97"/>
      <c r="N114" s="94"/>
    </row>
    <row r="115" spans="1:14" x14ac:dyDescent="0.25">
      <c r="A115" s="3" t="str">
        <f>IF('Risk templateCG'!A237="","",'Risk templateCG'!A237)</f>
        <v/>
      </c>
      <c r="B115" s="3" t="str">
        <f>IF('Risk templateCG'!A237="","",'Risk templateCG'!D237)</f>
        <v/>
      </c>
      <c r="C115" s="3" t="str">
        <f>IF('Risk templateCG'!A237="","",'Risk templateCG'!F237)</f>
        <v/>
      </c>
      <c r="D115" s="3" t="str">
        <f>IF('Risk templateCG'!A237="","",'Risk templateCG'!G237)</f>
        <v/>
      </c>
      <c r="E115" s="3" t="str">
        <f>IF('Risk templateCG'!A237="","",'Risk templateCG'!L237)</f>
        <v/>
      </c>
      <c r="F115" s="3" t="str">
        <f>IF('Risk templateCG'!A237="","",'Risk templateCG'!N237)</f>
        <v/>
      </c>
      <c r="G115" s="3" t="str">
        <f>IF('Risk templateCG'!A237="","",'Risk templateCG'!O237)</f>
        <v/>
      </c>
      <c r="H115" s="3" t="str">
        <f>IF('Risk templateCG'!A237="","",'Risk templateCG'!P237)</f>
        <v/>
      </c>
      <c r="I115" s="3" t="str">
        <f>IF('Risk templateCG'!A237="","",'Risk templateCG'!Q237)</f>
        <v/>
      </c>
      <c r="J115" s="3" t="str">
        <f>IF('Risk templateCG'!A237="","",'Risk templateCG'!R236)</f>
        <v/>
      </c>
      <c r="K115" s="3" t="str">
        <f>IF('Risk templateCG'!A237="","",'Risk templateCG'!U237)</f>
        <v/>
      </c>
      <c r="L115" s="3" t="str">
        <f>IF('Risk templateCG'!A237="","",'Risk templateCG'!V237)</f>
        <v/>
      </c>
      <c r="M115" s="97"/>
      <c r="N115" s="94"/>
    </row>
    <row r="116" spans="1:14" x14ac:dyDescent="0.25">
      <c r="A116" s="3" t="str">
        <f>IF('Risk templateCG'!A238="","",'Risk templateCG'!A238)</f>
        <v/>
      </c>
      <c r="B116" s="3" t="str">
        <f>IF('Risk templateCG'!A238="","",'Risk templateCG'!D238)</f>
        <v/>
      </c>
      <c r="C116" s="3" t="str">
        <f>IF('Risk templateCG'!A238="","",'Risk templateCG'!F238)</f>
        <v/>
      </c>
      <c r="D116" s="3" t="str">
        <f>IF('Risk templateCG'!A238="","",'Risk templateCG'!G238)</f>
        <v/>
      </c>
      <c r="E116" s="3" t="str">
        <f>IF('Risk templateCG'!A238="","",'Risk templateCG'!L238)</f>
        <v/>
      </c>
      <c r="F116" s="3" t="str">
        <f>IF('Risk templateCG'!A238="","",'Risk templateCG'!N238)</f>
        <v/>
      </c>
      <c r="G116" s="3" t="str">
        <f>IF('Risk templateCG'!A238="","",'Risk templateCG'!O238)</f>
        <v/>
      </c>
      <c r="H116" s="3" t="str">
        <f>IF('Risk templateCG'!A238="","",'Risk templateCG'!P238)</f>
        <v/>
      </c>
      <c r="I116" s="3" t="str">
        <f>IF('Risk templateCG'!A238="","",'Risk templateCG'!Q238)</f>
        <v/>
      </c>
      <c r="J116" s="3" t="str">
        <f>IF('Risk templateCG'!A238="","",'Risk templateCG'!R237)</f>
        <v/>
      </c>
      <c r="K116" s="3" t="str">
        <f>IF('Risk templateCG'!A238="","",'Risk templateCG'!U238)</f>
        <v/>
      </c>
      <c r="L116" s="3" t="str">
        <f>IF('Risk templateCG'!A238="","",'Risk templateCG'!V238)</f>
        <v/>
      </c>
      <c r="M116" s="97"/>
      <c r="N116" s="94"/>
    </row>
    <row r="117" spans="1:14" x14ac:dyDescent="0.25">
      <c r="A117" s="3" t="str">
        <f>IF('Risk templateCG'!A239="","",'Risk templateCG'!A239)</f>
        <v/>
      </c>
      <c r="B117" s="3" t="str">
        <f>IF('Risk templateCG'!A239="","",'Risk templateCG'!D239)</f>
        <v/>
      </c>
      <c r="C117" s="3" t="str">
        <f>IF('Risk templateCG'!A239="","",'Risk templateCG'!F239)</f>
        <v/>
      </c>
      <c r="D117" s="3" t="str">
        <f>IF('Risk templateCG'!A239="","",'Risk templateCG'!G239)</f>
        <v/>
      </c>
      <c r="E117" s="3" t="str">
        <f>IF('Risk templateCG'!A239="","",'Risk templateCG'!L239)</f>
        <v/>
      </c>
      <c r="F117" s="3" t="str">
        <f>IF('Risk templateCG'!A239="","",'Risk templateCG'!N239)</f>
        <v/>
      </c>
      <c r="G117" s="3" t="str">
        <f>IF('Risk templateCG'!A239="","",'Risk templateCG'!O239)</f>
        <v/>
      </c>
      <c r="H117" s="3" t="str">
        <f>IF('Risk templateCG'!A239="","",'Risk templateCG'!P239)</f>
        <v/>
      </c>
      <c r="I117" s="3" t="str">
        <f>IF('Risk templateCG'!A239="","",'Risk templateCG'!Q239)</f>
        <v/>
      </c>
      <c r="J117" s="3" t="str">
        <f>IF('Risk templateCG'!A239="","",'Risk templateCG'!R238)</f>
        <v/>
      </c>
      <c r="K117" s="3" t="str">
        <f>IF('Risk templateCG'!A239="","",'Risk templateCG'!U239)</f>
        <v/>
      </c>
      <c r="L117" s="3" t="str">
        <f>IF('Risk templateCG'!A239="","",'Risk templateCG'!V239)</f>
        <v/>
      </c>
      <c r="M117" s="97"/>
      <c r="N117" s="94"/>
    </row>
    <row r="118" spans="1:14" x14ac:dyDescent="0.25">
      <c r="A118" s="3" t="str">
        <f>IF('Risk templateCG'!A240="","",'Risk templateCG'!A240)</f>
        <v/>
      </c>
      <c r="B118" s="3" t="str">
        <f>IF('Risk templateCG'!A240="","",'Risk templateCG'!D240)</f>
        <v/>
      </c>
      <c r="C118" s="3" t="str">
        <f>IF('Risk templateCG'!A240="","",'Risk templateCG'!F240)</f>
        <v/>
      </c>
      <c r="D118" s="3" t="str">
        <f>IF('Risk templateCG'!A240="","",'Risk templateCG'!G240)</f>
        <v/>
      </c>
      <c r="E118" s="3" t="str">
        <f>IF('Risk templateCG'!A240="","",'Risk templateCG'!L240)</f>
        <v/>
      </c>
      <c r="F118" s="3" t="str">
        <f>IF('Risk templateCG'!A240="","",'Risk templateCG'!N240)</f>
        <v/>
      </c>
      <c r="G118" s="3" t="str">
        <f>IF('Risk templateCG'!A240="","",'Risk templateCG'!O240)</f>
        <v/>
      </c>
      <c r="H118" s="3" t="str">
        <f>IF('Risk templateCG'!A240="","",'Risk templateCG'!P240)</f>
        <v/>
      </c>
      <c r="I118" s="3" t="str">
        <f>IF('Risk templateCG'!A240="","",'Risk templateCG'!Q240)</f>
        <v/>
      </c>
      <c r="J118" s="3" t="str">
        <f>IF('Risk templateCG'!A240="","",'Risk templateCG'!R239)</f>
        <v/>
      </c>
      <c r="K118" s="3" t="str">
        <f>IF('Risk templateCG'!A240="","",'Risk templateCG'!U240)</f>
        <v/>
      </c>
      <c r="L118" s="3" t="str">
        <f>IF('Risk templateCG'!A240="","",'Risk templateCG'!V240)</f>
        <v/>
      </c>
      <c r="M118" s="97"/>
      <c r="N118" s="94"/>
    </row>
    <row r="119" spans="1:14" x14ac:dyDescent="0.25">
      <c r="A119" s="3" t="str">
        <f>IF('Risk templateCG'!A241="","",'Risk templateCG'!A241)</f>
        <v/>
      </c>
      <c r="B119" s="3" t="str">
        <f>IF('Risk templateCG'!A241="","",'Risk templateCG'!D241)</f>
        <v/>
      </c>
      <c r="C119" s="3" t="str">
        <f>IF('Risk templateCG'!A241="","",'Risk templateCG'!F241)</f>
        <v/>
      </c>
      <c r="D119" s="3" t="str">
        <f>IF('Risk templateCG'!A241="","",'Risk templateCG'!G241)</f>
        <v/>
      </c>
      <c r="E119" s="3" t="str">
        <f>IF('Risk templateCG'!A241="","",'Risk templateCG'!L241)</f>
        <v/>
      </c>
      <c r="F119" s="3" t="str">
        <f>IF('Risk templateCG'!A241="","",'Risk templateCG'!N241)</f>
        <v/>
      </c>
      <c r="G119" s="3" t="str">
        <f>IF('Risk templateCG'!A241="","",'Risk templateCG'!O241)</f>
        <v/>
      </c>
      <c r="H119" s="3" t="str">
        <f>IF('Risk templateCG'!A241="","",'Risk templateCG'!P241)</f>
        <v/>
      </c>
      <c r="I119" s="3" t="str">
        <f>IF('Risk templateCG'!A241="","",'Risk templateCG'!Q241)</f>
        <v/>
      </c>
      <c r="J119" s="3" t="str">
        <f>IF('Risk templateCG'!A241="","",'Risk templateCG'!R240)</f>
        <v/>
      </c>
      <c r="K119" s="3" t="str">
        <f>IF('Risk templateCG'!A241="","",'Risk templateCG'!U241)</f>
        <v/>
      </c>
      <c r="L119" s="3" t="str">
        <f>IF('Risk templateCG'!A241="","",'Risk templateCG'!V241)</f>
        <v/>
      </c>
      <c r="M119" s="97"/>
      <c r="N119" s="94"/>
    </row>
    <row r="120" spans="1:14" x14ac:dyDescent="0.25">
      <c r="A120" s="3" t="str">
        <f>IF('Risk templateCG'!A242="","",'Risk templateCG'!A242)</f>
        <v/>
      </c>
      <c r="B120" s="3" t="str">
        <f>IF('Risk templateCG'!A242="","",'Risk templateCG'!D242)</f>
        <v/>
      </c>
      <c r="C120" s="3" t="str">
        <f>IF('Risk templateCG'!A242="","",'Risk templateCG'!F242)</f>
        <v/>
      </c>
      <c r="D120" s="3" t="str">
        <f>IF('Risk templateCG'!A242="","",'Risk templateCG'!G242)</f>
        <v/>
      </c>
      <c r="E120" s="3" t="str">
        <f>IF('Risk templateCG'!A242="","",'Risk templateCG'!L242)</f>
        <v/>
      </c>
      <c r="F120" s="3" t="str">
        <f>IF('Risk templateCG'!A242="","",'Risk templateCG'!N242)</f>
        <v/>
      </c>
      <c r="G120" s="3" t="str">
        <f>IF('Risk templateCG'!A242="","",'Risk templateCG'!O242)</f>
        <v/>
      </c>
      <c r="H120" s="3" t="str">
        <f>IF('Risk templateCG'!A242="","",'Risk templateCG'!P242)</f>
        <v/>
      </c>
      <c r="I120" s="3" t="str">
        <f>IF('Risk templateCG'!A242="","",'Risk templateCG'!Q242)</f>
        <v/>
      </c>
      <c r="J120" s="3" t="str">
        <f>IF('Risk templateCG'!A242="","",'Risk templateCG'!R241)</f>
        <v/>
      </c>
      <c r="K120" s="3" t="str">
        <f>IF('Risk templateCG'!A242="","",'Risk templateCG'!U242)</f>
        <v/>
      </c>
      <c r="L120" s="3" t="str">
        <f>IF('Risk templateCG'!A242="","",'Risk templateCG'!V242)</f>
        <v/>
      </c>
      <c r="M120" s="97"/>
      <c r="N120" s="94"/>
    </row>
    <row r="121" spans="1:14" x14ac:dyDescent="0.25">
      <c r="A121" s="3" t="str">
        <f>IF('Risk templateCG'!A243="","",'Risk templateCG'!A243)</f>
        <v/>
      </c>
      <c r="B121" s="3" t="str">
        <f>IF('Risk templateCG'!A243="","",'Risk templateCG'!D243)</f>
        <v/>
      </c>
      <c r="C121" s="3" t="str">
        <f>IF('Risk templateCG'!A243="","",'Risk templateCG'!F243)</f>
        <v/>
      </c>
      <c r="D121" s="3" t="str">
        <f>IF('Risk templateCG'!A243="","",'Risk templateCG'!G243)</f>
        <v/>
      </c>
      <c r="E121" s="3" t="str">
        <f>IF('Risk templateCG'!A243="","",'Risk templateCG'!L243)</f>
        <v/>
      </c>
      <c r="F121" s="3" t="str">
        <f>IF('Risk templateCG'!A243="","",'Risk templateCG'!N243)</f>
        <v/>
      </c>
      <c r="G121" s="3" t="str">
        <f>IF('Risk templateCG'!A243="","",'Risk templateCG'!O243)</f>
        <v/>
      </c>
      <c r="H121" s="3" t="str">
        <f>IF('Risk templateCG'!A243="","",'Risk templateCG'!P243)</f>
        <v/>
      </c>
      <c r="I121" s="3" t="str">
        <f>IF('Risk templateCG'!A243="","",'Risk templateCG'!Q243)</f>
        <v/>
      </c>
      <c r="J121" s="3" t="str">
        <f>IF('Risk templateCG'!A243="","",'Risk templateCG'!R242)</f>
        <v/>
      </c>
      <c r="K121" s="3" t="str">
        <f>IF('Risk templateCG'!A243="","",'Risk templateCG'!U243)</f>
        <v/>
      </c>
      <c r="L121" s="3" t="str">
        <f>IF('Risk templateCG'!A243="","",'Risk templateCG'!V243)</f>
        <v/>
      </c>
      <c r="M121" s="97"/>
      <c r="N121" s="94"/>
    </row>
    <row r="122" spans="1:14" x14ac:dyDescent="0.25">
      <c r="A122" s="3" t="str">
        <f>IF('Risk templateCG'!A244="","",'Risk templateCG'!A244)</f>
        <v/>
      </c>
      <c r="B122" s="3" t="str">
        <f>IF('Risk templateCG'!A244="","",'Risk templateCG'!D244)</f>
        <v/>
      </c>
      <c r="C122" s="3" t="str">
        <f>IF('Risk templateCG'!A244="","",'Risk templateCG'!F244)</f>
        <v/>
      </c>
      <c r="D122" s="3" t="str">
        <f>IF('Risk templateCG'!A244="","",'Risk templateCG'!G244)</f>
        <v/>
      </c>
      <c r="E122" s="3" t="str">
        <f>IF('Risk templateCG'!A244="","",'Risk templateCG'!L244)</f>
        <v/>
      </c>
      <c r="F122" s="3" t="str">
        <f>IF('Risk templateCG'!A244="","",'Risk templateCG'!N244)</f>
        <v/>
      </c>
      <c r="G122" s="3" t="str">
        <f>IF('Risk templateCG'!A244="","",'Risk templateCG'!O244)</f>
        <v/>
      </c>
      <c r="H122" s="3" t="str">
        <f>IF('Risk templateCG'!A244="","",'Risk templateCG'!P244)</f>
        <v/>
      </c>
      <c r="I122" s="3" t="str">
        <f>IF('Risk templateCG'!A244="","",'Risk templateCG'!Q244)</f>
        <v/>
      </c>
      <c r="J122" s="3" t="str">
        <f>IF('Risk templateCG'!A244="","",'Risk templateCG'!R243)</f>
        <v/>
      </c>
      <c r="K122" s="3" t="str">
        <f>IF('Risk templateCG'!A244="","",'Risk templateCG'!U244)</f>
        <v/>
      </c>
      <c r="L122" s="3" t="str">
        <f>IF('Risk templateCG'!A244="","",'Risk templateCG'!V244)</f>
        <v/>
      </c>
      <c r="M122" s="97"/>
      <c r="N122" s="94"/>
    </row>
    <row r="123" spans="1:14" x14ac:dyDescent="0.25">
      <c r="A123" s="3" t="str">
        <f>IF('Risk templateCG'!A245="","",'Risk templateCG'!A245)</f>
        <v/>
      </c>
      <c r="B123" s="3" t="str">
        <f>IF('Risk templateCG'!A245="","",'Risk templateCG'!D245)</f>
        <v/>
      </c>
      <c r="C123" s="3" t="str">
        <f>IF('Risk templateCG'!A245="","",'Risk templateCG'!F245)</f>
        <v/>
      </c>
      <c r="D123" s="3" t="str">
        <f>IF('Risk templateCG'!A245="","",'Risk templateCG'!G245)</f>
        <v/>
      </c>
      <c r="E123" s="3" t="str">
        <f>IF('Risk templateCG'!A245="","",'Risk templateCG'!L245)</f>
        <v/>
      </c>
      <c r="F123" s="3" t="str">
        <f>IF('Risk templateCG'!A245="","",'Risk templateCG'!N245)</f>
        <v/>
      </c>
      <c r="G123" s="3" t="str">
        <f>IF('Risk templateCG'!A245="","",'Risk templateCG'!O245)</f>
        <v/>
      </c>
      <c r="H123" s="3" t="str">
        <f>IF('Risk templateCG'!A245="","",'Risk templateCG'!P245)</f>
        <v/>
      </c>
      <c r="I123" s="3" t="str">
        <f>IF('Risk templateCG'!A245="","",'Risk templateCG'!Q245)</f>
        <v/>
      </c>
      <c r="J123" s="3" t="str">
        <f>IF('Risk templateCG'!A245="","",'Risk templateCG'!R244)</f>
        <v/>
      </c>
      <c r="K123" s="3" t="str">
        <f>IF('Risk templateCG'!A245="","",'Risk templateCG'!U245)</f>
        <v/>
      </c>
      <c r="L123" s="3" t="str">
        <f>IF('Risk templateCG'!A245="","",'Risk templateCG'!V245)</f>
        <v/>
      </c>
      <c r="M123" s="97"/>
      <c r="N123" s="94"/>
    </row>
    <row r="124" spans="1:14" x14ac:dyDescent="0.25">
      <c r="A124" s="3" t="str">
        <f>IF('Risk templateCG'!A246="","",'Risk templateCG'!A246)</f>
        <v/>
      </c>
      <c r="B124" s="3" t="str">
        <f>IF('Risk templateCG'!A246="","",'Risk templateCG'!D246)</f>
        <v/>
      </c>
      <c r="C124" s="3" t="str">
        <f>IF('Risk templateCG'!A246="","",'Risk templateCG'!F246)</f>
        <v/>
      </c>
      <c r="D124" s="3" t="str">
        <f>IF('Risk templateCG'!A246="","",'Risk templateCG'!G246)</f>
        <v/>
      </c>
      <c r="E124" s="3" t="str">
        <f>IF('Risk templateCG'!A246="","",'Risk templateCG'!L246)</f>
        <v/>
      </c>
      <c r="F124" s="3" t="str">
        <f>IF('Risk templateCG'!A246="","",'Risk templateCG'!N246)</f>
        <v/>
      </c>
      <c r="G124" s="3" t="str">
        <f>IF('Risk templateCG'!A246="","",'Risk templateCG'!O246)</f>
        <v/>
      </c>
      <c r="H124" s="3" t="str">
        <f>IF('Risk templateCG'!A246="","",'Risk templateCG'!P246)</f>
        <v/>
      </c>
      <c r="I124" s="3" t="str">
        <f>IF('Risk templateCG'!A246="","",'Risk templateCG'!Q246)</f>
        <v/>
      </c>
      <c r="J124" s="3" t="str">
        <f>IF('Risk templateCG'!A246="","",'Risk templateCG'!R245)</f>
        <v/>
      </c>
      <c r="K124" s="3" t="str">
        <f>IF('Risk templateCG'!A246="","",'Risk templateCG'!U246)</f>
        <v/>
      </c>
      <c r="L124" s="3" t="str">
        <f>IF('Risk templateCG'!A246="","",'Risk templateCG'!V246)</f>
        <v/>
      </c>
      <c r="M124" s="97"/>
      <c r="N124" s="94"/>
    </row>
    <row r="125" spans="1:14" x14ac:dyDescent="0.25">
      <c r="A125" s="3" t="str">
        <f>IF('Risk templateCG'!A247="","",'Risk templateCG'!A247)</f>
        <v/>
      </c>
      <c r="B125" s="3" t="str">
        <f>IF('Risk templateCG'!A247="","",'Risk templateCG'!D247)</f>
        <v/>
      </c>
      <c r="C125" s="3" t="str">
        <f>IF('Risk templateCG'!A247="","",'Risk templateCG'!F247)</f>
        <v/>
      </c>
      <c r="D125" s="3" t="str">
        <f>IF('Risk templateCG'!A247="","",'Risk templateCG'!G247)</f>
        <v/>
      </c>
      <c r="E125" s="3" t="str">
        <f>IF('Risk templateCG'!A247="","",'Risk templateCG'!L247)</f>
        <v/>
      </c>
      <c r="F125" s="3" t="str">
        <f>IF('Risk templateCG'!A247="","",'Risk templateCG'!N247)</f>
        <v/>
      </c>
      <c r="G125" s="3" t="str">
        <f>IF('Risk templateCG'!A247="","",'Risk templateCG'!O247)</f>
        <v/>
      </c>
      <c r="H125" s="3" t="str">
        <f>IF('Risk templateCG'!A247="","",'Risk templateCG'!P247)</f>
        <v/>
      </c>
      <c r="I125" s="3" t="str">
        <f>IF('Risk templateCG'!A247="","",'Risk templateCG'!Q247)</f>
        <v/>
      </c>
      <c r="J125" s="3" t="str">
        <f>IF('Risk templateCG'!A247="","",'Risk templateCG'!R246)</f>
        <v/>
      </c>
      <c r="K125" s="3" t="str">
        <f>IF('Risk templateCG'!A247="","",'Risk templateCG'!U247)</f>
        <v/>
      </c>
      <c r="L125" s="3" t="str">
        <f>IF('Risk templateCG'!A247="","",'Risk templateCG'!V247)</f>
        <v/>
      </c>
      <c r="M125" s="97"/>
      <c r="N125" s="94"/>
    </row>
    <row r="126" spans="1:14" x14ac:dyDescent="0.25">
      <c r="A126" s="3" t="str">
        <f>IF('Risk templateCG'!A248="","",'Risk templateCG'!A248)</f>
        <v/>
      </c>
      <c r="B126" s="3" t="str">
        <f>IF('Risk templateCG'!A248="","",'Risk templateCG'!D248)</f>
        <v/>
      </c>
      <c r="C126" s="3" t="str">
        <f>IF('Risk templateCG'!A248="","",'Risk templateCG'!F248)</f>
        <v/>
      </c>
      <c r="D126" s="3" t="str">
        <f>IF('Risk templateCG'!A248="","",'Risk templateCG'!G248)</f>
        <v/>
      </c>
      <c r="E126" s="3" t="str">
        <f>IF('Risk templateCG'!A248="","",'Risk templateCG'!L248)</f>
        <v/>
      </c>
      <c r="F126" s="3" t="str">
        <f>IF('Risk templateCG'!A248="","",'Risk templateCG'!N248)</f>
        <v/>
      </c>
      <c r="G126" s="3" t="str">
        <f>IF('Risk templateCG'!A248="","",'Risk templateCG'!O248)</f>
        <v/>
      </c>
      <c r="H126" s="3" t="str">
        <f>IF('Risk templateCG'!A248="","",'Risk templateCG'!P248)</f>
        <v/>
      </c>
      <c r="I126" s="3" t="str">
        <f>IF('Risk templateCG'!A248="","",'Risk templateCG'!Q248)</f>
        <v/>
      </c>
      <c r="J126" s="3" t="str">
        <f>IF('Risk templateCG'!A248="","",'Risk templateCG'!R247)</f>
        <v/>
      </c>
      <c r="K126" s="3" t="str">
        <f>IF('Risk templateCG'!A248="","",'Risk templateCG'!U248)</f>
        <v/>
      </c>
      <c r="L126" s="3" t="str">
        <f>IF('Risk templateCG'!A248="","",'Risk templateCG'!V248)</f>
        <v/>
      </c>
      <c r="M126" s="97"/>
      <c r="N126" s="94"/>
    </row>
    <row r="127" spans="1:14" x14ac:dyDescent="0.25">
      <c r="A127" s="3" t="str">
        <f>IF('Risk templateCG'!A249="","",'Risk templateCG'!A249)</f>
        <v/>
      </c>
      <c r="B127" s="3" t="str">
        <f>IF('Risk templateCG'!A249="","",'Risk templateCG'!D249)</f>
        <v/>
      </c>
      <c r="C127" s="3" t="str">
        <f>IF('Risk templateCG'!A249="","",'Risk templateCG'!F249)</f>
        <v/>
      </c>
      <c r="D127" s="3" t="str">
        <f>IF('Risk templateCG'!A249="","",'Risk templateCG'!G249)</f>
        <v/>
      </c>
      <c r="E127" s="3" t="str">
        <f>IF('Risk templateCG'!A249="","",'Risk templateCG'!L249)</f>
        <v/>
      </c>
      <c r="F127" s="3" t="str">
        <f>IF('Risk templateCG'!A249="","",'Risk templateCG'!N249)</f>
        <v/>
      </c>
      <c r="G127" s="3" t="str">
        <f>IF('Risk templateCG'!A249="","",'Risk templateCG'!O249)</f>
        <v/>
      </c>
      <c r="H127" s="3" t="str">
        <f>IF('Risk templateCG'!A249="","",'Risk templateCG'!P249)</f>
        <v/>
      </c>
      <c r="I127" s="3" t="str">
        <f>IF('Risk templateCG'!A249="","",'Risk templateCG'!Q249)</f>
        <v/>
      </c>
      <c r="J127" s="3" t="str">
        <f>IF('Risk templateCG'!A249="","",'Risk templateCG'!R248)</f>
        <v/>
      </c>
      <c r="K127" s="3" t="str">
        <f>IF('Risk templateCG'!A249="","",'Risk templateCG'!U249)</f>
        <v/>
      </c>
      <c r="L127" s="3" t="str">
        <f>IF('Risk templateCG'!A249="","",'Risk templateCG'!V249)</f>
        <v/>
      </c>
      <c r="M127" s="97"/>
      <c r="N127" s="94"/>
    </row>
    <row r="128" spans="1:14" x14ac:dyDescent="0.25">
      <c r="A128" s="3" t="str">
        <f>IF('Risk templateCG'!A250="","",'Risk templateCG'!A250)</f>
        <v/>
      </c>
      <c r="B128" s="3" t="str">
        <f>IF('Risk templateCG'!A250="","",'Risk templateCG'!D250)</f>
        <v/>
      </c>
      <c r="C128" s="3" t="str">
        <f>IF('Risk templateCG'!A250="","",'Risk templateCG'!F250)</f>
        <v/>
      </c>
      <c r="D128" s="3" t="str">
        <f>IF('Risk templateCG'!A250="","",'Risk templateCG'!G250)</f>
        <v/>
      </c>
      <c r="E128" s="3" t="str">
        <f>IF('Risk templateCG'!A250="","",'Risk templateCG'!L250)</f>
        <v/>
      </c>
      <c r="F128" s="3" t="str">
        <f>IF('Risk templateCG'!A250="","",'Risk templateCG'!N250)</f>
        <v/>
      </c>
      <c r="G128" s="3" t="str">
        <f>IF('Risk templateCG'!A250="","",'Risk templateCG'!O250)</f>
        <v/>
      </c>
      <c r="H128" s="3" t="str">
        <f>IF('Risk templateCG'!A250="","",'Risk templateCG'!P250)</f>
        <v/>
      </c>
      <c r="I128" s="3" t="str">
        <f>IF('Risk templateCG'!A250="","",'Risk templateCG'!Q250)</f>
        <v/>
      </c>
      <c r="J128" s="3" t="str">
        <f>IF('Risk templateCG'!A250="","",'Risk templateCG'!R249)</f>
        <v/>
      </c>
      <c r="K128" s="3" t="str">
        <f>IF('Risk templateCG'!A250="","",'Risk templateCG'!U250)</f>
        <v/>
      </c>
      <c r="L128" s="3" t="str">
        <f>IF('Risk templateCG'!A250="","",'Risk templateCG'!V250)</f>
        <v/>
      </c>
      <c r="M128" s="97"/>
      <c r="N128" s="94"/>
    </row>
    <row r="129" spans="1:14" x14ac:dyDescent="0.25">
      <c r="A129" s="3" t="str">
        <f>IF('Risk templateCG'!A251="","",'Risk templateCG'!A251)</f>
        <v/>
      </c>
      <c r="B129" s="3" t="str">
        <f>IF('Risk templateCG'!A251="","",'Risk templateCG'!D251)</f>
        <v/>
      </c>
      <c r="C129" s="3" t="str">
        <f>IF('Risk templateCG'!A251="","",'Risk templateCG'!F251)</f>
        <v/>
      </c>
      <c r="D129" s="3" t="str">
        <f>IF('Risk templateCG'!A251="","",'Risk templateCG'!G251)</f>
        <v/>
      </c>
      <c r="E129" s="3" t="str">
        <f>IF('Risk templateCG'!A251="","",'Risk templateCG'!L251)</f>
        <v/>
      </c>
      <c r="F129" s="3" t="str">
        <f>IF('Risk templateCG'!A251="","",'Risk templateCG'!N251)</f>
        <v/>
      </c>
      <c r="G129" s="3" t="str">
        <f>IF('Risk templateCG'!A251="","",'Risk templateCG'!O251)</f>
        <v/>
      </c>
      <c r="H129" s="3" t="str">
        <f>IF('Risk templateCG'!A251="","",'Risk templateCG'!P251)</f>
        <v/>
      </c>
      <c r="I129" s="3" t="str">
        <f>IF('Risk templateCG'!A251="","",'Risk templateCG'!Q251)</f>
        <v/>
      </c>
      <c r="J129" s="3" t="str">
        <f>IF('Risk templateCG'!A251="","",'Risk templateCG'!R250)</f>
        <v/>
      </c>
      <c r="K129" s="3" t="str">
        <f>IF('Risk templateCG'!A251="","",'Risk templateCG'!U251)</f>
        <v/>
      </c>
      <c r="L129" s="3" t="str">
        <f>IF('Risk templateCG'!A251="","",'Risk templateCG'!V251)</f>
        <v/>
      </c>
      <c r="M129" s="97"/>
      <c r="N129" s="94"/>
    </row>
    <row r="130" spans="1:14" x14ac:dyDescent="0.25">
      <c r="A130" s="3" t="str">
        <f>IF('Risk templateCG'!A252="","",'Risk templateCG'!A252)</f>
        <v/>
      </c>
      <c r="B130" s="3" t="str">
        <f>IF('Risk templateCG'!A252="","",'Risk templateCG'!D252)</f>
        <v/>
      </c>
      <c r="C130" s="3" t="str">
        <f>IF('Risk templateCG'!A252="","",'Risk templateCG'!F252)</f>
        <v/>
      </c>
      <c r="D130" s="3" t="str">
        <f>IF('Risk templateCG'!A252="","",'Risk templateCG'!G252)</f>
        <v/>
      </c>
      <c r="E130" s="3" t="str">
        <f>IF('Risk templateCG'!A252="","",'Risk templateCG'!L252)</f>
        <v/>
      </c>
      <c r="F130" s="3" t="str">
        <f>IF('Risk templateCG'!A252="","",'Risk templateCG'!N252)</f>
        <v/>
      </c>
      <c r="G130" s="3" t="str">
        <f>IF('Risk templateCG'!A252="","",'Risk templateCG'!O252)</f>
        <v/>
      </c>
      <c r="H130" s="3" t="str">
        <f>IF('Risk templateCG'!A252="","",'Risk templateCG'!P252)</f>
        <v/>
      </c>
      <c r="I130" s="3" t="str">
        <f>IF('Risk templateCG'!A252="","",'Risk templateCG'!Q252)</f>
        <v/>
      </c>
      <c r="J130" s="3" t="str">
        <f>IF('Risk templateCG'!A252="","",'Risk templateCG'!R251)</f>
        <v/>
      </c>
      <c r="K130" s="3" t="str">
        <f>IF('Risk templateCG'!A252="","",'Risk templateCG'!U252)</f>
        <v/>
      </c>
      <c r="L130" s="3" t="str">
        <f>IF('Risk templateCG'!A252="","",'Risk templateCG'!V252)</f>
        <v/>
      </c>
      <c r="M130" s="97"/>
      <c r="N130" s="94"/>
    </row>
    <row r="131" spans="1:14" x14ac:dyDescent="0.25">
      <c r="A131" s="3" t="str">
        <f>IF('Risk templateCG'!A253="","",'Risk templateCG'!A253)</f>
        <v/>
      </c>
      <c r="B131" s="3" t="str">
        <f>IF('Risk templateCG'!A253="","",'Risk templateCG'!D253)</f>
        <v/>
      </c>
      <c r="C131" s="3" t="str">
        <f>IF('Risk templateCG'!A253="","",'Risk templateCG'!F253)</f>
        <v/>
      </c>
      <c r="D131" s="3" t="str">
        <f>IF('Risk templateCG'!A253="","",'Risk templateCG'!G253)</f>
        <v/>
      </c>
      <c r="E131" s="3" t="str">
        <f>IF('Risk templateCG'!A253="","",'Risk templateCG'!L253)</f>
        <v/>
      </c>
      <c r="F131" s="3" t="str">
        <f>IF('Risk templateCG'!A253="","",'Risk templateCG'!N253)</f>
        <v/>
      </c>
      <c r="G131" s="3" t="str">
        <f>IF('Risk templateCG'!A253="","",'Risk templateCG'!O253)</f>
        <v/>
      </c>
      <c r="H131" s="3" t="str">
        <f>IF('Risk templateCG'!A253="","",'Risk templateCG'!P253)</f>
        <v/>
      </c>
      <c r="I131" s="3" t="str">
        <f>IF('Risk templateCG'!A253="","",'Risk templateCG'!Q253)</f>
        <v/>
      </c>
      <c r="J131" s="3" t="str">
        <f>IF('Risk templateCG'!A253="","",'Risk templateCG'!R252)</f>
        <v/>
      </c>
      <c r="K131" s="3" t="str">
        <f>IF('Risk templateCG'!A253="","",'Risk templateCG'!U253)</f>
        <v/>
      </c>
      <c r="L131" s="3" t="str">
        <f>IF('Risk templateCG'!A253="","",'Risk templateCG'!V253)</f>
        <v/>
      </c>
      <c r="M131" s="97"/>
      <c r="N131" s="94"/>
    </row>
    <row r="132" spans="1:14" x14ac:dyDescent="0.25">
      <c r="A132" s="3" t="str">
        <f>IF('Risk templateCG'!A254="","",'Risk templateCG'!A254)</f>
        <v/>
      </c>
      <c r="B132" s="3" t="str">
        <f>IF('Risk templateCG'!A254="","",'Risk templateCG'!D254)</f>
        <v/>
      </c>
      <c r="C132" s="3" t="str">
        <f>IF('Risk templateCG'!A254="","",'Risk templateCG'!F254)</f>
        <v/>
      </c>
      <c r="D132" s="3" t="str">
        <f>IF('Risk templateCG'!A254="","",'Risk templateCG'!G254)</f>
        <v/>
      </c>
      <c r="E132" s="3" t="str">
        <f>IF('Risk templateCG'!A254="","",'Risk templateCG'!L254)</f>
        <v/>
      </c>
      <c r="F132" s="3" t="str">
        <f>IF('Risk templateCG'!A254="","",'Risk templateCG'!N254)</f>
        <v/>
      </c>
      <c r="G132" s="3" t="str">
        <f>IF('Risk templateCG'!A254="","",'Risk templateCG'!O254)</f>
        <v/>
      </c>
      <c r="H132" s="3" t="str">
        <f>IF('Risk templateCG'!A254="","",'Risk templateCG'!P254)</f>
        <v/>
      </c>
      <c r="I132" s="3" t="str">
        <f>IF('Risk templateCG'!A254="","",'Risk templateCG'!Q254)</f>
        <v/>
      </c>
      <c r="J132" s="3" t="str">
        <f>IF('Risk templateCG'!A254="","",'Risk templateCG'!R253)</f>
        <v/>
      </c>
      <c r="K132" s="3" t="str">
        <f>IF('Risk templateCG'!A254="","",'Risk templateCG'!U254)</f>
        <v/>
      </c>
      <c r="L132" s="3" t="str">
        <f>IF('Risk templateCG'!A254="","",'Risk templateCG'!V254)</f>
        <v/>
      </c>
      <c r="M132" s="97"/>
      <c r="N132" s="94"/>
    </row>
    <row r="133" spans="1:14" x14ac:dyDescent="0.25">
      <c r="A133" s="3" t="str">
        <f>IF('Risk templateCG'!A255="","",'Risk templateCG'!A255)</f>
        <v/>
      </c>
      <c r="B133" s="3" t="str">
        <f>IF('Risk templateCG'!A255="","",'Risk templateCG'!D255)</f>
        <v/>
      </c>
      <c r="C133" s="3" t="str">
        <f>IF('Risk templateCG'!A255="","",'Risk templateCG'!F255)</f>
        <v/>
      </c>
      <c r="D133" s="3" t="str">
        <f>IF('Risk templateCG'!A255="","",'Risk templateCG'!G255)</f>
        <v/>
      </c>
      <c r="E133" s="3" t="str">
        <f>IF('Risk templateCG'!A255="","",'Risk templateCG'!L255)</f>
        <v/>
      </c>
      <c r="F133" s="3" t="str">
        <f>IF('Risk templateCG'!A255="","",'Risk templateCG'!N255)</f>
        <v/>
      </c>
      <c r="G133" s="3" t="str">
        <f>IF('Risk templateCG'!A255="","",'Risk templateCG'!O255)</f>
        <v/>
      </c>
      <c r="H133" s="3" t="str">
        <f>IF('Risk templateCG'!A255="","",'Risk templateCG'!P255)</f>
        <v/>
      </c>
      <c r="I133" s="3" t="str">
        <f>IF('Risk templateCG'!A255="","",'Risk templateCG'!Q255)</f>
        <v/>
      </c>
      <c r="J133" s="3" t="str">
        <f>IF('Risk templateCG'!A255="","",'Risk templateCG'!R254)</f>
        <v/>
      </c>
      <c r="K133" s="3" t="str">
        <f>IF('Risk templateCG'!A255="","",'Risk templateCG'!U255)</f>
        <v/>
      </c>
      <c r="L133" s="3" t="str">
        <f>IF('Risk templateCG'!A255="","",'Risk templateCG'!V255)</f>
        <v/>
      </c>
      <c r="M133" s="97"/>
      <c r="N133" s="94"/>
    </row>
    <row r="134" spans="1:14" x14ac:dyDescent="0.25">
      <c r="A134" s="3" t="str">
        <f>IF('Risk templateCG'!A256="","",'Risk templateCG'!A256)</f>
        <v/>
      </c>
      <c r="B134" s="3" t="str">
        <f>IF('Risk templateCG'!A256="","",'Risk templateCG'!D256)</f>
        <v/>
      </c>
      <c r="C134" s="3" t="str">
        <f>IF('Risk templateCG'!A256="","",'Risk templateCG'!F256)</f>
        <v/>
      </c>
      <c r="D134" s="3" t="str">
        <f>IF('Risk templateCG'!A256="","",'Risk templateCG'!G256)</f>
        <v/>
      </c>
      <c r="E134" s="3" t="str">
        <f>IF('Risk templateCG'!A256="","",'Risk templateCG'!L256)</f>
        <v/>
      </c>
      <c r="F134" s="3" t="str">
        <f>IF('Risk templateCG'!A256="","",'Risk templateCG'!N256)</f>
        <v/>
      </c>
      <c r="G134" s="3" t="str">
        <f>IF('Risk templateCG'!A256="","",'Risk templateCG'!O256)</f>
        <v/>
      </c>
      <c r="H134" s="3" t="str">
        <f>IF('Risk templateCG'!A256="","",'Risk templateCG'!P256)</f>
        <v/>
      </c>
      <c r="I134" s="3" t="str">
        <f>IF('Risk templateCG'!A256="","",'Risk templateCG'!Q256)</f>
        <v/>
      </c>
      <c r="J134" s="3" t="str">
        <f>IF('Risk templateCG'!A256="","",'Risk templateCG'!R255)</f>
        <v/>
      </c>
      <c r="K134" s="3" t="str">
        <f>IF('Risk templateCG'!A256="","",'Risk templateCG'!U256)</f>
        <v/>
      </c>
      <c r="L134" s="3" t="str">
        <f>IF('Risk templateCG'!A256="","",'Risk templateCG'!V256)</f>
        <v/>
      </c>
      <c r="M134" s="97"/>
      <c r="N134" s="94"/>
    </row>
    <row r="135" spans="1:14" x14ac:dyDescent="0.25">
      <c r="A135" s="3" t="str">
        <f>IF('Risk templateCG'!A257="","",'Risk templateCG'!A257)</f>
        <v/>
      </c>
      <c r="B135" s="3" t="str">
        <f>IF('Risk templateCG'!A257="","",'Risk templateCG'!D257)</f>
        <v/>
      </c>
      <c r="C135" s="3" t="str">
        <f>IF('Risk templateCG'!A257="","",'Risk templateCG'!F257)</f>
        <v/>
      </c>
      <c r="D135" s="3" t="str">
        <f>IF('Risk templateCG'!A257="","",'Risk templateCG'!G257)</f>
        <v/>
      </c>
      <c r="E135" s="3" t="str">
        <f>IF('Risk templateCG'!A257="","",'Risk templateCG'!L257)</f>
        <v/>
      </c>
      <c r="F135" s="3" t="str">
        <f>IF('Risk templateCG'!A257="","",'Risk templateCG'!N257)</f>
        <v/>
      </c>
      <c r="G135" s="3" t="str">
        <f>IF('Risk templateCG'!A257="","",'Risk templateCG'!O257)</f>
        <v/>
      </c>
      <c r="H135" s="3" t="str">
        <f>IF('Risk templateCG'!A257="","",'Risk templateCG'!P257)</f>
        <v/>
      </c>
      <c r="I135" s="3" t="str">
        <f>IF('Risk templateCG'!A257="","",'Risk templateCG'!Q257)</f>
        <v/>
      </c>
      <c r="J135" s="3" t="str">
        <f>IF('Risk templateCG'!A257="","",'Risk templateCG'!R256)</f>
        <v/>
      </c>
      <c r="K135" s="3" t="str">
        <f>IF('Risk templateCG'!A257="","",'Risk templateCG'!U257)</f>
        <v/>
      </c>
      <c r="L135" s="3" t="str">
        <f>IF('Risk templateCG'!A257="","",'Risk templateCG'!V257)</f>
        <v/>
      </c>
      <c r="M135" s="97"/>
      <c r="N135" s="94"/>
    </row>
    <row r="136" spans="1:14" x14ac:dyDescent="0.25">
      <c r="A136" s="3" t="str">
        <f>IF('Risk templateCG'!A258="","",'Risk templateCG'!A258)</f>
        <v/>
      </c>
      <c r="B136" s="3" t="str">
        <f>IF('Risk templateCG'!A258="","",'Risk templateCG'!D258)</f>
        <v/>
      </c>
      <c r="C136" s="3" t="str">
        <f>IF('Risk templateCG'!A258="","",'Risk templateCG'!F258)</f>
        <v/>
      </c>
      <c r="D136" s="3" t="str">
        <f>IF('Risk templateCG'!A258="","",'Risk templateCG'!G258)</f>
        <v/>
      </c>
      <c r="E136" s="3" t="str">
        <f>IF('Risk templateCG'!A258="","",'Risk templateCG'!L258)</f>
        <v/>
      </c>
      <c r="F136" s="3" t="str">
        <f>IF('Risk templateCG'!A258="","",'Risk templateCG'!N258)</f>
        <v/>
      </c>
      <c r="G136" s="3" t="str">
        <f>IF('Risk templateCG'!A258="","",'Risk templateCG'!O258)</f>
        <v/>
      </c>
      <c r="H136" s="3" t="str">
        <f>IF('Risk templateCG'!A258="","",'Risk templateCG'!P258)</f>
        <v/>
      </c>
      <c r="I136" s="3" t="str">
        <f>IF('Risk templateCG'!A258="","",'Risk templateCG'!Q258)</f>
        <v/>
      </c>
      <c r="J136" s="3" t="str">
        <f>IF('Risk templateCG'!A258="","",'Risk templateCG'!R257)</f>
        <v/>
      </c>
      <c r="K136" s="3" t="str">
        <f>IF('Risk templateCG'!A258="","",'Risk templateCG'!U258)</f>
        <v/>
      </c>
      <c r="L136" s="3" t="str">
        <f>IF('Risk templateCG'!A258="","",'Risk templateCG'!V258)</f>
        <v/>
      </c>
      <c r="M136" s="97"/>
      <c r="N136" s="94"/>
    </row>
    <row r="137" spans="1:14" x14ac:dyDescent="0.25">
      <c r="A137" s="3" t="str">
        <f>IF('Risk templateCG'!A259="","",'Risk templateCG'!A259)</f>
        <v/>
      </c>
      <c r="B137" s="3" t="str">
        <f>IF('Risk templateCG'!A259="","",'Risk templateCG'!D259)</f>
        <v/>
      </c>
      <c r="C137" s="3" t="str">
        <f>IF('Risk templateCG'!A259="","",'Risk templateCG'!F259)</f>
        <v/>
      </c>
      <c r="D137" s="3" t="str">
        <f>IF('Risk templateCG'!A259="","",'Risk templateCG'!G259)</f>
        <v/>
      </c>
      <c r="E137" s="3" t="str">
        <f>IF('Risk templateCG'!A259="","",'Risk templateCG'!L259)</f>
        <v/>
      </c>
      <c r="F137" s="3" t="str">
        <f>IF('Risk templateCG'!A259="","",'Risk templateCG'!N259)</f>
        <v/>
      </c>
      <c r="G137" s="3" t="str">
        <f>IF('Risk templateCG'!A259="","",'Risk templateCG'!O259)</f>
        <v/>
      </c>
      <c r="H137" s="3" t="str">
        <f>IF('Risk templateCG'!A259="","",'Risk templateCG'!P259)</f>
        <v/>
      </c>
      <c r="I137" s="3" t="str">
        <f>IF('Risk templateCG'!A259="","",'Risk templateCG'!Q259)</f>
        <v/>
      </c>
      <c r="J137" s="3" t="str">
        <f>IF('Risk templateCG'!A259="","",'Risk templateCG'!R258)</f>
        <v/>
      </c>
      <c r="K137" s="3" t="str">
        <f>IF('Risk templateCG'!A259="","",'Risk templateCG'!U259)</f>
        <v/>
      </c>
      <c r="L137" s="3" t="str">
        <f>IF('Risk templateCG'!A259="","",'Risk templateCG'!V259)</f>
        <v/>
      </c>
      <c r="M137" s="97"/>
      <c r="N137" s="94"/>
    </row>
    <row r="138" spans="1:14" x14ac:dyDescent="0.25">
      <c r="A138" s="3" t="str">
        <f>IF('Risk templateCG'!A260="","",'Risk templateCG'!A260)</f>
        <v/>
      </c>
      <c r="B138" s="3" t="str">
        <f>IF('Risk templateCG'!A260="","",'Risk templateCG'!D260)</f>
        <v/>
      </c>
      <c r="C138" s="3" t="str">
        <f>IF('Risk templateCG'!A260="","",'Risk templateCG'!F260)</f>
        <v/>
      </c>
      <c r="D138" s="3" t="str">
        <f>IF('Risk templateCG'!A260="","",'Risk templateCG'!G260)</f>
        <v/>
      </c>
      <c r="E138" s="3" t="str">
        <f>IF('Risk templateCG'!A260="","",'Risk templateCG'!L260)</f>
        <v/>
      </c>
      <c r="F138" s="3" t="str">
        <f>IF('Risk templateCG'!A260="","",'Risk templateCG'!N260)</f>
        <v/>
      </c>
      <c r="G138" s="3" t="str">
        <f>IF('Risk templateCG'!A260="","",'Risk templateCG'!O260)</f>
        <v/>
      </c>
      <c r="H138" s="3" t="str">
        <f>IF('Risk templateCG'!A260="","",'Risk templateCG'!P260)</f>
        <v/>
      </c>
      <c r="I138" s="3" t="str">
        <f>IF('Risk templateCG'!A260="","",'Risk templateCG'!Q260)</f>
        <v/>
      </c>
      <c r="J138" s="3" t="str">
        <f>IF('Risk templateCG'!A260="","",'Risk templateCG'!R259)</f>
        <v/>
      </c>
      <c r="K138" s="3" t="str">
        <f>IF('Risk templateCG'!A260="","",'Risk templateCG'!U260)</f>
        <v/>
      </c>
      <c r="L138" s="3" t="str">
        <f>IF('Risk templateCG'!A260="","",'Risk templateCG'!V260)</f>
        <v/>
      </c>
      <c r="M138" s="97"/>
      <c r="N138" s="94"/>
    </row>
    <row r="139" spans="1:14" x14ac:dyDescent="0.25">
      <c r="A139" s="3" t="str">
        <f>IF('Risk templateCG'!A261="","",'Risk templateCG'!A261)</f>
        <v/>
      </c>
      <c r="B139" s="3" t="str">
        <f>IF('Risk templateCG'!A261="","",'Risk templateCG'!D261)</f>
        <v/>
      </c>
      <c r="C139" s="3" t="str">
        <f>IF('Risk templateCG'!A261="","",'Risk templateCG'!F261)</f>
        <v/>
      </c>
      <c r="D139" s="3" t="str">
        <f>IF('Risk templateCG'!A261="","",'Risk templateCG'!G261)</f>
        <v/>
      </c>
      <c r="E139" s="3" t="str">
        <f>IF('Risk templateCG'!A261="","",'Risk templateCG'!L261)</f>
        <v/>
      </c>
      <c r="F139" s="3" t="str">
        <f>IF('Risk templateCG'!A261="","",'Risk templateCG'!N261)</f>
        <v/>
      </c>
      <c r="G139" s="3" t="str">
        <f>IF('Risk templateCG'!A261="","",'Risk templateCG'!O261)</f>
        <v/>
      </c>
      <c r="H139" s="3" t="str">
        <f>IF('Risk templateCG'!A261="","",'Risk templateCG'!P261)</f>
        <v/>
      </c>
      <c r="I139" s="3" t="str">
        <f>IF('Risk templateCG'!A261="","",'Risk templateCG'!Q261)</f>
        <v/>
      </c>
      <c r="J139" s="3" t="str">
        <f>IF('Risk templateCG'!A261="","",'Risk templateCG'!R260)</f>
        <v/>
      </c>
      <c r="K139" s="3" t="str">
        <f>IF('Risk templateCG'!A261="","",'Risk templateCG'!U261)</f>
        <v/>
      </c>
      <c r="L139" s="3" t="str">
        <f>IF('Risk templateCG'!A261="","",'Risk templateCG'!V261)</f>
        <v/>
      </c>
      <c r="M139" s="97"/>
      <c r="N139" s="94"/>
    </row>
    <row r="140" spans="1:14" x14ac:dyDescent="0.25">
      <c r="A140" s="3" t="str">
        <f>IF('Risk templateCG'!A262="","",'Risk templateCG'!A262)</f>
        <v/>
      </c>
      <c r="B140" s="3" t="str">
        <f>IF('Risk templateCG'!A262="","",'Risk templateCG'!D262)</f>
        <v/>
      </c>
      <c r="C140" s="3" t="str">
        <f>IF('Risk templateCG'!A262="","",'Risk templateCG'!F262)</f>
        <v/>
      </c>
      <c r="D140" s="3" t="str">
        <f>IF('Risk templateCG'!A262="","",'Risk templateCG'!G262)</f>
        <v/>
      </c>
      <c r="E140" s="3" t="str">
        <f>IF('Risk templateCG'!A262="","",'Risk templateCG'!L262)</f>
        <v/>
      </c>
      <c r="F140" s="3" t="str">
        <f>IF('Risk templateCG'!A262="","",'Risk templateCG'!N262)</f>
        <v/>
      </c>
      <c r="G140" s="3" t="str">
        <f>IF('Risk templateCG'!A262="","",'Risk templateCG'!O262)</f>
        <v/>
      </c>
      <c r="H140" s="3" t="str">
        <f>IF('Risk templateCG'!A262="","",'Risk templateCG'!P262)</f>
        <v/>
      </c>
      <c r="I140" s="3" t="str">
        <f>IF('Risk templateCG'!A262="","",'Risk templateCG'!Q262)</f>
        <v/>
      </c>
      <c r="J140" s="3" t="str">
        <f>IF('Risk templateCG'!A262="","",'Risk templateCG'!R261)</f>
        <v/>
      </c>
      <c r="K140" s="3" t="str">
        <f>IF('Risk templateCG'!A262="","",'Risk templateCG'!U262)</f>
        <v/>
      </c>
      <c r="L140" s="3" t="str">
        <f>IF('Risk templateCG'!A262="","",'Risk templateCG'!V262)</f>
        <v/>
      </c>
      <c r="M140" s="97"/>
      <c r="N140" s="94"/>
    </row>
    <row r="141" spans="1:14" x14ac:dyDescent="0.25">
      <c r="A141" s="3" t="str">
        <f>IF('Risk templateCG'!A263="","",'Risk templateCG'!A263)</f>
        <v/>
      </c>
      <c r="B141" s="3" t="str">
        <f>IF('Risk templateCG'!A263="","",'Risk templateCG'!D263)</f>
        <v/>
      </c>
      <c r="C141" s="3" t="str">
        <f>IF('Risk templateCG'!A263="","",'Risk templateCG'!F263)</f>
        <v/>
      </c>
      <c r="D141" s="3" t="str">
        <f>IF('Risk templateCG'!A263="","",'Risk templateCG'!G263)</f>
        <v/>
      </c>
      <c r="E141" s="3" t="str">
        <f>IF('Risk templateCG'!A263="","",'Risk templateCG'!L263)</f>
        <v/>
      </c>
      <c r="F141" s="3" t="str">
        <f>IF('Risk templateCG'!A263="","",'Risk templateCG'!N263)</f>
        <v/>
      </c>
      <c r="G141" s="3" t="str">
        <f>IF('Risk templateCG'!A263="","",'Risk templateCG'!O263)</f>
        <v/>
      </c>
      <c r="H141" s="3" t="str">
        <f>IF('Risk templateCG'!A263="","",'Risk templateCG'!P263)</f>
        <v/>
      </c>
      <c r="I141" s="3" t="str">
        <f>IF('Risk templateCG'!A263="","",'Risk templateCG'!Q263)</f>
        <v/>
      </c>
      <c r="J141" s="3" t="str">
        <f>IF('Risk templateCG'!A263="","",'Risk templateCG'!R262)</f>
        <v/>
      </c>
      <c r="K141" s="3" t="str">
        <f>IF('Risk templateCG'!A263="","",'Risk templateCG'!U263)</f>
        <v/>
      </c>
      <c r="L141" s="3" t="str">
        <f>IF('Risk templateCG'!A263="","",'Risk templateCG'!V263)</f>
        <v/>
      </c>
      <c r="M141" s="97"/>
      <c r="N141" s="94"/>
    </row>
    <row r="142" spans="1:14" x14ac:dyDescent="0.25">
      <c r="A142" s="3" t="str">
        <f>IF('Risk templateCG'!A264="","",'Risk templateCG'!A264)</f>
        <v/>
      </c>
      <c r="B142" s="3" t="str">
        <f>IF('Risk templateCG'!A264="","",'Risk templateCG'!D264)</f>
        <v/>
      </c>
      <c r="C142" s="3" t="str">
        <f>IF('Risk templateCG'!A264="","",'Risk templateCG'!F264)</f>
        <v/>
      </c>
      <c r="D142" s="3" t="str">
        <f>IF('Risk templateCG'!A264="","",'Risk templateCG'!G264)</f>
        <v/>
      </c>
      <c r="E142" s="3" t="str">
        <f>IF('Risk templateCG'!A264="","",'Risk templateCG'!L264)</f>
        <v/>
      </c>
      <c r="F142" s="3" t="str">
        <f>IF('Risk templateCG'!A264="","",'Risk templateCG'!N264)</f>
        <v/>
      </c>
      <c r="G142" s="3" t="str">
        <f>IF('Risk templateCG'!A264="","",'Risk templateCG'!O264)</f>
        <v/>
      </c>
      <c r="H142" s="3" t="str">
        <f>IF('Risk templateCG'!A264="","",'Risk templateCG'!P264)</f>
        <v/>
      </c>
      <c r="I142" s="3" t="str">
        <f>IF('Risk templateCG'!A264="","",'Risk templateCG'!Q264)</f>
        <v/>
      </c>
      <c r="J142" s="3" t="str">
        <f>IF('Risk templateCG'!A264="","",'Risk templateCG'!R263)</f>
        <v/>
      </c>
      <c r="K142" s="3" t="str">
        <f>IF('Risk templateCG'!A264="","",'Risk templateCG'!U264)</f>
        <v/>
      </c>
      <c r="L142" s="3" t="str">
        <f>IF('Risk templateCG'!A264="","",'Risk templateCG'!V264)</f>
        <v/>
      </c>
      <c r="M142" s="97"/>
      <c r="N142" s="94"/>
    </row>
    <row r="143" spans="1:14" x14ac:dyDescent="0.25">
      <c r="A143" s="3" t="str">
        <f>IF('Risk templateCG'!A265="","",'Risk templateCG'!A265)</f>
        <v/>
      </c>
      <c r="B143" s="3" t="str">
        <f>IF('Risk templateCG'!A265="","",'Risk templateCG'!D265)</f>
        <v/>
      </c>
      <c r="C143" s="3" t="str">
        <f>IF('Risk templateCG'!A265="","",'Risk templateCG'!F265)</f>
        <v/>
      </c>
      <c r="D143" s="3" t="str">
        <f>IF('Risk templateCG'!A265="","",'Risk templateCG'!G265)</f>
        <v/>
      </c>
      <c r="E143" s="3" t="str">
        <f>IF('Risk templateCG'!A265="","",'Risk templateCG'!L265)</f>
        <v/>
      </c>
      <c r="F143" s="3" t="str">
        <f>IF('Risk templateCG'!A265="","",'Risk templateCG'!N265)</f>
        <v/>
      </c>
      <c r="G143" s="3" t="str">
        <f>IF('Risk templateCG'!A265="","",'Risk templateCG'!O265)</f>
        <v/>
      </c>
      <c r="H143" s="3" t="str">
        <f>IF('Risk templateCG'!A265="","",'Risk templateCG'!P265)</f>
        <v/>
      </c>
      <c r="I143" s="3" t="str">
        <f>IF('Risk templateCG'!A265="","",'Risk templateCG'!Q265)</f>
        <v/>
      </c>
      <c r="J143" s="3" t="str">
        <f>IF('Risk templateCG'!A265="","",'Risk templateCG'!R264)</f>
        <v/>
      </c>
      <c r="K143" s="3" t="str">
        <f>IF('Risk templateCG'!A265="","",'Risk templateCG'!U265)</f>
        <v/>
      </c>
      <c r="L143" s="3" t="str">
        <f>IF('Risk templateCG'!A265="","",'Risk templateCG'!V265)</f>
        <v/>
      </c>
      <c r="M143" s="97"/>
      <c r="N143" s="94"/>
    </row>
    <row r="144" spans="1:14" x14ac:dyDescent="0.25">
      <c r="A144" s="3" t="str">
        <f>IF('Risk templateCG'!A266="","",'Risk templateCG'!A266)</f>
        <v/>
      </c>
      <c r="B144" s="3" t="str">
        <f>IF('Risk templateCG'!A266="","",'Risk templateCG'!D266)</f>
        <v/>
      </c>
      <c r="C144" s="3" t="str">
        <f>IF('Risk templateCG'!A266="","",'Risk templateCG'!F266)</f>
        <v/>
      </c>
      <c r="D144" s="3" t="str">
        <f>IF('Risk templateCG'!A266="","",'Risk templateCG'!G266)</f>
        <v/>
      </c>
      <c r="E144" s="3" t="str">
        <f>IF('Risk templateCG'!A266="","",'Risk templateCG'!L266)</f>
        <v/>
      </c>
      <c r="F144" s="3" t="str">
        <f>IF('Risk templateCG'!A266="","",'Risk templateCG'!N266)</f>
        <v/>
      </c>
      <c r="G144" s="3" t="str">
        <f>IF('Risk templateCG'!A266="","",'Risk templateCG'!O266)</f>
        <v/>
      </c>
      <c r="H144" s="3" t="str">
        <f>IF('Risk templateCG'!A266="","",'Risk templateCG'!P266)</f>
        <v/>
      </c>
      <c r="I144" s="3" t="str">
        <f>IF('Risk templateCG'!A266="","",'Risk templateCG'!Q266)</f>
        <v/>
      </c>
      <c r="J144" s="3" t="str">
        <f>IF('Risk templateCG'!A266="","",'Risk templateCG'!R265)</f>
        <v/>
      </c>
      <c r="K144" s="3" t="str">
        <f>IF('Risk templateCG'!A266="","",'Risk templateCG'!U266)</f>
        <v/>
      </c>
      <c r="L144" s="3" t="str">
        <f>IF('Risk templateCG'!A266="","",'Risk templateCG'!V266)</f>
        <v/>
      </c>
      <c r="M144" s="97"/>
      <c r="N144" s="94"/>
    </row>
    <row r="145" spans="1:14" x14ac:dyDescent="0.25">
      <c r="A145" s="3" t="str">
        <f>IF('Risk templateCG'!A267="","",'Risk templateCG'!A267)</f>
        <v/>
      </c>
      <c r="B145" s="3" t="str">
        <f>IF('Risk templateCG'!A267="","",'Risk templateCG'!D267)</f>
        <v/>
      </c>
      <c r="C145" s="3" t="str">
        <f>IF('Risk templateCG'!A267="","",'Risk templateCG'!F267)</f>
        <v/>
      </c>
      <c r="D145" s="3" t="str">
        <f>IF('Risk templateCG'!A267="","",'Risk templateCG'!G267)</f>
        <v/>
      </c>
      <c r="E145" s="3" t="str">
        <f>IF('Risk templateCG'!A267="","",'Risk templateCG'!L267)</f>
        <v/>
      </c>
      <c r="F145" s="3" t="str">
        <f>IF('Risk templateCG'!A267="","",'Risk templateCG'!N267)</f>
        <v/>
      </c>
      <c r="G145" s="3" t="str">
        <f>IF('Risk templateCG'!A267="","",'Risk templateCG'!O267)</f>
        <v/>
      </c>
      <c r="H145" s="3" t="str">
        <f>IF('Risk templateCG'!A267="","",'Risk templateCG'!P267)</f>
        <v/>
      </c>
      <c r="I145" s="3" t="str">
        <f>IF('Risk templateCG'!A267="","",'Risk templateCG'!Q267)</f>
        <v/>
      </c>
      <c r="J145" s="3" t="str">
        <f>IF('Risk templateCG'!A267="","",'Risk templateCG'!R266)</f>
        <v/>
      </c>
      <c r="K145" s="3" t="str">
        <f>IF('Risk templateCG'!A267="","",'Risk templateCG'!U267)</f>
        <v/>
      </c>
      <c r="L145" s="3" t="str">
        <f>IF('Risk templateCG'!A267="","",'Risk templateCG'!V267)</f>
        <v/>
      </c>
      <c r="M145" s="97"/>
      <c r="N145" s="94"/>
    </row>
    <row r="146" spans="1:14" x14ac:dyDescent="0.25">
      <c r="A146" s="3" t="str">
        <f>IF('Risk templateCG'!A268="","",'Risk templateCG'!A268)</f>
        <v/>
      </c>
      <c r="B146" s="3" t="str">
        <f>IF('Risk templateCG'!A268="","",'Risk templateCG'!D268)</f>
        <v/>
      </c>
      <c r="C146" s="3" t="str">
        <f>IF('Risk templateCG'!A268="","",'Risk templateCG'!F268)</f>
        <v/>
      </c>
      <c r="D146" s="3" t="str">
        <f>IF('Risk templateCG'!A268="","",'Risk templateCG'!G268)</f>
        <v/>
      </c>
      <c r="E146" s="3" t="str">
        <f>IF('Risk templateCG'!A268="","",'Risk templateCG'!L268)</f>
        <v/>
      </c>
      <c r="F146" s="3" t="str">
        <f>IF('Risk templateCG'!A268="","",'Risk templateCG'!N268)</f>
        <v/>
      </c>
      <c r="G146" s="3" t="str">
        <f>IF('Risk templateCG'!A268="","",'Risk templateCG'!O268)</f>
        <v/>
      </c>
      <c r="H146" s="3" t="str">
        <f>IF('Risk templateCG'!A268="","",'Risk templateCG'!P268)</f>
        <v/>
      </c>
      <c r="I146" s="3" t="str">
        <f>IF('Risk templateCG'!A268="","",'Risk templateCG'!Q268)</f>
        <v/>
      </c>
      <c r="J146" s="3" t="str">
        <f>IF('Risk templateCG'!A268="","",'Risk templateCG'!R267)</f>
        <v/>
      </c>
      <c r="K146" s="3" t="str">
        <f>IF('Risk templateCG'!A268="","",'Risk templateCG'!U268)</f>
        <v/>
      </c>
      <c r="L146" s="3" t="str">
        <f>IF('Risk templateCG'!A268="","",'Risk templateCG'!V268)</f>
        <v/>
      </c>
      <c r="M146" s="97"/>
      <c r="N146" s="94"/>
    </row>
    <row r="147" spans="1:14" x14ac:dyDescent="0.25">
      <c r="A147" s="3" t="str">
        <f>IF('Risk templateCG'!A269="","",'Risk templateCG'!A269)</f>
        <v/>
      </c>
      <c r="B147" s="3" t="str">
        <f>IF('Risk templateCG'!A269="","",'Risk templateCG'!D269)</f>
        <v/>
      </c>
      <c r="C147" s="3" t="str">
        <f>IF('Risk templateCG'!A269="","",'Risk templateCG'!F269)</f>
        <v/>
      </c>
      <c r="D147" s="3" t="str">
        <f>IF('Risk templateCG'!A269="","",'Risk templateCG'!G269)</f>
        <v/>
      </c>
      <c r="E147" s="3" t="str">
        <f>IF('Risk templateCG'!A269="","",'Risk templateCG'!L269)</f>
        <v/>
      </c>
      <c r="F147" s="3" t="str">
        <f>IF('Risk templateCG'!A269="","",'Risk templateCG'!N269)</f>
        <v/>
      </c>
      <c r="G147" s="3" t="str">
        <f>IF('Risk templateCG'!A269="","",'Risk templateCG'!O269)</f>
        <v/>
      </c>
      <c r="H147" s="3" t="str">
        <f>IF('Risk templateCG'!A269="","",'Risk templateCG'!P269)</f>
        <v/>
      </c>
      <c r="I147" s="3" t="str">
        <f>IF('Risk templateCG'!A269="","",'Risk templateCG'!Q269)</f>
        <v/>
      </c>
      <c r="J147" s="3" t="str">
        <f>IF('Risk templateCG'!A269="","",'Risk templateCG'!R268)</f>
        <v/>
      </c>
      <c r="K147" s="3" t="str">
        <f>IF('Risk templateCG'!A269="","",'Risk templateCG'!U269)</f>
        <v/>
      </c>
      <c r="L147" s="3" t="str">
        <f>IF('Risk templateCG'!A269="","",'Risk templateCG'!V269)</f>
        <v/>
      </c>
      <c r="M147" s="97"/>
      <c r="N147" s="94"/>
    </row>
    <row r="148" spans="1:14" x14ac:dyDescent="0.25">
      <c r="A148" s="3" t="str">
        <f>IF('Risk templateCG'!A270="","",'Risk templateCG'!A270)</f>
        <v/>
      </c>
      <c r="B148" s="3" t="str">
        <f>IF('Risk templateCG'!A270="","",'Risk templateCG'!D270)</f>
        <v/>
      </c>
      <c r="C148" s="3" t="str">
        <f>IF('Risk templateCG'!A270="","",'Risk templateCG'!F270)</f>
        <v/>
      </c>
      <c r="D148" s="3" t="str">
        <f>IF('Risk templateCG'!A270="","",'Risk templateCG'!G270)</f>
        <v/>
      </c>
      <c r="E148" s="3" t="str">
        <f>IF('Risk templateCG'!A270="","",'Risk templateCG'!L270)</f>
        <v/>
      </c>
      <c r="F148" s="3" t="str">
        <f>IF('Risk templateCG'!A270="","",'Risk templateCG'!N270)</f>
        <v/>
      </c>
      <c r="G148" s="3" t="str">
        <f>IF('Risk templateCG'!A270="","",'Risk templateCG'!O270)</f>
        <v/>
      </c>
      <c r="H148" s="3" t="str">
        <f>IF('Risk templateCG'!A270="","",'Risk templateCG'!P270)</f>
        <v/>
      </c>
      <c r="I148" s="3" t="str">
        <f>IF('Risk templateCG'!A270="","",'Risk templateCG'!Q270)</f>
        <v/>
      </c>
      <c r="J148" s="3" t="str">
        <f>IF('Risk templateCG'!A270="","",'Risk templateCG'!R269)</f>
        <v/>
      </c>
      <c r="K148" s="3" t="str">
        <f>IF('Risk templateCG'!A270="","",'Risk templateCG'!U270)</f>
        <v/>
      </c>
      <c r="L148" s="3" t="str">
        <f>IF('Risk templateCG'!A270="","",'Risk templateCG'!V270)</f>
        <v/>
      </c>
      <c r="M148" s="97"/>
      <c r="N148" s="94"/>
    </row>
    <row r="149" spans="1:14" x14ac:dyDescent="0.25">
      <c r="A149" s="3" t="str">
        <f>IF('Risk templateCG'!A271="","",'Risk templateCG'!A271)</f>
        <v/>
      </c>
      <c r="B149" s="3" t="str">
        <f>IF('Risk templateCG'!A271="","",'Risk templateCG'!D271)</f>
        <v/>
      </c>
      <c r="C149" s="3" t="str">
        <f>IF('Risk templateCG'!A271="","",'Risk templateCG'!F271)</f>
        <v/>
      </c>
      <c r="D149" s="3" t="str">
        <f>IF('Risk templateCG'!A271="","",'Risk templateCG'!G271)</f>
        <v/>
      </c>
      <c r="E149" s="3" t="str">
        <f>IF('Risk templateCG'!A271="","",'Risk templateCG'!L271)</f>
        <v/>
      </c>
      <c r="F149" s="3" t="str">
        <f>IF('Risk templateCG'!A271="","",'Risk templateCG'!N271)</f>
        <v/>
      </c>
      <c r="G149" s="3" t="str">
        <f>IF('Risk templateCG'!A271="","",'Risk templateCG'!O271)</f>
        <v/>
      </c>
      <c r="H149" s="3" t="str">
        <f>IF('Risk templateCG'!A271="","",'Risk templateCG'!P271)</f>
        <v/>
      </c>
      <c r="I149" s="3" t="str">
        <f>IF('Risk templateCG'!A271="","",'Risk templateCG'!Q271)</f>
        <v/>
      </c>
      <c r="J149" s="3" t="str">
        <f>IF('Risk templateCG'!A271="","",'Risk templateCG'!R270)</f>
        <v/>
      </c>
      <c r="K149" s="3" t="str">
        <f>IF('Risk templateCG'!A271="","",'Risk templateCG'!U271)</f>
        <v/>
      </c>
      <c r="L149" s="3" t="str">
        <f>IF('Risk templateCG'!A271="","",'Risk templateCG'!V271)</f>
        <v/>
      </c>
      <c r="M149" s="97"/>
      <c r="N149" s="94"/>
    </row>
    <row r="150" spans="1:14" x14ac:dyDescent="0.25">
      <c r="A150" s="3" t="str">
        <f>IF('Risk templateCG'!A272="","",'Risk templateCG'!A272)</f>
        <v/>
      </c>
      <c r="B150" s="3" t="str">
        <f>IF('Risk templateCG'!A272="","",'Risk templateCG'!D272)</f>
        <v/>
      </c>
      <c r="C150" s="3" t="str">
        <f>IF('Risk templateCG'!A272="","",'Risk templateCG'!F272)</f>
        <v/>
      </c>
      <c r="D150" s="3" t="str">
        <f>IF('Risk templateCG'!A272="","",'Risk templateCG'!G272)</f>
        <v/>
      </c>
      <c r="E150" s="3" t="str">
        <f>IF('Risk templateCG'!A272="","",'Risk templateCG'!L272)</f>
        <v/>
      </c>
      <c r="F150" s="3" t="str">
        <f>IF('Risk templateCG'!A272="","",'Risk templateCG'!N272)</f>
        <v/>
      </c>
      <c r="G150" s="3" t="str">
        <f>IF('Risk templateCG'!A272="","",'Risk templateCG'!O272)</f>
        <v/>
      </c>
      <c r="H150" s="3" t="str">
        <f>IF('Risk templateCG'!A272="","",'Risk templateCG'!P272)</f>
        <v/>
      </c>
      <c r="I150" s="3" t="str">
        <f>IF('Risk templateCG'!A272="","",'Risk templateCG'!Q272)</f>
        <v/>
      </c>
      <c r="J150" s="3" t="str">
        <f>IF('Risk templateCG'!A272="","",'Risk templateCG'!R271)</f>
        <v/>
      </c>
      <c r="K150" s="3" t="str">
        <f>IF('Risk templateCG'!A272="","",'Risk templateCG'!U272)</f>
        <v/>
      </c>
      <c r="L150" s="3" t="str">
        <f>IF('Risk templateCG'!A272="","",'Risk templateCG'!V272)</f>
        <v/>
      </c>
      <c r="M150" s="97"/>
      <c r="N150" s="94"/>
    </row>
    <row r="151" spans="1:14" x14ac:dyDescent="0.25">
      <c r="A151" s="3" t="str">
        <f>IF('Risk templateCG'!A273="","",'Risk templateCG'!A273)</f>
        <v/>
      </c>
      <c r="B151" s="3" t="str">
        <f>IF('Risk templateCG'!A273="","",'Risk templateCG'!D273)</f>
        <v/>
      </c>
      <c r="C151" s="3" t="str">
        <f>IF('Risk templateCG'!A273="","",'Risk templateCG'!F273)</f>
        <v/>
      </c>
      <c r="D151" s="3" t="str">
        <f>IF('Risk templateCG'!A273="","",'Risk templateCG'!G273)</f>
        <v/>
      </c>
      <c r="E151" s="3" t="str">
        <f>IF('Risk templateCG'!A273="","",'Risk templateCG'!L273)</f>
        <v/>
      </c>
      <c r="F151" s="3" t="str">
        <f>IF('Risk templateCG'!A273="","",'Risk templateCG'!N273)</f>
        <v/>
      </c>
      <c r="G151" s="3" t="str">
        <f>IF('Risk templateCG'!A273="","",'Risk templateCG'!O273)</f>
        <v/>
      </c>
      <c r="H151" s="3" t="str">
        <f>IF('Risk templateCG'!A273="","",'Risk templateCG'!P273)</f>
        <v/>
      </c>
      <c r="I151" s="3" t="str">
        <f>IF('Risk templateCG'!A273="","",'Risk templateCG'!Q273)</f>
        <v/>
      </c>
      <c r="J151" s="3" t="str">
        <f>IF('Risk templateCG'!A273="","",'Risk templateCG'!R272)</f>
        <v/>
      </c>
      <c r="K151" s="3" t="str">
        <f>IF('Risk templateCG'!A273="","",'Risk templateCG'!U273)</f>
        <v/>
      </c>
      <c r="L151" s="3" t="str">
        <f>IF('Risk templateCG'!A273="","",'Risk templateCG'!V273)</f>
        <v/>
      </c>
      <c r="M151" s="97"/>
      <c r="N151" s="94"/>
    </row>
    <row r="152" spans="1:14" x14ac:dyDescent="0.25">
      <c r="A152" s="3" t="str">
        <f>IF('Risk templateCG'!A274="","",'Risk templateCG'!A274)</f>
        <v/>
      </c>
      <c r="B152" s="3" t="str">
        <f>IF('Risk templateCG'!A274="","",'Risk templateCG'!D274)</f>
        <v/>
      </c>
      <c r="C152" s="3" t="str">
        <f>IF('Risk templateCG'!A274="","",'Risk templateCG'!F274)</f>
        <v/>
      </c>
      <c r="D152" s="3" t="str">
        <f>IF('Risk templateCG'!A274="","",'Risk templateCG'!G274)</f>
        <v/>
      </c>
      <c r="E152" s="3" t="str">
        <f>IF('Risk templateCG'!A274="","",'Risk templateCG'!L274)</f>
        <v/>
      </c>
      <c r="F152" s="3" t="str">
        <f>IF('Risk templateCG'!A274="","",'Risk templateCG'!N274)</f>
        <v/>
      </c>
      <c r="G152" s="3" t="str">
        <f>IF('Risk templateCG'!A274="","",'Risk templateCG'!O274)</f>
        <v/>
      </c>
      <c r="H152" s="3" t="str">
        <f>IF('Risk templateCG'!A274="","",'Risk templateCG'!P274)</f>
        <v/>
      </c>
      <c r="I152" s="3" t="str">
        <f>IF('Risk templateCG'!A274="","",'Risk templateCG'!Q274)</f>
        <v/>
      </c>
      <c r="J152" s="3" t="str">
        <f>IF('Risk templateCG'!A274="","",'Risk templateCG'!R273)</f>
        <v/>
      </c>
      <c r="K152" s="3" t="str">
        <f>IF('Risk templateCG'!A274="","",'Risk templateCG'!U274)</f>
        <v/>
      </c>
      <c r="L152" s="3" t="str">
        <f>IF('Risk templateCG'!A274="","",'Risk templateCG'!V274)</f>
        <v/>
      </c>
      <c r="M152" s="97"/>
      <c r="N152" s="94"/>
    </row>
    <row r="153" spans="1:14" x14ac:dyDescent="0.25">
      <c r="A153" s="3" t="str">
        <f>IF('Risk templateCG'!A275="","",'Risk templateCG'!A275)</f>
        <v/>
      </c>
      <c r="B153" s="3" t="str">
        <f>IF('Risk templateCG'!A275="","",'Risk templateCG'!D275)</f>
        <v/>
      </c>
      <c r="C153" s="3" t="str">
        <f>IF('Risk templateCG'!A275="","",'Risk templateCG'!F275)</f>
        <v/>
      </c>
      <c r="D153" s="3" t="str">
        <f>IF('Risk templateCG'!A275="","",'Risk templateCG'!G275)</f>
        <v/>
      </c>
      <c r="E153" s="3" t="str">
        <f>IF('Risk templateCG'!A275="","",'Risk templateCG'!L275)</f>
        <v/>
      </c>
      <c r="F153" s="3" t="str">
        <f>IF('Risk templateCG'!A275="","",'Risk templateCG'!N275)</f>
        <v/>
      </c>
      <c r="G153" s="3" t="str">
        <f>IF('Risk templateCG'!A275="","",'Risk templateCG'!O275)</f>
        <v/>
      </c>
      <c r="H153" s="3" t="str">
        <f>IF('Risk templateCG'!A275="","",'Risk templateCG'!P275)</f>
        <v/>
      </c>
      <c r="I153" s="3" t="str">
        <f>IF('Risk templateCG'!A275="","",'Risk templateCG'!Q275)</f>
        <v/>
      </c>
      <c r="J153" s="3" t="str">
        <f>IF('Risk templateCG'!A275="","",'Risk templateCG'!R274)</f>
        <v/>
      </c>
      <c r="K153" s="3" t="str">
        <f>IF('Risk templateCG'!A275="","",'Risk templateCG'!U275)</f>
        <v/>
      </c>
      <c r="L153" s="3" t="str">
        <f>IF('Risk templateCG'!A275="","",'Risk templateCG'!V275)</f>
        <v/>
      </c>
      <c r="M153" s="97"/>
      <c r="N153" s="94"/>
    </row>
    <row r="154" spans="1:14" x14ac:dyDescent="0.25">
      <c r="A154" s="3" t="str">
        <f>IF('Risk templateCG'!A276="","",'Risk templateCG'!A276)</f>
        <v/>
      </c>
      <c r="B154" s="3" t="str">
        <f>IF('Risk templateCG'!A276="","",'Risk templateCG'!D276)</f>
        <v/>
      </c>
      <c r="C154" s="3" t="str">
        <f>IF('Risk templateCG'!A276="","",'Risk templateCG'!F276)</f>
        <v/>
      </c>
      <c r="D154" s="3" t="str">
        <f>IF('Risk templateCG'!A276="","",'Risk templateCG'!G276)</f>
        <v/>
      </c>
      <c r="E154" s="3" t="str">
        <f>IF('Risk templateCG'!A276="","",'Risk templateCG'!L276)</f>
        <v/>
      </c>
      <c r="F154" s="3" t="str">
        <f>IF('Risk templateCG'!A276="","",'Risk templateCG'!N276)</f>
        <v/>
      </c>
      <c r="G154" s="3" t="str">
        <f>IF('Risk templateCG'!A276="","",'Risk templateCG'!O276)</f>
        <v/>
      </c>
      <c r="H154" s="3" t="str">
        <f>IF('Risk templateCG'!A276="","",'Risk templateCG'!P276)</f>
        <v/>
      </c>
      <c r="I154" s="3" t="str">
        <f>IF('Risk templateCG'!A276="","",'Risk templateCG'!Q276)</f>
        <v/>
      </c>
      <c r="J154" s="3" t="str">
        <f>IF('Risk templateCG'!A276="","",'Risk templateCG'!R275)</f>
        <v/>
      </c>
      <c r="K154" s="3" t="str">
        <f>IF('Risk templateCG'!A276="","",'Risk templateCG'!U276)</f>
        <v/>
      </c>
      <c r="L154" s="3" t="str">
        <f>IF('Risk templateCG'!A276="","",'Risk templateCG'!V276)</f>
        <v/>
      </c>
      <c r="M154" s="97"/>
      <c r="N154" s="94"/>
    </row>
    <row r="155" spans="1:14" x14ac:dyDescent="0.25">
      <c r="A155" s="3" t="str">
        <f>IF('Risk templateCG'!A277="","",'Risk templateCG'!A277)</f>
        <v/>
      </c>
      <c r="B155" s="3" t="str">
        <f>IF('Risk templateCG'!A277="","",'Risk templateCG'!D277)</f>
        <v/>
      </c>
      <c r="C155" s="3" t="str">
        <f>IF('Risk templateCG'!A277="","",'Risk templateCG'!F277)</f>
        <v/>
      </c>
      <c r="D155" s="3" t="str">
        <f>IF('Risk templateCG'!A277="","",'Risk templateCG'!G277)</f>
        <v/>
      </c>
      <c r="E155" s="3" t="str">
        <f>IF('Risk templateCG'!A277="","",'Risk templateCG'!L277)</f>
        <v/>
      </c>
      <c r="F155" s="3" t="str">
        <f>IF('Risk templateCG'!A277="","",'Risk templateCG'!N277)</f>
        <v/>
      </c>
      <c r="G155" s="3" t="str">
        <f>IF('Risk templateCG'!A277="","",'Risk templateCG'!O277)</f>
        <v/>
      </c>
      <c r="H155" s="3" t="str">
        <f>IF('Risk templateCG'!A277="","",'Risk templateCG'!P277)</f>
        <v/>
      </c>
      <c r="I155" s="3" t="str">
        <f>IF('Risk templateCG'!A277="","",'Risk templateCG'!Q277)</f>
        <v/>
      </c>
      <c r="J155" s="3" t="str">
        <f>IF('Risk templateCG'!A277="","",'Risk templateCG'!R276)</f>
        <v/>
      </c>
      <c r="K155" s="3" t="str">
        <f>IF('Risk templateCG'!A277="","",'Risk templateCG'!U277)</f>
        <v/>
      </c>
      <c r="L155" s="3" t="str">
        <f>IF('Risk templateCG'!A277="","",'Risk templateCG'!V277)</f>
        <v/>
      </c>
      <c r="M155" s="97"/>
      <c r="N155" s="94"/>
    </row>
    <row r="156" spans="1:14" x14ac:dyDescent="0.25">
      <c r="A156" s="3" t="str">
        <f>IF('Risk templateCG'!A278="","",'Risk templateCG'!A278)</f>
        <v/>
      </c>
      <c r="B156" s="3" t="str">
        <f>IF('Risk templateCG'!A278="","",'Risk templateCG'!D278)</f>
        <v/>
      </c>
      <c r="C156" s="3" t="str">
        <f>IF('Risk templateCG'!A278="","",'Risk templateCG'!F278)</f>
        <v/>
      </c>
      <c r="D156" s="3" t="str">
        <f>IF('Risk templateCG'!A278="","",'Risk templateCG'!G278)</f>
        <v/>
      </c>
      <c r="E156" s="3" t="str">
        <f>IF('Risk templateCG'!A278="","",'Risk templateCG'!L278)</f>
        <v/>
      </c>
      <c r="F156" s="3" t="str">
        <f>IF('Risk templateCG'!A278="","",'Risk templateCG'!N278)</f>
        <v/>
      </c>
      <c r="G156" s="3" t="str">
        <f>IF('Risk templateCG'!A278="","",'Risk templateCG'!O278)</f>
        <v/>
      </c>
      <c r="H156" s="3" t="str">
        <f>IF('Risk templateCG'!A278="","",'Risk templateCG'!P278)</f>
        <v/>
      </c>
      <c r="I156" s="3" t="str">
        <f>IF('Risk templateCG'!A278="","",'Risk templateCG'!Q278)</f>
        <v/>
      </c>
      <c r="J156" s="3" t="str">
        <f>IF('Risk templateCG'!A278="","",'Risk templateCG'!R277)</f>
        <v/>
      </c>
      <c r="K156" s="3" t="str">
        <f>IF('Risk templateCG'!A278="","",'Risk templateCG'!U278)</f>
        <v/>
      </c>
      <c r="L156" s="3" t="str">
        <f>IF('Risk templateCG'!A278="","",'Risk templateCG'!V278)</f>
        <v/>
      </c>
      <c r="M156" s="97"/>
      <c r="N156" s="94"/>
    </row>
    <row r="157" spans="1:14" x14ac:dyDescent="0.25">
      <c r="A157" s="3" t="str">
        <f>IF('Risk templateCG'!A279="","",'Risk templateCG'!A279)</f>
        <v/>
      </c>
      <c r="B157" s="3" t="str">
        <f>IF('Risk templateCG'!A279="","",'Risk templateCG'!D279)</f>
        <v/>
      </c>
      <c r="C157" s="3" t="str">
        <f>IF('Risk templateCG'!A279="","",'Risk templateCG'!F279)</f>
        <v/>
      </c>
      <c r="D157" s="3" t="str">
        <f>IF('Risk templateCG'!A279="","",'Risk templateCG'!G279)</f>
        <v/>
      </c>
      <c r="E157" s="3" t="str">
        <f>IF('Risk templateCG'!A279="","",'Risk templateCG'!L279)</f>
        <v/>
      </c>
      <c r="F157" s="3" t="str">
        <f>IF('Risk templateCG'!A279="","",'Risk templateCG'!N279)</f>
        <v/>
      </c>
      <c r="G157" s="3" t="str">
        <f>IF('Risk templateCG'!A279="","",'Risk templateCG'!O279)</f>
        <v/>
      </c>
      <c r="H157" s="3" t="str">
        <f>IF('Risk templateCG'!A279="","",'Risk templateCG'!P279)</f>
        <v/>
      </c>
      <c r="I157" s="3" t="str">
        <f>IF('Risk templateCG'!A279="","",'Risk templateCG'!Q279)</f>
        <v/>
      </c>
      <c r="J157" s="3" t="str">
        <f>IF('Risk templateCG'!A279="","",'Risk templateCG'!R278)</f>
        <v/>
      </c>
      <c r="K157" s="3" t="str">
        <f>IF('Risk templateCG'!A279="","",'Risk templateCG'!U279)</f>
        <v/>
      </c>
      <c r="L157" s="3" t="str">
        <f>IF('Risk templateCG'!A279="","",'Risk templateCG'!V279)</f>
        <v/>
      </c>
      <c r="M157" s="97"/>
      <c r="N157" s="94"/>
    </row>
    <row r="158" spans="1:14" x14ac:dyDescent="0.25">
      <c r="A158" s="3" t="str">
        <f>IF('Risk templateCG'!A280="","",'Risk templateCG'!A280)</f>
        <v/>
      </c>
      <c r="B158" s="3" t="str">
        <f>IF('Risk templateCG'!A280="","",'Risk templateCG'!D280)</f>
        <v/>
      </c>
      <c r="C158" s="3" t="str">
        <f>IF('Risk templateCG'!A280="","",'Risk templateCG'!F280)</f>
        <v/>
      </c>
      <c r="D158" s="3" t="str">
        <f>IF('Risk templateCG'!A280="","",'Risk templateCG'!G280)</f>
        <v/>
      </c>
      <c r="E158" s="3" t="str">
        <f>IF('Risk templateCG'!A280="","",'Risk templateCG'!L280)</f>
        <v/>
      </c>
      <c r="F158" s="3" t="str">
        <f>IF('Risk templateCG'!A280="","",'Risk templateCG'!N280)</f>
        <v/>
      </c>
      <c r="G158" s="3" t="str">
        <f>IF('Risk templateCG'!A280="","",'Risk templateCG'!O280)</f>
        <v/>
      </c>
      <c r="H158" s="3" t="str">
        <f>IF('Risk templateCG'!A280="","",'Risk templateCG'!P280)</f>
        <v/>
      </c>
      <c r="I158" s="3" t="str">
        <f>IF('Risk templateCG'!A280="","",'Risk templateCG'!Q280)</f>
        <v/>
      </c>
      <c r="J158" s="3" t="str">
        <f>IF('Risk templateCG'!A280="","",'Risk templateCG'!R279)</f>
        <v/>
      </c>
      <c r="K158" s="3" t="str">
        <f>IF('Risk templateCG'!A280="","",'Risk templateCG'!U280)</f>
        <v/>
      </c>
      <c r="L158" s="3" t="str">
        <f>IF('Risk templateCG'!A280="","",'Risk templateCG'!V280)</f>
        <v/>
      </c>
      <c r="M158" s="97"/>
      <c r="N158" s="94"/>
    </row>
    <row r="159" spans="1:14" x14ac:dyDescent="0.25">
      <c r="A159" s="3" t="str">
        <f>IF('Risk templateCG'!A281="","",'Risk templateCG'!A281)</f>
        <v/>
      </c>
      <c r="B159" s="3" t="str">
        <f>IF('Risk templateCG'!A281="","",'Risk templateCG'!D281)</f>
        <v/>
      </c>
      <c r="C159" s="3" t="str">
        <f>IF('Risk templateCG'!A281="","",'Risk templateCG'!F281)</f>
        <v/>
      </c>
      <c r="D159" s="3" t="str">
        <f>IF('Risk templateCG'!A281="","",'Risk templateCG'!G281)</f>
        <v/>
      </c>
      <c r="E159" s="3" t="str">
        <f>IF('Risk templateCG'!A281="","",'Risk templateCG'!L281)</f>
        <v/>
      </c>
      <c r="F159" s="3" t="str">
        <f>IF('Risk templateCG'!A281="","",'Risk templateCG'!N281)</f>
        <v/>
      </c>
      <c r="G159" s="3" t="str">
        <f>IF('Risk templateCG'!A281="","",'Risk templateCG'!O281)</f>
        <v/>
      </c>
      <c r="H159" s="3" t="str">
        <f>IF('Risk templateCG'!A281="","",'Risk templateCG'!P281)</f>
        <v/>
      </c>
      <c r="I159" s="3" t="str">
        <f>IF('Risk templateCG'!A281="","",'Risk templateCG'!Q281)</f>
        <v/>
      </c>
      <c r="J159" s="3" t="str">
        <f>IF('Risk templateCG'!A281="","",'Risk templateCG'!R280)</f>
        <v/>
      </c>
      <c r="K159" s="3" t="str">
        <f>IF('Risk templateCG'!A281="","",'Risk templateCG'!U281)</f>
        <v/>
      </c>
      <c r="L159" s="3" t="str">
        <f>IF('Risk templateCG'!A281="","",'Risk templateCG'!V281)</f>
        <v/>
      </c>
      <c r="M159" s="97"/>
      <c r="N159" s="94"/>
    </row>
    <row r="160" spans="1:14" x14ac:dyDescent="0.25">
      <c r="A160" s="3" t="str">
        <f>IF('Risk templateCG'!A282="","",'Risk templateCG'!A282)</f>
        <v/>
      </c>
      <c r="B160" s="3" t="str">
        <f>IF('Risk templateCG'!A282="","",'Risk templateCG'!D282)</f>
        <v/>
      </c>
      <c r="C160" s="3" t="str">
        <f>IF('Risk templateCG'!A282="","",'Risk templateCG'!F282)</f>
        <v/>
      </c>
      <c r="D160" s="3" t="str">
        <f>IF('Risk templateCG'!A282="","",'Risk templateCG'!G282)</f>
        <v/>
      </c>
      <c r="E160" s="3" t="str">
        <f>IF('Risk templateCG'!A282="","",'Risk templateCG'!L282)</f>
        <v/>
      </c>
      <c r="F160" s="3" t="str">
        <f>IF('Risk templateCG'!A282="","",'Risk templateCG'!N282)</f>
        <v/>
      </c>
      <c r="G160" s="3" t="str">
        <f>IF('Risk templateCG'!A282="","",'Risk templateCG'!O282)</f>
        <v/>
      </c>
      <c r="H160" s="3" t="str">
        <f>IF('Risk templateCG'!A282="","",'Risk templateCG'!P282)</f>
        <v/>
      </c>
      <c r="I160" s="3" t="str">
        <f>IF('Risk templateCG'!A282="","",'Risk templateCG'!Q282)</f>
        <v/>
      </c>
      <c r="J160" s="3" t="str">
        <f>IF('Risk templateCG'!A282="","",'Risk templateCG'!R281)</f>
        <v/>
      </c>
      <c r="K160" s="3" t="str">
        <f>IF('Risk templateCG'!A282="","",'Risk templateCG'!U282)</f>
        <v/>
      </c>
      <c r="L160" s="3" t="str">
        <f>IF('Risk templateCG'!A282="","",'Risk templateCG'!V282)</f>
        <v/>
      </c>
      <c r="M160" s="97"/>
      <c r="N160" s="94"/>
    </row>
    <row r="161" spans="1:14" x14ac:dyDescent="0.25">
      <c r="A161" s="3" t="str">
        <f>IF('Risk templateCG'!A283="","",'Risk templateCG'!A283)</f>
        <v/>
      </c>
      <c r="B161" s="3" t="str">
        <f>IF('Risk templateCG'!A283="","",'Risk templateCG'!D283)</f>
        <v/>
      </c>
      <c r="C161" s="3" t="str">
        <f>IF('Risk templateCG'!A283="","",'Risk templateCG'!F283)</f>
        <v/>
      </c>
      <c r="D161" s="3" t="str">
        <f>IF('Risk templateCG'!A283="","",'Risk templateCG'!G283)</f>
        <v/>
      </c>
      <c r="E161" s="3" t="str">
        <f>IF('Risk templateCG'!A283="","",'Risk templateCG'!L283)</f>
        <v/>
      </c>
      <c r="F161" s="3" t="str">
        <f>IF('Risk templateCG'!A283="","",'Risk templateCG'!N283)</f>
        <v/>
      </c>
      <c r="G161" s="3" t="str">
        <f>IF('Risk templateCG'!A283="","",'Risk templateCG'!O283)</f>
        <v/>
      </c>
      <c r="H161" s="3" t="str">
        <f>IF('Risk templateCG'!A283="","",'Risk templateCG'!P283)</f>
        <v/>
      </c>
      <c r="I161" s="3" t="str">
        <f>IF('Risk templateCG'!A283="","",'Risk templateCG'!Q283)</f>
        <v/>
      </c>
      <c r="J161" s="3" t="str">
        <f>IF('Risk templateCG'!A283="","",'Risk templateCG'!R282)</f>
        <v/>
      </c>
      <c r="K161" s="3" t="str">
        <f>IF('Risk templateCG'!A283="","",'Risk templateCG'!U283)</f>
        <v/>
      </c>
      <c r="L161" s="3" t="str">
        <f>IF('Risk templateCG'!A283="","",'Risk templateCG'!V283)</f>
        <v/>
      </c>
      <c r="M161" s="97"/>
      <c r="N161" s="94"/>
    </row>
    <row r="162" spans="1:14" x14ac:dyDescent="0.25">
      <c r="A162" s="3" t="str">
        <f>IF('Risk templateCG'!A284="","",'Risk templateCG'!A284)</f>
        <v/>
      </c>
      <c r="B162" s="3" t="str">
        <f>IF('Risk templateCG'!A284="","",'Risk templateCG'!D284)</f>
        <v/>
      </c>
      <c r="C162" s="3" t="str">
        <f>IF('Risk templateCG'!A284="","",'Risk templateCG'!F284)</f>
        <v/>
      </c>
      <c r="D162" s="3" t="str">
        <f>IF('Risk templateCG'!A284="","",'Risk templateCG'!G284)</f>
        <v/>
      </c>
      <c r="E162" s="3" t="str">
        <f>IF('Risk templateCG'!A284="","",'Risk templateCG'!L284)</f>
        <v/>
      </c>
      <c r="F162" s="3" t="str">
        <f>IF('Risk templateCG'!A284="","",'Risk templateCG'!N284)</f>
        <v/>
      </c>
      <c r="G162" s="3" t="str">
        <f>IF('Risk templateCG'!A284="","",'Risk templateCG'!O284)</f>
        <v/>
      </c>
      <c r="H162" s="3" t="str">
        <f>IF('Risk templateCG'!A284="","",'Risk templateCG'!P284)</f>
        <v/>
      </c>
      <c r="I162" s="3" t="str">
        <f>IF('Risk templateCG'!A284="","",'Risk templateCG'!Q284)</f>
        <v/>
      </c>
      <c r="J162" s="3" t="str">
        <f>IF('Risk templateCG'!A284="","",'Risk templateCG'!R283)</f>
        <v/>
      </c>
      <c r="K162" s="3" t="str">
        <f>IF('Risk templateCG'!A284="","",'Risk templateCG'!U284)</f>
        <v/>
      </c>
      <c r="L162" s="3" t="str">
        <f>IF('Risk templateCG'!A284="","",'Risk templateCG'!V284)</f>
        <v/>
      </c>
      <c r="M162" s="97"/>
      <c r="N162" s="94"/>
    </row>
    <row r="163" spans="1:14" x14ac:dyDescent="0.25">
      <c r="A163" s="3" t="str">
        <f>IF('Risk templateCG'!A285="","",'Risk templateCG'!A285)</f>
        <v/>
      </c>
      <c r="B163" s="3" t="str">
        <f>IF('Risk templateCG'!A285="","",'Risk templateCG'!D285)</f>
        <v/>
      </c>
      <c r="C163" s="3" t="str">
        <f>IF('Risk templateCG'!A285="","",'Risk templateCG'!F285)</f>
        <v/>
      </c>
      <c r="D163" s="3" t="str">
        <f>IF('Risk templateCG'!A285="","",'Risk templateCG'!G285)</f>
        <v/>
      </c>
      <c r="E163" s="3" t="str">
        <f>IF('Risk templateCG'!A285="","",'Risk templateCG'!L285)</f>
        <v/>
      </c>
      <c r="F163" s="3" t="str">
        <f>IF('Risk templateCG'!A285="","",'Risk templateCG'!N285)</f>
        <v/>
      </c>
      <c r="G163" s="3" t="str">
        <f>IF('Risk templateCG'!A285="","",'Risk templateCG'!O285)</f>
        <v/>
      </c>
      <c r="H163" s="3" t="str">
        <f>IF('Risk templateCG'!A285="","",'Risk templateCG'!P285)</f>
        <v/>
      </c>
      <c r="I163" s="3" t="str">
        <f>IF('Risk templateCG'!A285="","",'Risk templateCG'!Q285)</f>
        <v/>
      </c>
      <c r="J163" s="3" t="str">
        <f>IF('Risk templateCG'!A285="","",'Risk templateCG'!R284)</f>
        <v/>
      </c>
      <c r="K163" s="3" t="str">
        <f>IF('Risk templateCG'!A285="","",'Risk templateCG'!U285)</f>
        <v/>
      </c>
      <c r="L163" s="3" t="str">
        <f>IF('Risk templateCG'!A285="","",'Risk templateCG'!V285)</f>
        <v/>
      </c>
      <c r="M163" s="97"/>
      <c r="N163" s="94"/>
    </row>
    <row r="164" spans="1:14" x14ac:dyDescent="0.25">
      <c r="A164" s="3" t="str">
        <f>IF('Risk templateCG'!A286="","",'Risk templateCG'!A286)</f>
        <v/>
      </c>
      <c r="B164" s="3" t="str">
        <f>IF('Risk templateCG'!A286="","",'Risk templateCG'!D286)</f>
        <v/>
      </c>
      <c r="C164" s="3" t="str">
        <f>IF('Risk templateCG'!A286="","",'Risk templateCG'!F286)</f>
        <v/>
      </c>
      <c r="D164" s="3" t="str">
        <f>IF('Risk templateCG'!A286="","",'Risk templateCG'!G286)</f>
        <v/>
      </c>
      <c r="E164" s="3" t="str">
        <f>IF('Risk templateCG'!A286="","",'Risk templateCG'!L286)</f>
        <v/>
      </c>
      <c r="F164" s="3" t="str">
        <f>IF('Risk templateCG'!A286="","",'Risk templateCG'!N286)</f>
        <v/>
      </c>
      <c r="G164" s="3" t="str">
        <f>IF('Risk templateCG'!A286="","",'Risk templateCG'!O286)</f>
        <v/>
      </c>
      <c r="H164" s="3" t="str">
        <f>IF('Risk templateCG'!A286="","",'Risk templateCG'!P286)</f>
        <v/>
      </c>
      <c r="I164" s="3" t="str">
        <f>IF('Risk templateCG'!A286="","",'Risk templateCG'!Q286)</f>
        <v/>
      </c>
      <c r="J164" s="3" t="str">
        <f>IF('Risk templateCG'!A286="","",'Risk templateCG'!R285)</f>
        <v/>
      </c>
      <c r="K164" s="3" t="str">
        <f>IF('Risk templateCG'!A286="","",'Risk templateCG'!U286)</f>
        <v/>
      </c>
      <c r="L164" s="3" t="str">
        <f>IF('Risk templateCG'!A286="","",'Risk templateCG'!V286)</f>
        <v/>
      </c>
      <c r="M164" s="97"/>
      <c r="N164" s="94"/>
    </row>
    <row r="165" spans="1:14" x14ac:dyDescent="0.25">
      <c r="A165" s="3" t="str">
        <f>IF('Risk templateCG'!A287="","",'Risk templateCG'!A287)</f>
        <v/>
      </c>
      <c r="B165" s="3" t="str">
        <f>IF('Risk templateCG'!A287="","",'Risk templateCG'!D287)</f>
        <v/>
      </c>
      <c r="C165" s="3" t="str">
        <f>IF('Risk templateCG'!A287="","",'Risk templateCG'!F287)</f>
        <v/>
      </c>
      <c r="D165" s="3" t="str">
        <f>IF('Risk templateCG'!A287="","",'Risk templateCG'!G287)</f>
        <v/>
      </c>
      <c r="E165" s="3" t="str">
        <f>IF('Risk templateCG'!A287="","",'Risk templateCG'!L287)</f>
        <v/>
      </c>
      <c r="F165" s="3" t="str">
        <f>IF('Risk templateCG'!A287="","",'Risk templateCG'!N287)</f>
        <v/>
      </c>
      <c r="G165" s="3" t="str">
        <f>IF('Risk templateCG'!A287="","",'Risk templateCG'!O287)</f>
        <v/>
      </c>
      <c r="H165" s="3" t="str">
        <f>IF('Risk templateCG'!A287="","",'Risk templateCG'!P287)</f>
        <v/>
      </c>
      <c r="I165" s="3" t="str">
        <f>IF('Risk templateCG'!A287="","",'Risk templateCG'!Q287)</f>
        <v/>
      </c>
      <c r="J165" s="3" t="str">
        <f>IF('Risk templateCG'!A287="","",'Risk templateCG'!R286)</f>
        <v/>
      </c>
      <c r="K165" s="3" t="str">
        <f>IF('Risk templateCG'!A287="","",'Risk templateCG'!U287)</f>
        <v/>
      </c>
      <c r="L165" s="3" t="str">
        <f>IF('Risk templateCG'!A287="","",'Risk templateCG'!V287)</f>
        <v/>
      </c>
      <c r="M165" s="97"/>
      <c r="N165" s="94"/>
    </row>
    <row r="166" spans="1:14" x14ac:dyDescent="0.25">
      <c r="A166" s="3" t="str">
        <f>IF('Risk templateCG'!A288="","",'Risk templateCG'!A288)</f>
        <v/>
      </c>
      <c r="B166" s="3" t="str">
        <f>IF('Risk templateCG'!A288="","",'Risk templateCG'!D288)</f>
        <v/>
      </c>
      <c r="C166" s="3" t="str">
        <f>IF('Risk templateCG'!A288="","",'Risk templateCG'!F288)</f>
        <v/>
      </c>
      <c r="D166" s="3" t="str">
        <f>IF('Risk templateCG'!A288="","",'Risk templateCG'!G288)</f>
        <v/>
      </c>
      <c r="E166" s="3" t="str">
        <f>IF('Risk templateCG'!A288="","",'Risk templateCG'!L288)</f>
        <v/>
      </c>
      <c r="F166" s="3" t="str">
        <f>IF('Risk templateCG'!A288="","",'Risk templateCG'!N288)</f>
        <v/>
      </c>
      <c r="G166" s="3" t="str">
        <f>IF('Risk templateCG'!A288="","",'Risk templateCG'!O288)</f>
        <v/>
      </c>
      <c r="H166" s="3" t="str">
        <f>IF('Risk templateCG'!A288="","",'Risk templateCG'!P288)</f>
        <v/>
      </c>
      <c r="I166" s="3" t="str">
        <f>IF('Risk templateCG'!A288="","",'Risk templateCG'!Q288)</f>
        <v/>
      </c>
      <c r="J166" s="3" t="str">
        <f>IF('Risk templateCG'!A288="","",'Risk templateCG'!R287)</f>
        <v/>
      </c>
      <c r="K166" s="3" t="str">
        <f>IF('Risk templateCG'!A288="","",'Risk templateCG'!U288)</f>
        <v/>
      </c>
      <c r="L166" s="3" t="str">
        <f>IF('Risk templateCG'!A288="","",'Risk templateCG'!V288)</f>
        <v/>
      </c>
      <c r="M166" s="97"/>
      <c r="N166" s="94"/>
    </row>
    <row r="167" spans="1:14" x14ac:dyDescent="0.25">
      <c r="A167" s="3" t="str">
        <f>IF('Risk templateCG'!A289="","",'Risk templateCG'!A289)</f>
        <v/>
      </c>
      <c r="B167" s="3" t="str">
        <f>IF('Risk templateCG'!A289="","",'Risk templateCG'!D289)</f>
        <v/>
      </c>
      <c r="C167" s="3" t="str">
        <f>IF('Risk templateCG'!A289="","",'Risk templateCG'!F289)</f>
        <v/>
      </c>
      <c r="D167" s="3" t="str">
        <f>IF('Risk templateCG'!A289="","",'Risk templateCG'!G289)</f>
        <v/>
      </c>
      <c r="E167" s="3" t="str">
        <f>IF('Risk templateCG'!A289="","",'Risk templateCG'!L289)</f>
        <v/>
      </c>
      <c r="F167" s="3" t="str">
        <f>IF('Risk templateCG'!A289="","",'Risk templateCG'!N289)</f>
        <v/>
      </c>
      <c r="G167" s="3" t="str">
        <f>IF('Risk templateCG'!A289="","",'Risk templateCG'!O289)</f>
        <v/>
      </c>
      <c r="H167" s="3" t="str">
        <f>IF('Risk templateCG'!A289="","",'Risk templateCG'!P289)</f>
        <v/>
      </c>
      <c r="I167" s="3" t="str">
        <f>IF('Risk templateCG'!A289="","",'Risk templateCG'!Q289)</f>
        <v/>
      </c>
      <c r="J167" s="3" t="str">
        <f>IF('Risk templateCG'!A289="","",'Risk templateCG'!R288)</f>
        <v/>
      </c>
      <c r="K167" s="3" t="str">
        <f>IF('Risk templateCG'!A289="","",'Risk templateCG'!U289)</f>
        <v/>
      </c>
      <c r="L167" s="3" t="str">
        <f>IF('Risk templateCG'!A289="","",'Risk templateCG'!V289)</f>
        <v/>
      </c>
      <c r="M167" s="97"/>
      <c r="N167" s="94"/>
    </row>
    <row r="168" spans="1:14" x14ac:dyDescent="0.25">
      <c r="A168" s="3" t="str">
        <f>IF('Risk templateCG'!A290="","",'Risk templateCG'!A290)</f>
        <v/>
      </c>
      <c r="B168" s="3" t="str">
        <f>IF('Risk templateCG'!A290="","",'Risk templateCG'!D290)</f>
        <v/>
      </c>
      <c r="C168" s="3" t="str">
        <f>IF('Risk templateCG'!A290="","",'Risk templateCG'!F290)</f>
        <v/>
      </c>
      <c r="D168" s="3" t="str">
        <f>IF('Risk templateCG'!A290="","",'Risk templateCG'!G290)</f>
        <v/>
      </c>
      <c r="E168" s="3" t="str">
        <f>IF('Risk templateCG'!A290="","",'Risk templateCG'!L290)</f>
        <v/>
      </c>
      <c r="F168" s="3" t="str">
        <f>IF('Risk templateCG'!A290="","",'Risk templateCG'!N290)</f>
        <v/>
      </c>
      <c r="G168" s="3" t="str">
        <f>IF('Risk templateCG'!A290="","",'Risk templateCG'!O290)</f>
        <v/>
      </c>
      <c r="H168" s="3" t="str">
        <f>IF('Risk templateCG'!A290="","",'Risk templateCG'!P290)</f>
        <v/>
      </c>
      <c r="I168" s="3" t="str">
        <f>IF('Risk templateCG'!A290="","",'Risk templateCG'!Q290)</f>
        <v/>
      </c>
      <c r="J168" s="3" t="str">
        <f>IF('Risk templateCG'!A290="","",'Risk templateCG'!R289)</f>
        <v/>
      </c>
      <c r="K168" s="3" t="str">
        <f>IF('Risk templateCG'!A290="","",'Risk templateCG'!U290)</f>
        <v/>
      </c>
      <c r="L168" s="3" t="str">
        <f>IF('Risk templateCG'!A290="","",'Risk templateCG'!V290)</f>
        <v/>
      </c>
      <c r="M168" s="97"/>
      <c r="N168" s="94"/>
    </row>
    <row r="169" spans="1:14" x14ac:dyDescent="0.25">
      <c r="A169" s="3" t="str">
        <f>IF('Risk templateCG'!A291="","",'Risk templateCG'!A291)</f>
        <v/>
      </c>
      <c r="B169" s="3" t="str">
        <f>IF('Risk templateCG'!A291="","",'Risk templateCG'!D291)</f>
        <v/>
      </c>
      <c r="C169" s="3" t="str">
        <f>IF('Risk templateCG'!A291="","",'Risk templateCG'!F291)</f>
        <v/>
      </c>
      <c r="D169" s="3" t="str">
        <f>IF('Risk templateCG'!A291="","",'Risk templateCG'!G291)</f>
        <v/>
      </c>
      <c r="E169" s="3" t="str">
        <f>IF('Risk templateCG'!A291="","",'Risk templateCG'!L291)</f>
        <v/>
      </c>
      <c r="F169" s="3" t="str">
        <f>IF('Risk templateCG'!A291="","",'Risk templateCG'!N291)</f>
        <v/>
      </c>
      <c r="G169" s="3" t="str">
        <f>IF('Risk templateCG'!A291="","",'Risk templateCG'!O291)</f>
        <v/>
      </c>
      <c r="H169" s="3" t="str">
        <f>IF('Risk templateCG'!A291="","",'Risk templateCG'!P291)</f>
        <v/>
      </c>
      <c r="I169" s="3" t="str">
        <f>IF('Risk templateCG'!A291="","",'Risk templateCG'!Q291)</f>
        <v/>
      </c>
      <c r="J169" s="3" t="str">
        <f>IF('Risk templateCG'!A291="","",'Risk templateCG'!R290)</f>
        <v/>
      </c>
      <c r="K169" s="3" t="str">
        <f>IF('Risk templateCG'!A291="","",'Risk templateCG'!U291)</f>
        <v/>
      </c>
      <c r="L169" s="3" t="str">
        <f>IF('Risk templateCG'!A291="","",'Risk templateCG'!V291)</f>
        <v/>
      </c>
      <c r="M169" s="97"/>
      <c r="N169" s="94"/>
    </row>
    <row r="170" spans="1:14" x14ac:dyDescent="0.25">
      <c r="A170" s="3" t="str">
        <f>IF('Risk templateCG'!A292="","",'Risk templateCG'!A292)</f>
        <v/>
      </c>
      <c r="B170" s="3" t="str">
        <f>IF('Risk templateCG'!A292="","",'Risk templateCG'!D292)</f>
        <v/>
      </c>
      <c r="C170" s="3" t="str">
        <f>IF('Risk templateCG'!A292="","",'Risk templateCG'!F292)</f>
        <v/>
      </c>
      <c r="D170" s="3" t="str">
        <f>IF('Risk templateCG'!A292="","",'Risk templateCG'!G292)</f>
        <v/>
      </c>
      <c r="E170" s="3" t="str">
        <f>IF('Risk templateCG'!A292="","",'Risk templateCG'!L292)</f>
        <v/>
      </c>
      <c r="F170" s="3" t="str">
        <f>IF('Risk templateCG'!A292="","",'Risk templateCG'!N292)</f>
        <v/>
      </c>
      <c r="G170" s="3" t="str">
        <f>IF('Risk templateCG'!A292="","",'Risk templateCG'!O292)</f>
        <v/>
      </c>
      <c r="H170" s="3" t="str">
        <f>IF('Risk templateCG'!A292="","",'Risk templateCG'!P292)</f>
        <v/>
      </c>
      <c r="I170" s="3" t="str">
        <f>IF('Risk templateCG'!A292="","",'Risk templateCG'!Q292)</f>
        <v/>
      </c>
      <c r="J170" s="3" t="str">
        <f>IF('Risk templateCG'!A292="","",'Risk templateCG'!R291)</f>
        <v/>
      </c>
      <c r="K170" s="3" t="str">
        <f>IF('Risk templateCG'!A292="","",'Risk templateCG'!U292)</f>
        <v/>
      </c>
      <c r="L170" s="3" t="str">
        <f>IF('Risk templateCG'!A292="","",'Risk templateCG'!V292)</f>
        <v/>
      </c>
      <c r="M170" s="97"/>
      <c r="N170" s="94"/>
    </row>
    <row r="171" spans="1:14" x14ac:dyDescent="0.25">
      <c r="A171" s="3" t="str">
        <f>IF('Risk templateCG'!A293="","",'Risk templateCG'!A293)</f>
        <v/>
      </c>
      <c r="B171" s="3" t="str">
        <f>IF('Risk templateCG'!A293="","",'Risk templateCG'!D293)</f>
        <v/>
      </c>
      <c r="C171" s="3" t="str">
        <f>IF('Risk templateCG'!A293="","",'Risk templateCG'!F293)</f>
        <v/>
      </c>
      <c r="D171" s="3" t="str">
        <f>IF('Risk templateCG'!A293="","",'Risk templateCG'!G293)</f>
        <v/>
      </c>
      <c r="E171" s="3" t="str">
        <f>IF('Risk templateCG'!A293="","",'Risk templateCG'!L293)</f>
        <v/>
      </c>
      <c r="F171" s="3" t="str">
        <f>IF('Risk templateCG'!A293="","",'Risk templateCG'!N293)</f>
        <v/>
      </c>
      <c r="G171" s="3" t="str">
        <f>IF('Risk templateCG'!A293="","",'Risk templateCG'!O293)</f>
        <v/>
      </c>
      <c r="H171" s="3" t="str">
        <f>IF('Risk templateCG'!A293="","",'Risk templateCG'!P293)</f>
        <v/>
      </c>
      <c r="I171" s="3" t="str">
        <f>IF('Risk templateCG'!A293="","",'Risk templateCG'!Q293)</f>
        <v/>
      </c>
      <c r="J171" s="3" t="str">
        <f>IF('Risk templateCG'!A293="","",'Risk templateCG'!R292)</f>
        <v/>
      </c>
      <c r="K171" s="3" t="str">
        <f>IF('Risk templateCG'!A293="","",'Risk templateCG'!U293)</f>
        <v/>
      </c>
      <c r="L171" s="3" t="str">
        <f>IF('Risk templateCG'!A293="","",'Risk templateCG'!V293)</f>
        <v/>
      </c>
      <c r="M171" s="97"/>
      <c r="N171" s="94"/>
    </row>
    <row r="172" spans="1:14" x14ac:dyDescent="0.25">
      <c r="A172" s="3" t="str">
        <f>IF('Risk templateCG'!A294="","",'Risk templateCG'!A294)</f>
        <v/>
      </c>
      <c r="B172" s="3" t="str">
        <f>IF('Risk templateCG'!A294="","",'Risk templateCG'!D294)</f>
        <v/>
      </c>
      <c r="C172" s="3" t="str">
        <f>IF('Risk templateCG'!A294="","",'Risk templateCG'!F294)</f>
        <v/>
      </c>
      <c r="D172" s="3" t="str">
        <f>IF('Risk templateCG'!A294="","",'Risk templateCG'!G294)</f>
        <v/>
      </c>
      <c r="E172" s="3" t="str">
        <f>IF('Risk templateCG'!A294="","",'Risk templateCG'!L294)</f>
        <v/>
      </c>
      <c r="F172" s="3" t="str">
        <f>IF('Risk templateCG'!A294="","",'Risk templateCG'!N294)</f>
        <v/>
      </c>
      <c r="G172" s="3" t="str">
        <f>IF('Risk templateCG'!A294="","",'Risk templateCG'!O294)</f>
        <v/>
      </c>
      <c r="H172" s="3" t="str">
        <f>IF('Risk templateCG'!A294="","",'Risk templateCG'!P294)</f>
        <v/>
      </c>
      <c r="I172" s="3" t="str">
        <f>IF('Risk templateCG'!A294="","",'Risk templateCG'!Q294)</f>
        <v/>
      </c>
      <c r="J172" s="3" t="str">
        <f>IF('Risk templateCG'!A294="","",'Risk templateCG'!R293)</f>
        <v/>
      </c>
      <c r="K172" s="3" t="str">
        <f>IF('Risk templateCG'!A294="","",'Risk templateCG'!U294)</f>
        <v/>
      </c>
      <c r="L172" s="3" t="str">
        <f>IF('Risk templateCG'!A294="","",'Risk templateCG'!V294)</f>
        <v/>
      </c>
      <c r="M172" s="97"/>
      <c r="N172" s="94"/>
    </row>
    <row r="173" spans="1:14" x14ac:dyDescent="0.25">
      <c r="A173" s="3" t="str">
        <f>IF('Risk templateCG'!A295="","",'Risk templateCG'!A295)</f>
        <v/>
      </c>
      <c r="B173" s="3" t="str">
        <f>IF('Risk templateCG'!A295="","",'Risk templateCG'!D295)</f>
        <v/>
      </c>
      <c r="C173" s="3" t="str">
        <f>IF('Risk templateCG'!A295="","",'Risk templateCG'!F295)</f>
        <v/>
      </c>
      <c r="D173" s="3" t="str">
        <f>IF('Risk templateCG'!A295="","",'Risk templateCG'!G295)</f>
        <v/>
      </c>
      <c r="E173" s="3" t="str">
        <f>IF('Risk templateCG'!A295="","",'Risk templateCG'!L295)</f>
        <v/>
      </c>
      <c r="F173" s="3" t="str">
        <f>IF('Risk templateCG'!A295="","",'Risk templateCG'!N295)</f>
        <v/>
      </c>
      <c r="G173" s="3" t="str">
        <f>IF('Risk templateCG'!A295="","",'Risk templateCG'!O295)</f>
        <v/>
      </c>
      <c r="H173" s="3" t="str">
        <f>IF('Risk templateCG'!A295="","",'Risk templateCG'!P295)</f>
        <v/>
      </c>
      <c r="I173" s="3" t="str">
        <f>IF('Risk templateCG'!A295="","",'Risk templateCG'!Q295)</f>
        <v/>
      </c>
      <c r="J173" s="3" t="str">
        <f>IF('Risk templateCG'!A295="","",'Risk templateCG'!R294)</f>
        <v/>
      </c>
      <c r="K173" s="3" t="str">
        <f>IF('Risk templateCG'!A295="","",'Risk templateCG'!U295)</f>
        <v/>
      </c>
      <c r="L173" s="3" t="str">
        <f>IF('Risk templateCG'!A295="","",'Risk templateCG'!V295)</f>
        <v/>
      </c>
      <c r="M173" s="97"/>
      <c r="N173" s="94"/>
    </row>
    <row r="174" spans="1:14" x14ac:dyDescent="0.25">
      <c r="A174" s="3" t="str">
        <f>IF('Risk templateCG'!A296="","",'Risk templateCG'!A296)</f>
        <v/>
      </c>
      <c r="B174" s="3" t="str">
        <f>IF('Risk templateCG'!A296="","",'Risk templateCG'!D296)</f>
        <v/>
      </c>
      <c r="C174" s="3" t="str">
        <f>IF('Risk templateCG'!A296="","",'Risk templateCG'!F296)</f>
        <v/>
      </c>
      <c r="D174" s="3" t="str">
        <f>IF('Risk templateCG'!A296="","",'Risk templateCG'!G296)</f>
        <v/>
      </c>
      <c r="E174" s="3" t="str">
        <f>IF('Risk templateCG'!A296="","",'Risk templateCG'!L296)</f>
        <v/>
      </c>
      <c r="F174" s="3" t="str">
        <f>IF('Risk templateCG'!A296="","",'Risk templateCG'!N296)</f>
        <v/>
      </c>
      <c r="G174" s="3" t="str">
        <f>IF('Risk templateCG'!A296="","",'Risk templateCG'!O296)</f>
        <v/>
      </c>
      <c r="H174" s="3" t="str">
        <f>IF('Risk templateCG'!A296="","",'Risk templateCG'!P296)</f>
        <v/>
      </c>
      <c r="I174" s="3" t="str">
        <f>IF('Risk templateCG'!A296="","",'Risk templateCG'!Q296)</f>
        <v/>
      </c>
      <c r="J174" s="3" t="str">
        <f>IF('Risk templateCG'!A296="","",'Risk templateCG'!R295)</f>
        <v/>
      </c>
      <c r="K174" s="3" t="str">
        <f>IF('Risk templateCG'!A296="","",'Risk templateCG'!U296)</f>
        <v/>
      </c>
      <c r="L174" s="3" t="str">
        <f>IF('Risk templateCG'!A296="","",'Risk templateCG'!V296)</f>
        <v/>
      </c>
      <c r="M174" s="97"/>
      <c r="N174" s="94"/>
    </row>
    <row r="175" spans="1:14" x14ac:dyDescent="0.25">
      <c r="A175" s="3" t="str">
        <f>IF('Risk templateCG'!A297="","",'Risk templateCG'!A297)</f>
        <v/>
      </c>
      <c r="B175" s="3" t="str">
        <f>IF('Risk templateCG'!A297="","",'Risk templateCG'!D297)</f>
        <v/>
      </c>
      <c r="C175" s="3" t="str">
        <f>IF('Risk templateCG'!A297="","",'Risk templateCG'!F297)</f>
        <v/>
      </c>
      <c r="D175" s="3" t="str">
        <f>IF('Risk templateCG'!A297="","",'Risk templateCG'!G297)</f>
        <v/>
      </c>
      <c r="E175" s="3" t="str">
        <f>IF('Risk templateCG'!A297="","",'Risk templateCG'!L297)</f>
        <v/>
      </c>
      <c r="F175" s="3" t="str">
        <f>IF('Risk templateCG'!A297="","",'Risk templateCG'!N297)</f>
        <v/>
      </c>
      <c r="G175" s="3" t="str">
        <f>IF('Risk templateCG'!A297="","",'Risk templateCG'!O297)</f>
        <v/>
      </c>
      <c r="H175" s="3" t="str">
        <f>IF('Risk templateCG'!A297="","",'Risk templateCG'!P297)</f>
        <v/>
      </c>
      <c r="I175" s="3" t="str">
        <f>IF('Risk templateCG'!A297="","",'Risk templateCG'!Q297)</f>
        <v/>
      </c>
      <c r="J175" s="3" t="str">
        <f>IF('Risk templateCG'!A297="","",'Risk templateCG'!R296)</f>
        <v/>
      </c>
      <c r="K175" s="3" t="str">
        <f>IF('Risk templateCG'!A297="","",'Risk templateCG'!U297)</f>
        <v/>
      </c>
      <c r="L175" s="3" t="str">
        <f>IF('Risk templateCG'!A297="","",'Risk templateCG'!V297)</f>
        <v/>
      </c>
      <c r="M175" s="97"/>
      <c r="N175" s="94"/>
    </row>
    <row r="176" spans="1:14" x14ac:dyDescent="0.25">
      <c r="M176" s="98"/>
      <c r="N176" s="94"/>
    </row>
    <row r="177" spans="13:14" x14ac:dyDescent="0.25">
      <c r="M177" s="94"/>
      <c r="N177" s="94"/>
    </row>
    <row r="178" spans="13:14" x14ac:dyDescent="0.25">
      <c r="M178" s="94"/>
      <c r="N178" s="94"/>
    </row>
    <row r="179" spans="13:14" x14ac:dyDescent="0.25">
      <c r="M179" s="94"/>
      <c r="N179" s="94"/>
    </row>
    <row r="180" spans="13:14" x14ac:dyDescent="0.25">
      <c r="M180" s="94"/>
      <c r="N180" s="94"/>
    </row>
    <row r="181" spans="13:14" x14ac:dyDescent="0.25">
      <c r="M181" s="94"/>
      <c r="N181" s="94"/>
    </row>
    <row r="182" spans="13:14" x14ac:dyDescent="0.25">
      <c r="M182" s="94"/>
      <c r="N182" s="94"/>
    </row>
    <row r="183" spans="13:14" x14ac:dyDescent="0.25">
      <c r="M183" s="94"/>
      <c r="N183" s="94"/>
    </row>
    <row r="184" spans="13:14" x14ac:dyDescent="0.25">
      <c r="M184" s="94"/>
      <c r="N184" s="94"/>
    </row>
    <row r="185" spans="13:14" x14ac:dyDescent="0.25">
      <c r="M185" s="94"/>
      <c r="N185" s="94"/>
    </row>
    <row r="186" spans="13:14" x14ac:dyDescent="0.25">
      <c r="M186" s="94"/>
      <c r="N186" s="94"/>
    </row>
    <row r="187" spans="13:14" x14ac:dyDescent="0.25">
      <c r="M187" s="94"/>
      <c r="N187" s="94"/>
    </row>
    <row r="188" spans="13:14" x14ac:dyDescent="0.25">
      <c r="M188" s="94"/>
      <c r="N188" s="94"/>
    </row>
    <row r="189" spans="13:14" x14ac:dyDescent="0.25">
      <c r="M189" s="94"/>
      <c r="N189" s="94"/>
    </row>
    <row r="190" spans="13:14" x14ac:dyDescent="0.25">
      <c r="M190" s="94"/>
      <c r="N190" s="94"/>
    </row>
    <row r="191" spans="13:14" x14ac:dyDescent="0.25">
      <c r="M191" s="94"/>
      <c r="N191" s="94"/>
    </row>
    <row r="192" spans="13:14" x14ac:dyDescent="0.25">
      <c r="M192" s="94"/>
      <c r="N192" s="94"/>
    </row>
  </sheetData>
  <mergeCells count="16">
    <mergeCell ref="I11:I12"/>
    <mergeCell ref="R12:R17"/>
    <mergeCell ref="T19:X19"/>
    <mergeCell ref="H6:J6"/>
    <mergeCell ref="H7:J7"/>
    <mergeCell ref="H8:J8"/>
    <mergeCell ref="H9:J9"/>
    <mergeCell ref="A10:L10"/>
    <mergeCell ref="A3:L3"/>
    <mergeCell ref="B4:D4"/>
    <mergeCell ref="E4:G4"/>
    <mergeCell ref="A5:L5"/>
    <mergeCell ref="A6:A9"/>
    <mergeCell ref="B6:D9"/>
    <mergeCell ref="E6:E9"/>
    <mergeCell ref="F6:G9"/>
  </mergeCell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C10"/>
  <sheetViews>
    <sheetView workbookViewId="0">
      <selection activeCell="B7" sqref="B7"/>
    </sheetView>
  </sheetViews>
  <sheetFormatPr defaultRowHeight="15" x14ac:dyDescent="0.25"/>
  <cols>
    <col min="2" max="2" width="16.42578125" customWidth="1"/>
    <col min="3" max="3" width="92" customWidth="1"/>
    <col min="6" max="9" width="9.140625" customWidth="1"/>
  </cols>
  <sheetData>
    <row r="2" spans="2:3" ht="19.5" thickBot="1" x14ac:dyDescent="0.35">
      <c r="C2" s="15" t="s">
        <v>35</v>
      </c>
    </row>
    <row r="3" spans="2:3" ht="33.75" customHeight="1" thickBot="1" x14ac:dyDescent="0.3">
      <c r="B3" s="16" t="s">
        <v>26</v>
      </c>
      <c r="C3" s="17" t="s">
        <v>27</v>
      </c>
    </row>
    <row r="4" spans="2:3" ht="17.25" thickBot="1" x14ac:dyDescent="0.3">
      <c r="B4" s="18"/>
      <c r="C4" s="19" t="s">
        <v>28</v>
      </c>
    </row>
    <row r="5" spans="2:3" ht="25.5" customHeight="1" thickBot="1" x14ac:dyDescent="0.3">
      <c r="B5" s="20">
        <v>1</v>
      </c>
      <c r="C5" s="21" t="s">
        <v>29</v>
      </c>
    </row>
    <row r="6" spans="2:3" ht="24" customHeight="1" thickBot="1" x14ac:dyDescent="0.3">
      <c r="B6" s="20">
        <v>2</v>
      </c>
      <c r="C6" s="21" t="s">
        <v>30</v>
      </c>
    </row>
    <row r="7" spans="2:3" ht="22.5" customHeight="1" thickBot="1" x14ac:dyDescent="0.3">
      <c r="B7" s="20">
        <v>3</v>
      </c>
      <c r="C7" s="21" t="s">
        <v>31</v>
      </c>
    </row>
    <row r="8" spans="2:3" ht="23.25" customHeight="1" thickBot="1" x14ac:dyDescent="0.3">
      <c r="B8" s="20">
        <v>4</v>
      </c>
      <c r="C8" s="21" t="s">
        <v>32</v>
      </c>
    </row>
    <row r="9" spans="2:3" ht="21.75" customHeight="1" thickBot="1" x14ac:dyDescent="0.3">
      <c r="B9" s="20">
        <v>5</v>
      </c>
      <c r="C9" s="21" t="s">
        <v>33</v>
      </c>
    </row>
    <row r="10" spans="2:3" ht="19.5" customHeight="1" thickBot="1" x14ac:dyDescent="0.3">
      <c r="B10" s="20">
        <v>6</v>
      </c>
      <c r="C10" s="21" t="s">
        <v>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I18"/>
  <sheetViews>
    <sheetView topLeftCell="A3" workbookViewId="0">
      <selection activeCell="B8" sqref="B8:B10"/>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9" ht="30" customHeight="1" thickBot="1" x14ac:dyDescent="0.3">
      <c r="A2" s="480" t="s">
        <v>45</v>
      </c>
      <c r="B2" s="480"/>
      <c r="C2" s="480"/>
      <c r="D2" s="480"/>
      <c r="E2" s="480"/>
      <c r="F2" s="480"/>
    </row>
    <row r="3" spans="1:9" ht="15.75" thickBot="1" x14ac:dyDescent="0.3">
      <c r="B3" s="58" t="s">
        <v>36</v>
      </c>
      <c r="C3" s="59" t="s">
        <v>37</v>
      </c>
      <c r="D3" s="59" t="s">
        <v>55</v>
      </c>
      <c r="E3" s="481" t="s">
        <v>86</v>
      </c>
      <c r="F3" s="482"/>
    </row>
    <row r="4" spans="1:9" ht="15.75" thickBot="1" x14ac:dyDescent="0.3">
      <c r="B4" s="60"/>
      <c r="C4" s="61"/>
      <c r="D4" s="61"/>
      <c r="E4" s="62" t="s">
        <v>38</v>
      </c>
      <c r="F4" s="62" t="s">
        <v>39</v>
      </c>
    </row>
    <row r="5" spans="1:9" ht="15" customHeight="1" x14ac:dyDescent="0.25">
      <c r="B5" s="474" t="s">
        <v>81</v>
      </c>
      <c r="C5" s="477" t="s">
        <v>40</v>
      </c>
      <c r="D5" s="63" t="s">
        <v>98</v>
      </c>
      <c r="E5" s="477" t="s">
        <v>87</v>
      </c>
      <c r="F5" s="477" t="s">
        <v>88</v>
      </c>
    </row>
    <row r="6" spans="1:9" ht="24" x14ac:dyDescent="0.25">
      <c r="B6" s="475"/>
      <c r="C6" s="478"/>
      <c r="D6" s="63" t="s">
        <v>99</v>
      </c>
      <c r="E6" s="478"/>
      <c r="F6" s="478"/>
    </row>
    <row r="7" spans="1:9" ht="15.75" thickBot="1" x14ac:dyDescent="0.3">
      <c r="B7" s="476"/>
      <c r="C7" s="479"/>
      <c r="D7" s="64" t="s">
        <v>100</v>
      </c>
      <c r="E7" s="479"/>
      <c r="F7" s="479"/>
    </row>
    <row r="8" spans="1:9" x14ac:dyDescent="0.25">
      <c r="B8" s="474" t="s">
        <v>82</v>
      </c>
      <c r="C8" s="477" t="s">
        <v>41</v>
      </c>
      <c r="D8" s="63" t="s">
        <v>101</v>
      </c>
      <c r="E8" s="477" t="s">
        <v>89</v>
      </c>
      <c r="F8" s="477" t="s">
        <v>90</v>
      </c>
    </row>
    <row r="9" spans="1:9" ht="15" customHeight="1" x14ac:dyDescent="0.25">
      <c r="B9" s="475"/>
      <c r="C9" s="478"/>
      <c r="D9" s="63" t="s">
        <v>102</v>
      </c>
      <c r="E9" s="478"/>
      <c r="F9" s="478"/>
    </row>
    <row r="10" spans="1:9" ht="15.75" thickBot="1" x14ac:dyDescent="0.3">
      <c r="B10" s="476"/>
      <c r="C10" s="479"/>
      <c r="D10" s="64" t="s">
        <v>103</v>
      </c>
      <c r="E10" s="479"/>
      <c r="F10" s="479"/>
    </row>
    <row r="11" spans="1:9" ht="24" x14ac:dyDescent="0.25">
      <c r="B11" s="474" t="s">
        <v>83</v>
      </c>
      <c r="C11" s="477" t="s">
        <v>42</v>
      </c>
      <c r="D11" s="63" t="s">
        <v>104</v>
      </c>
      <c r="E11" s="477" t="s">
        <v>91</v>
      </c>
      <c r="F11" s="477" t="s">
        <v>92</v>
      </c>
    </row>
    <row r="12" spans="1:9" ht="36.75" thickBot="1" x14ac:dyDescent="0.3">
      <c r="B12" s="476"/>
      <c r="C12" s="479"/>
      <c r="D12" s="64" t="s">
        <v>105</v>
      </c>
      <c r="E12" s="479"/>
      <c r="F12" s="479"/>
    </row>
    <row r="13" spans="1:9" ht="24" x14ac:dyDescent="0.25">
      <c r="B13" s="474" t="s">
        <v>84</v>
      </c>
      <c r="C13" s="477" t="s">
        <v>43</v>
      </c>
      <c r="D13" s="63" t="s">
        <v>106</v>
      </c>
      <c r="E13" s="477" t="s">
        <v>93</v>
      </c>
      <c r="F13" s="477" t="s">
        <v>94</v>
      </c>
      <c r="I13" t="s">
        <v>97</v>
      </c>
    </row>
    <row r="14" spans="1:9" x14ac:dyDescent="0.25">
      <c r="B14" s="475"/>
      <c r="C14" s="478"/>
      <c r="D14" s="63" t="s">
        <v>107</v>
      </c>
      <c r="E14" s="478"/>
      <c r="F14" s="478"/>
    </row>
    <row r="15" spans="1:9" ht="15" customHeight="1" thickBot="1" x14ac:dyDescent="0.3">
      <c r="B15" s="476"/>
      <c r="C15" s="479"/>
      <c r="D15" s="64" t="s">
        <v>108</v>
      </c>
      <c r="E15" s="479"/>
      <c r="F15" s="479"/>
    </row>
    <row r="16" spans="1:9" ht="24" x14ac:dyDescent="0.25">
      <c r="B16" s="474" t="s">
        <v>85</v>
      </c>
      <c r="C16" s="477" t="s">
        <v>44</v>
      </c>
      <c r="D16" s="63" t="s">
        <v>109</v>
      </c>
      <c r="E16" s="477" t="s">
        <v>95</v>
      </c>
      <c r="F16" s="477" t="s">
        <v>96</v>
      </c>
    </row>
    <row r="17" spans="2:6" x14ac:dyDescent="0.25">
      <c r="B17" s="475"/>
      <c r="C17" s="478"/>
      <c r="D17" s="63" t="s">
        <v>110</v>
      </c>
      <c r="E17" s="478"/>
      <c r="F17" s="478"/>
    </row>
    <row r="18" spans="2:6" ht="15" customHeight="1" thickBot="1" x14ac:dyDescent="0.3">
      <c r="B18" s="476"/>
      <c r="C18" s="479"/>
      <c r="D18" s="64" t="s">
        <v>111</v>
      </c>
      <c r="E18" s="479"/>
      <c r="F18" s="479"/>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3:H8"/>
  <sheetViews>
    <sheetView zoomScaleNormal="100" workbookViewId="0">
      <selection activeCell="F19" sqref="F1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48"/>
  </cols>
  <sheetData>
    <row r="3" spans="2:8" ht="21" customHeight="1" thickBot="1" x14ac:dyDescent="0.3">
      <c r="B3" s="483" t="s">
        <v>46</v>
      </c>
      <c r="C3" s="483"/>
    </row>
    <row r="4" spans="2:8" ht="30" customHeight="1" thickBot="1" x14ac:dyDescent="0.3">
      <c r="B4" s="88" t="s">
        <v>74</v>
      </c>
      <c r="C4" s="24" t="s">
        <v>47</v>
      </c>
      <c r="H4" s="55"/>
    </row>
    <row r="5" spans="2:8" ht="64.5" thickBot="1" x14ac:dyDescent="0.3">
      <c r="B5" s="89" t="s">
        <v>48</v>
      </c>
      <c r="C5" s="23" t="s">
        <v>75</v>
      </c>
      <c r="H5" s="54"/>
    </row>
    <row r="6" spans="2:8" ht="51.75" thickBot="1" x14ac:dyDescent="0.3">
      <c r="B6" s="56" t="s">
        <v>76</v>
      </c>
      <c r="C6" s="23" t="s">
        <v>77</v>
      </c>
      <c r="H6" s="54"/>
    </row>
    <row r="7" spans="2:8" ht="42" customHeight="1" thickBot="1" x14ac:dyDescent="0.3">
      <c r="B7" s="56" t="s">
        <v>78</v>
      </c>
      <c r="C7" s="23" t="s">
        <v>79</v>
      </c>
      <c r="H7" s="54"/>
    </row>
    <row r="8" spans="2:8" ht="26.25" thickBot="1" x14ac:dyDescent="0.3">
      <c r="B8" s="22" t="s">
        <v>49</v>
      </c>
      <c r="C8" s="53" t="s">
        <v>80</v>
      </c>
    </row>
  </sheetData>
  <mergeCells count="1">
    <mergeCell ref="B3:C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C1:I17"/>
  <sheetViews>
    <sheetView topLeftCell="A2" workbookViewId="0">
      <selection activeCell="G3" sqref="G3"/>
    </sheetView>
  </sheetViews>
  <sheetFormatPr defaultRowHeight="15" x14ac:dyDescent="0.25"/>
  <cols>
    <col min="5" max="9" width="20.42578125" customWidth="1"/>
  </cols>
  <sheetData>
    <row r="1" spans="3:9" ht="15.75" thickBot="1" x14ac:dyDescent="0.3"/>
    <row r="2" spans="3:9" ht="31.5" customHeight="1" thickBot="1" x14ac:dyDescent="0.45">
      <c r="E2" s="490" t="s">
        <v>116</v>
      </c>
      <c r="F2" s="491"/>
      <c r="G2" s="491"/>
      <c r="H2" s="491"/>
      <c r="I2" s="492"/>
    </row>
    <row r="3" spans="3:9" ht="34.5" customHeight="1" thickBot="1" x14ac:dyDescent="0.3">
      <c r="C3" s="484" t="s">
        <v>25</v>
      </c>
      <c r="D3" s="65">
        <v>6</v>
      </c>
      <c r="E3" s="66" t="s">
        <v>19</v>
      </c>
      <c r="F3" s="66" t="s">
        <v>19</v>
      </c>
      <c r="G3" s="66" t="s">
        <v>19</v>
      </c>
      <c r="H3" s="66" t="s">
        <v>19</v>
      </c>
      <c r="I3" s="66" t="s">
        <v>19</v>
      </c>
    </row>
    <row r="4" spans="3:9" ht="29.25" customHeight="1" thickBot="1" x14ac:dyDescent="0.3">
      <c r="C4" s="485"/>
      <c r="D4" s="67">
        <v>5</v>
      </c>
      <c r="E4" s="68" t="s">
        <v>21</v>
      </c>
      <c r="F4" s="68" t="s">
        <v>21</v>
      </c>
      <c r="G4" s="68" t="s">
        <v>21</v>
      </c>
      <c r="H4" s="69" t="s">
        <v>19</v>
      </c>
      <c r="I4" s="69" t="s">
        <v>19</v>
      </c>
    </row>
    <row r="5" spans="3:9" ht="38.25" customHeight="1" thickBot="1" x14ac:dyDescent="0.3">
      <c r="C5" s="485"/>
      <c r="D5" s="67">
        <v>4</v>
      </c>
      <c r="E5" s="70" t="s">
        <v>22</v>
      </c>
      <c r="F5" s="70" t="s">
        <v>22</v>
      </c>
      <c r="G5" s="68" t="s">
        <v>21</v>
      </c>
      <c r="H5" s="69" t="s">
        <v>19</v>
      </c>
      <c r="I5" s="69" t="s">
        <v>19</v>
      </c>
    </row>
    <row r="6" spans="3:9" ht="36.75" customHeight="1" thickBot="1" x14ac:dyDescent="0.3">
      <c r="C6" s="485"/>
      <c r="D6" s="67">
        <v>3</v>
      </c>
      <c r="E6" s="71" t="s">
        <v>23</v>
      </c>
      <c r="F6" s="70" t="s">
        <v>22</v>
      </c>
      <c r="G6" s="68" t="s">
        <v>21</v>
      </c>
      <c r="H6" s="68" t="s">
        <v>21</v>
      </c>
      <c r="I6" s="69" t="s">
        <v>19</v>
      </c>
    </row>
    <row r="7" spans="3:9" ht="33.75" customHeight="1" thickBot="1" x14ac:dyDescent="0.3">
      <c r="C7" s="485"/>
      <c r="D7" s="67">
        <v>2</v>
      </c>
      <c r="E7" s="71" t="s">
        <v>23</v>
      </c>
      <c r="F7" s="71" t="s">
        <v>23</v>
      </c>
      <c r="G7" s="70" t="s">
        <v>22</v>
      </c>
      <c r="H7" s="68" t="s">
        <v>21</v>
      </c>
      <c r="I7" s="68" t="s">
        <v>21</v>
      </c>
    </row>
    <row r="8" spans="3:9" ht="35.25" customHeight="1" thickBot="1" x14ac:dyDescent="0.3">
      <c r="C8" s="486"/>
      <c r="D8" s="67">
        <v>1</v>
      </c>
      <c r="E8" s="71" t="s">
        <v>23</v>
      </c>
      <c r="F8" s="71" t="s">
        <v>23</v>
      </c>
      <c r="G8" s="70" t="s">
        <v>22</v>
      </c>
      <c r="H8" s="70" t="s">
        <v>22</v>
      </c>
      <c r="I8" s="70" t="s">
        <v>22</v>
      </c>
    </row>
    <row r="9" spans="3:9" ht="20.25" thickBot="1" x14ac:dyDescent="0.3">
      <c r="C9" s="52"/>
      <c r="D9" s="72"/>
      <c r="E9" s="67" t="s">
        <v>81</v>
      </c>
      <c r="F9" s="67" t="s">
        <v>82</v>
      </c>
      <c r="G9" s="67" t="s">
        <v>83</v>
      </c>
      <c r="H9" s="67" t="s">
        <v>84</v>
      </c>
      <c r="I9" s="67" t="s">
        <v>85</v>
      </c>
    </row>
    <row r="10" spans="3:9" ht="26.25" thickBot="1" x14ac:dyDescent="0.3">
      <c r="C10" s="52"/>
      <c r="D10" s="57"/>
      <c r="E10" s="487" t="s">
        <v>12</v>
      </c>
      <c r="F10" s="488"/>
      <c r="G10" s="488"/>
      <c r="H10" s="488"/>
      <c r="I10" s="489"/>
    </row>
    <row r="12" spans="3:9" ht="15.75" thickBot="1" x14ac:dyDescent="0.3"/>
    <row r="13" spans="3:9" ht="33.75" customHeight="1" thickBot="1" x14ac:dyDescent="0.3">
      <c r="D13" s="73" t="s">
        <v>59</v>
      </c>
      <c r="E13" s="74" t="s">
        <v>60</v>
      </c>
      <c r="F13" s="495" t="s">
        <v>61</v>
      </c>
      <c r="G13" s="496"/>
    </row>
    <row r="14" spans="3:9" ht="33.75" customHeight="1" thickBot="1" x14ac:dyDescent="0.3">
      <c r="D14" s="75" t="s">
        <v>19</v>
      </c>
      <c r="E14" s="76" t="s">
        <v>62</v>
      </c>
      <c r="F14" s="493" t="s">
        <v>112</v>
      </c>
      <c r="G14" s="494"/>
    </row>
    <row r="15" spans="3:9" ht="33.75" customHeight="1" thickBot="1" x14ac:dyDescent="0.3">
      <c r="D15" s="77" t="s">
        <v>21</v>
      </c>
      <c r="E15" s="76" t="s">
        <v>63</v>
      </c>
      <c r="F15" s="493" t="s">
        <v>113</v>
      </c>
      <c r="G15" s="494"/>
    </row>
    <row r="16" spans="3:9" ht="33.75" customHeight="1" thickBot="1" x14ac:dyDescent="0.3">
      <c r="D16" s="78" t="s">
        <v>22</v>
      </c>
      <c r="E16" s="76" t="s">
        <v>64</v>
      </c>
      <c r="F16" s="493" t="s">
        <v>114</v>
      </c>
      <c r="G16" s="494"/>
    </row>
    <row r="17" spans="4:7" ht="33.75" customHeight="1" thickBot="1" x14ac:dyDescent="0.3">
      <c r="D17" s="79" t="s">
        <v>23</v>
      </c>
      <c r="E17" s="76" t="s">
        <v>65</v>
      </c>
      <c r="F17" s="493" t="s">
        <v>115</v>
      </c>
      <c r="G17" s="494"/>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Risk templateCG</vt:lpstr>
      <vt:lpstr>HV Plant</vt:lpstr>
      <vt:lpstr>Lines &amp; Servitudes</vt:lpstr>
      <vt:lpstr>Secondary Plant</vt:lpstr>
      <vt:lpstr>Security</vt:lpstr>
      <vt:lpstr>Office</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Daphney Ndou</cp:lastModifiedBy>
  <cp:lastPrinted>2019-04-26T11:44:54Z</cp:lastPrinted>
  <dcterms:created xsi:type="dcterms:W3CDTF">2013-06-14T10:11:30Z</dcterms:created>
  <dcterms:modified xsi:type="dcterms:W3CDTF">2022-07-10T20:58:58Z</dcterms:modified>
</cp:coreProperties>
</file>