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MhlongH\Documents\ICT File\EDDS\2025 PR1075878713 EDDS\PR\"/>
    </mc:Choice>
  </mc:AlternateContent>
  <xr:revisionPtr revIDLastSave="0" documentId="13_ncr:1_{66C43FFD-FF1E-485D-85D7-C2DEB16A928A}" xr6:coauthVersionLast="47" xr6:coauthVersionMax="47" xr10:uidLastSave="{00000000-0000-0000-0000-000000000000}"/>
  <bookViews>
    <workbookView xWindow="-110" yWindow="-110" windowWidth="19420" windowHeight="10420" xr2:uid="{00000000-000D-0000-FFFF-FFFF00000000}"/>
  </bookViews>
  <sheets>
    <sheet name="TEC" sheetId="2" r:id="rId1"/>
    <sheet name="Sheet1" sheetId="3" r:id="rId2"/>
  </sheets>
  <externalReferences>
    <externalReference r:id="rId3"/>
  </externalReferences>
  <definedNames>
    <definedName name="Priority">[1]Config!$E$3:$E$9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3" l="1"/>
  <c r="C27" i="3"/>
  <c r="C15" i="3"/>
  <c r="C10" i="3"/>
  <c r="I5" i="3"/>
  <c r="C5" i="3"/>
  <c r="M45" i="2"/>
  <c r="C41" i="2"/>
  <c r="J45" i="2"/>
  <c r="L19" i="2" l="1"/>
  <c r="C29" i="2" l="1"/>
  <c r="C24" i="2"/>
  <c r="C19" i="2"/>
</calcChain>
</file>

<file path=xl/sharedStrings.xml><?xml version="1.0" encoding="utf-8"?>
<sst xmlns="http://schemas.openxmlformats.org/spreadsheetml/2006/main" count="101" uniqueCount="62">
  <si>
    <t>Eskom Group IT:  Technical Evaluation Criteria</t>
  </si>
  <si>
    <t>Tender Number:</t>
  </si>
  <si>
    <t>Transaction Description:</t>
  </si>
  <si>
    <t>Technical Threshold:</t>
  </si>
  <si>
    <t>Tenderer Registered Name:</t>
  </si>
  <si>
    <t>Evaluator Name and Surname:</t>
  </si>
  <si>
    <t>Date of Evaluation</t>
  </si>
  <si>
    <t>Evaluator Signature</t>
  </si>
  <si>
    <t>Gatekeeper Requirements:</t>
  </si>
  <si>
    <r>
      <t xml:space="preserve">Mandatory Returnables - </t>
    </r>
    <r>
      <rPr>
        <sz val="8"/>
        <color theme="1"/>
        <rFont val="Arial"/>
        <family val="2"/>
      </rPr>
      <t>Evidence below to be provided in the technical file and numbered to align with each criteria question.</t>
    </r>
    <r>
      <rPr>
        <b/>
        <sz val="8"/>
        <color theme="1"/>
        <rFont val="Arial"/>
        <family val="2"/>
      </rPr>
      <t xml:space="preserve"> </t>
    </r>
  </si>
  <si>
    <r>
      <t>Vendor Response: V</t>
    </r>
    <r>
      <rPr>
        <sz val="8"/>
        <color theme="1"/>
        <rFont val="Arial"/>
        <family val="2"/>
      </rPr>
      <t>endor to provide response</t>
    </r>
  </si>
  <si>
    <r>
      <t xml:space="preserve">Vendor Evidence: </t>
    </r>
    <r>
      <rPr>
        <sz val="8"/>
        <color theme="1"/>
        <rFont val="Arial"/>
        <family val="2"/>
      </rPr>
      <t>Location of Supporting Document/Info (state the file number, section &amp; page number)</t>
    </r>
  </si>
  <si>
    <r>
      <t xml:space="preserve">Vendor Comments: </t>
    </r>
    <r>
      <rPr>
        <sz val="8"/>
        <color theme="1"/>
        <rFont val="Arial"/>
        <family val="2"/>
      </rPr>
      <t>Vendor to indicate any deviation or exception from the business requirement</t>
    </r>
    <r>
      <rPr>
        <b/>
        <sz val="8"/>
        <color theme="1"/>
        <rFont val="Arial"/>
        <family val="2"/>
      </rPr>
      <t>.</t>
    </r>
  </si>
  <si>
    <t>Scoring 
Options</t>
  </si>
  <si>
    <t>Evaluators Response</t>
  </si>
  <si>
    <t>Evaluator comments</t>
  </si>
  <si>
    <t>Categories</t>
  </si>
  <si>
    <t>Category Weight</t>
  </si>
  <si>
    <t>Item #</t>
  </si>
  <si>
    <t>Technical Requirements</t>
  </si>
  <si>
    <t>Vendor Responses</t>
  </si>
  <si>
    <t>Evaluator Scores</t>
  </si>
  <si>
    <t xml:space="preserve">Business requirements </t>
  </si>
  <si>
    <r>
      <t xml:space="preserve">Vendor Response: </t>
    </r>
    <r>
      <rPr>
        <sz val="8"/>
        <color theme="1"/>
        <rFont val="Arial"/>
        <family val="2"/>
      </rPr>
      <t>Select from drop down list</t>
    </r>
  </si>
  <si>
    <t>Weight / Max score</t>
  </si>
  <si>
    <t>Scoring guideline</t>
  </si>
  <si>
    <t>Selection Options</t>
  </si>
  <si>
    <t>Total</t>
  </si>
  <si>
    <t>Final Score</t>
  </si>
  <si>
    <t>Compliance to Acts and Regulations of South Africa</t>
  </si>
  <si>
    <t>Compliance to Policies and Procedures that safe guard information</t>
  </si>
  <si>
    <r>
      <rPr>
        <b/>
        <sz val="8"/>
        <rFont val="Arial"/>
        <family val="2"/>
      </rPr>
      <t>Signed declaration of the following acts and regulations:</t>
    </r>
    <r>
      <rPr>
        <sz val="8"/>
        <rFont val="Arial"/>
        <family val="2"/>
      </rPr>
      <t xml:space="preserve">
1.  information privacy legislation, including Consumer Protection Act, Electronic Communication and Transactions Act
2. Promotion of access to information legislation
3. Comply with Promotion of access to information legislation.</t>
    </r>
  </si>
  <si>
    <t>System Requirements</t>
  </si>
  <si>
    <t>The Provision of Electronic Distribution of Eskom customer documents</t>
  </si>
  <si>
    <t>The tenderer must be able to demonstrate with evidence how the web looks like.
Provide a prospectus of the product and any website where information can be verified.</t>
  </si>
  <si>
    <t>Security</t>
  </si>
  <si>
    <t>Security information standards - Provide references to the source of these standards for checking purposes. 
Supplier needs to either abide by the Technical CIS Security standards of Eskom or provide Eskom with a view that they have bettered the security technical requirements to secure this data.</t>
  </si>
  <si>
    <t>Governance</t>
  </si>
  <si>
    <r>
      <rPr>
        <b/>
        <sz val="8"/>
        <rFont val="Arial"/>
        <family val="2"/>
      </rPr>
      <t>Auditing and Tracking:</t>
    </r>
    <r>
      <rPr>
        <sz val="8"/>
        <rFont val="Arial"/>
        <family val="2"/>
      </rPr>
      <t xml:space="preserve">
1. Are tracking and audit logs protected from unauthorised change?
2. Does the system keep an audit trail that can track which system user made what change at what time, and indicate old and new data values?</t>
    </r>
  </si>
  <si>
    <t xml:space="preserve">Web user interface to allow Eskom to view status of emails and faxes.
1. To enable tracking of all successful and unsuccessful deliveries..
2. Recon Report.
3. Ad hoc reporting on email delivery
</t>
  </si>
  <si>
    <r>
      <t xml:space="preserve">Detail all the </t>
    </r>
    <r>
      <rPr>
        <b/>
        <sz val="8"/>
        <rFont val="Arial"/>
        <family val="2"/>
      </rPr>
      <t>security information</t>
    </r>
    <r>
      <rPr>
        <sz val="8"/>
        <rFont val="Arial"/>
        <family val="2"/>
      </rPr>
      <t xml:space="preserve"> related to this product/solution. These include, but are not limited to:
1. Can data be manipulated electronically by hackers/or other staff?
2. Identify the level of audit and security management tools provided with the system</t>
    </r>
  </si>
  <si>
    <t xml:space="preserve">Change and Transition Management Process.
Provide the process oh how you do change and transition.
Activity log. 
</t>
  </si>
  <si>
    <t>Business Continuity Process</t>
  </si>
  <si>
    <t>In the event of a Disaster - provide the process or policy with regards to BCP.</t>
  </si>
  <si>
    <t>Reference</t>
  </si>
  <si>
    <t>Reference Letters</t>
  </si>
  <si>
    <t>Website and/with a brochure</t>
  </si>
  <si>
    <t>Only Website or Brochure</t>
  </si>
  <si>
    <t>Security information standards</t>
  </si>
  <si>
    <t>No standard</t>
  </si>
  <si>
    <t>Change Management Process/Procedure and an example or screenshot of activity logs</t>
  </si>
  <si>
    <t>No reference</t>
  </si>
  <si>
    <t>DR prolicy/procedure</t>
  </si>
  <si>
    <r>
      <rPr>
        <b/>
        <sz val="8"/>
        <rFont val="Arial"/>
        <family val="2"/>
      </rPr>
      <t>Signed Policies of the following:</t>
    </r>
    <r>
      <rPr>
        <sz val="8"/>
        <rFont val="Arial"/>
        <family val="2"/>
      </rPr>
      <t xml:space="preserve">
1. Compliance to monitoring and audit policy.
2. Procedures for managing the records of the system including preservation and disposition procedures.
3. Establish and maintain a security and internal control framework policy.
4. Establish and maintain an encryption management and cryptographic controls policy.
5. Data retention policy</t>
    </r>
  </si>
  <si>
    <t>2 Reference Letters</t>
  </si>
  <si>
    <t>1 Reference Letter</t>
  </si>
  <si>
    <t xml:space="preserve">Provide 2 or more reference letters from current/previous customers on the company letterhead. The letter needs to state the number of years you had/have provided the service.
Note the letters must be signed off by the Contracts Manager or relevant equivalent.  </t>
  </si>
  <si>
    <r>
      <t xml:space="preserve">Web user interface to allow Eskom to view status of emails and faxes.
1. To enable tracking of all successful and unsuccessful deliveries..
2. Recon Report.
3. Ad hoc reporting on email delivery.
</t>
    </r>
    <r>
      <rPr>
        <b/>
        <sz val="8"/>
        <rFont val="Arial"/>
        <family val="2"/>
      </rPr>
      <t>The site should be a secured site and supplier to provide credentials to access the site.</t>
    </r>
    <r>
      <rPr>
        <sz val="8"/>
        <rFont val="Arial"/>
        <family val="2"/>
      </rPr>
      <t xml:space="preserve">
</t>
    </r>
  </si>
  <si>
    <r>
      <t xml:space="preserve">Detail all the </t>
    </r>
    <r>
      <rPr>
        <b/>
        <sz val="8"/>
        <rFont val="Arial"/>
        <family val="2"/>
      </rPr>
      <t>security information</t>
    </r>
    <r>
      <rPr>
        <sz val="8"/>
        <rFont val="Arial"/>
        <family val="2"/>
      </rPr>
      <t xml:space="preserve"> related to this product/solution. These include, but are not limited to:
1. Can data be manipulated electronically by hackers/or other staff?
2. Identify the level of audit and security management tools provided with the system/solution</t>
    </r>
  </si>
  <si>
    <t xml:space="preserve">Change and Transition Management Process.
Provide the process oh how you do change and transition.
Provide an example of an Activity log. 
</t>
  </si>
  <si>
    <t>2 or more Reference Letters</t>
  </si>
  <si>
    <t>PASS/FAIL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</si>
</sst>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sz val="8"/>
      <name val="Arial"/>
      <family val="2"/>
    </font>
    <font>
      <b/>
      <sz val="7"/>
      <color theme="1"/>
      <name val="Arial"/>
      <family val="2"/>
    </font>
    <font>
      <i/>
      <sz val="8"/>
      <color theme="1"/>
      <name val="Arial"/>
      <family val="2"/>
    </font>
    <font>
      <i/>
      <sz val="8"/>
      <color rgb="FFFF0000"/>
      <name val="Arial"/>
      <family val="2"/>
    </font>
    <font>
      <b/>
      <u/>
      <sz val="12"/>
      <color theme="1"/>
      <name val="Arial"/>
      <family val="2"/>
    </font>
    <font>
      <i/>
      <sz val="8"/>
      <name val="Arial"/>
      <family val="2"/>
    </font>
    <font>
      <b/>
      <sz val="8"/>
      <name val="Arial"/>
      <family val="2"/>
    </font>
    <font>
      <sz val="8"/>
      <color rgb="FFFF0000"/>
      <name val="Arial"/>
      <family val="2"/>
    </font>
    <font>
      <b/>
      <sz val="9"/>
      <color theme="1"/>
      <name val="Arial"/>
      <family val="2"/>
    </font>
    <font>
      <sz val="11"/>
      <color theme="1"/>
      <name val="Arial"/>
      <family val="2"/>
    </font>
    <font>
      <sz val="8"/>
      <name val="Calibri"/>
      <family val="2"/>
      <scheme val="minor"/>
    </font>
    <font>
      <b/>
      <sz val="11"/>
      <color theme="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39997558519241921"/>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91">
    <xf numFmtId="0" fontId="0" fillId="0" borderId="0" xfId="0"/>
    <xf numFmtId="0" fontId="2" fillId="0" borderId="0" xfId="0" applyFont="1" applyAlignment="1">
      <alignment horizontal="center" vertical="center"/>
    </xf>
    <xf numFmtId="0" fontId="3" fillId="0" borderId="0" xfId="0" applyFont="1" applyAlignment="1">
      <alignment wrapText="1"/>
    </xf>
    <xf numFmtId="0" fontId="3" fillId="0" borderId="0" xfId="0" applyFont="1" applyAlignment="1">
      <alignment vertical="center"/>
    </xf>
    <xf numFmtId="1" fontId="3" fillId="0" borderId="0" xfId="0" applyNumberFormat="1" applyFont="1" applyAlignment="1">
      <alignment vertical="center"/>
    </xf>
    <xf numFmtId="0" fontId="3" fillId="0" borderId="0" xfId="0" applyFont="1"/>
    <xf numFmtId="0" fontId="2" fillId="0" borderId="0" xfId="0" applyFont="1"/>
    <xf numFmtId="0" fontId="3" fillId="0" borderId="0" xfId="0" applyFont="1" applyAlignment="1">
      <alignment horizontal="center" vertical="center"/>
    </xf>
    <xf numFmtId="0" fontId="2" fillId="0" borderId="0" xfId="0" applyFont="1" applyAlignment="1">
      <alignment wrapText="1"/>
    </xf>
    <xf numFmtId="164" fontId="3" fillId="0" borderId="0" xfId="0" applyNumberFormat="1" applyFont="1"/>
    <xf numFmtId="0" fontId="6" fillId="0" borderId="0" xfId="0" applyFont="1"/>
    <xf numFmtId="0" fontId="10" fillId="2" borderId="8" xfId="0" applyFont="1" applyFill="1" applyBorder="1" applyAlignment="1">
      <alignment horizontal="center" vertical="center" wrapText="1"/>
    </xf>
    <xf numFmtId="9" fontId="4" fillId="0" borderId="6" xfId="1" applyFont="1" applyFill="1" applyBorder="1" applyAlignment="1">
      <alignment vertical="center"/>
    </xf>
    <xf numFmtId="0" fontId="11" fillId="0" borderId="0" xfId="0" applyFont="1" applyAlignment="1">
      <alignment horizontal="center" vertical="center"/>
    </xf>
    <xf numFmtId="0" fontId="8" fillId="0" borderId="0" xfId="0" applyFont="1" applyAlignment="1">
      <alignment horizontal="center" wrapText="1"/>
    </xf>
    <xf numFmtId="164" fontId="5" fillId="2" borderId="18" xfId="0" applyNumberFormat="1" applyFont="1" applyFill="1" applyBorder="1" applyAlignment="1">
      <alignment horizontal="center" vertical="center" textRotation="90" wrapText="1"/>
    </xf>
    <xf numFmtId="49" fontId="2"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xf>
    <xf numFmtId="1" fontId="5" fillId="2" borderId="18" xfId="0" applyNumberFormat="1" applyFont="1" applyFill="1" applyBorder="1" applyAlignment="1">
      <alignment vertical="center" textRotation="90" wrapText="1"/>
    </xf>
    <xf numFmtId="49" fontId="5" fillId="2" borderId="18" xfId="0" applyNumberFormat="1" applyFont="1" applyFill="1" applyBorder="1" applyAlignment="1">
      <alignment vertical="center" textRotation="90" wrapText="1"/>
    </xf>
    <xf numFmtId="0" fontId="2" fillId="2" borderId="19" xfId="0" applyFont="1" applyFill="1" applyBorder="1" applyAlignment="1">
      <alignment vertical="center"/>
    </xf>
    <xf numFmtId="49" fontId="10" fillId="0" borderId="1" xfId="0" applyNumberFormat="1" applyFont="1" applyBorder="1" applyAlignment="1">
      <alignment horizontal="left" vertical="center" wrapText="1"/>
    </xf>
    <xf numFmtId="0" fontId="2" fillId="2" borderId="21" xfId="0" applyFont="1" applyFill="1" applyBorder="1" applyAlignment="1">
      <alignment horizontal="center" vertical="center"/>
    </xf>
    <xf numFmtId="0" fontId="13" fillId="0" borderId="1" xfId="0" applyFont="1" applyBorder="1" applyAlignment="1">
      <alignment horizontal="right" vertical="top" wrapText="1"/>
    </xf>
    <xf numFmtId="49" fontId="2" fillId="6" borderId="18" xfId="0" applyNumberFormat="1" applyFont="1" applyFill="1" applyBorder="1" applyAlignment="1">
      <alignment horizontal="left" vertical="center" wrapText="1"/>
    </xf>
    <xf numFmtId="0" fontId="2" fillId="6" borderId="23" xfId="0" applyFont="1" applyFill="1" applyBorder="1" applyAlignment="1">
      <alignment vertical="center" wrapText="1"/>
    </xf>
    <xf numFmtId="0" fontId="2" fillId="5" borderId="33" xfId="0" applyFont="1" applyFill="1" applyBorder="1" applyAlignment="1">
      <alignment vertical="center" wrapText="1"/>
    </xf>
    <xf numFmtId="0" fontId="2" fillId="5" borderId="28" xfId="0" applyFont="1" applyFill="1" applyBorder="1" applyAlignment="1">
      <alignment vertical="center" wrapText="1"/>
    </xf>
    <xf numFmtId="0" fontId="2" fillId="5" borderId="18" xfId="0" applyFont="1" applyFill="1" applyBorder="1" applyAlignment="1">
      <alignment vertical="center" wrapText="1"/>
    </xf>
    <xf numFmtId="0" fontId="15" fillId="2" borderId="1" xfId="0" applyFont="1" applyFill="1" applyBorder="1" applyAlignment="1">
      <alignment horizontal="left" wrapText="1"/>
    </xf>
    <xf numFmtId="0" fontId="15" fillId="0" borderId="1" xfId="0" applyFont="1" applyBorder="1" applyAlignment="1">
      <alignment horizontal="left" wrapText="1"/>
    </xf>
    <xf numFmtId="0" fontId="2" fillId="3" borderId="34" xfId="0" applyFont="1" applyFill="1" applyBorder="1" applyAlignment="1">
      <alignment vertical="center" wrapText="1"/>
    </xf>
    <xf numFmtId="49" fontId="10" fillId="0" borderId="18" xfId="0" applyNumberFormat="1" applyFont="1" applyBorder="1" applyAlignment="1">
      <alignment horizontal="left" vertical="center" wrapText="1"/>
    </xf>
    <xf numFmtId="0" fontId="10" fillId="0" borderId="19" xfId="0" applyFont="1" applyBorder="1"/>
    <xf numFmtId="49" fontId="10" fillId="0" borderId="2" xfId="0" applyNumberFormat="1" applyFont="1" applyBorder="1" applyAlignment="1">
      <alignment horizontal="left" vertical="center" wrapText="1"/>
    </xf>
    <xf numFmtId="49" fontId="10" fillId="0" borderId="19" xfId="0" applyNumberFormat="1" applyFont="1" applyBorder="1" applyAlignment="1">
      <alignment horizontal="left" vertical="center" wrapText="1"/>
    </xf>
    <xf numFmtId="0" fontId="10" fillId="0" borderId="17" xfId="0" applyFont="1" applyBorder="1"/>
    <xf numFmtId="164" fontId="10" fillId="0" borderId="41" xfId="0" applyNumberFormat="1" applyFont="1" applyBorder="1"/>
    <xf numFmtId="0" fontId="12" fillId="7" borderId="37" xfId="0" applyFont="1" applyFill="1" applyBorder="1" applyAlignment="1">
      <alignment vertical="center"/>
    </xf>
    <xf numFmtId="164" fontId="12" fillId="7" borderId="42" xfId="0" applyNumberFormat="1" applyFont="1" applyFill="1" applyBorder="1" applyAlignment="1">
      <alignment vertical="center" wrapText="1"/>
    </xf>
    <xf numFmtId="49" fontId="10" fillId="0" borderId="12"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0" fontId="2" fillId="2" borderId="11" xfId="0" applyFont="1" applyFill="1" applyBorder="1" applyAlignment="1">
      <alignment horizontal="center" vertical="center"/>
    </xf>
    <xf numFmtId="0" fontId="2" fillId="4" borderId="39" xfId="0" applyFont="1" applyFill="1" applyBorder="1" applyAlignment="1">
      <alignment vertical="center" wrapText="1"/>
    </xf>
    <xf numFmtId="0" fontId="2" fillId="4" borderId="36" xfId="0" applyFont="1" applyFill="1" applyBorder="1" applyAlignment="1">
      <alignment vertical="center" wrapText="1"/>
    </xf>
    <xf numFmtId="0" fontId="2" fillId="4" borderId="37" xfId="0" applyFont="1" applyFill="1" applyBorder="1" applyAlignment="1">
      <alignment vertical="center" wrapText="1"/>
    </xf>
    <xf numFmtId="0" fontId="2" fillId="7" borderId="29" xfId="0" applyFont="1" applyFill="1" applyBorder="1" applyAlignment="1">
      <alignment vertical="center"/>
    </xf>
    <xf numFmtId="0" fontId="2" fillId="7" borderId="31" xfId="0" applyFont="1" applyFill="1" applyBorder="1" applyAlignment="1">
      <alignment vertical="center"/>
    </xf>
    <xf numFmtId="0" fontId="2" fillId="7" borderId="32" xfId="0" applyFont="1" applyFill="1" applyBorder="1" applyAlignment="1">
      <alignment vertical="center"/>
    </xf>
    <xf numFmtId="0" fontId="13" fillId="2" borderId="1" xfId="0" applyFont="1" applyFill="1" applyBorder="1" applyAlignment="1">
      <alignment horizontal="left" vertical="top" wrapText="1"/>
    </xf>
    <xf numFmtId="49" fontId="4" fillId="0" borderId="16" xfId="0" applyNumberFormat="1" applyFont="1" applyBorder="1" applyAlignment="1">
      <alignment horizontal="left" vertical="top" wrapText="1"/>
    </xf>
    <xf numFmtId="49" fontId="4" fillId="0" borderId="5" xfId="0" applyNumberFormat="1" applyFont="1" applyBorder="1" applyAlignment="1">
      <alignment horizontal="left" vertical="top" wrapText="1"/>
    </xf>
    <xf numFmtId="49" fontId="4" fillId="0" borderId="18" xfId="0" applyNumberFormat="1" applyFont="1" applyBorder="1" applyAlignment="1">
      <alignment horizontal="left" vertical="top" wrapText="1"/>
    </xf>
    <xf numFmtId="49" fontId="4" fillId="0" borderId="19" xfId="0" applyNumberFormat="1" applyFont="1" applyBorder="1" applyAlignment="1">
      <alignment horizontal="left" vertical="top" wrapText="1"/>
    </xf>
    <xf numFmtId="9" fontId="15" fillId="2" borderId="1" xfId="0" applyNumberFormat="1" applyFont="1" applyFill="1" applyBorder="1" applyAlignment="1">
      <alignment horizontal="left" wrapText="1"/>
    </xf>
    <xf numFmtId="9" fontId="10" fillId="2" borderId="20" xfId="0" applyNumberFormat="1" applyFont="1" applyFill="1" applyBorder="1" applyAlignment="1">
      <alignment vertical="center"/>
    </xf>
    <xf numFmtId="49" fontId="2" fillId="6" borderId="1" xfId="0" applyNumberFormat="1" applyFont="1" applyFill="1" applyBorder="1" applyAlignment="1">
      <alignment horizontal="left" vertical="center" wrapText="1"/>
    </xf>
    <xf numFmtId="0" fontId="2" fillId="6" borderId="1"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164" fontId="10"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textRotation="90" wrapText="1"/>
    </xf>
    <xf numFmtId="1" fontId="2" fillId="2" borderId="1" xfId="0" applyNumberFormat="1" applyFont="1" applyFill="1" applyBorder="1" applyAlignment="1">
      <alignment vertical="center" textRotation="90" wrapText="1"/>
    </xf>
    <xf numFmtId="9" fontId="4" fillId="0" borderId="26" xfId="0" applyNumberFormat="1"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4" fillId="0" borderId="34" xfId="0" applyFont="1" applyBorder="1" applyAlignment="1">
      <alignment vertical="center" wrapText="1"/>
    </xf>
    <xf numFmtId="0" fontId="0" fillId="0" borderId="44" xfId="0" applyBorder="1" applyAlignment="1">
      <alignment vertical="center" wrapText="1"/>
    </xf>
    <xf numFmtId="0" fontId="0" fillId="0" borderId="45" xfId="0" applyBorder="1" applyAlignment="1">
      <alignment vertical="center" wrapText="1"/>
    </xf>
    <xf numFmtId="0" fontId="0" fillId="0" borderId="16" xfId="0" applyBorder="1" applyAlignment="1">
      <alignment horizontal="center" vertical="center"/>
    </xf>
    <xf numFmtId="9" fontId="4" fillId="0" borderId="13" xfId="0" applyNumberFormat="1" applyFont="1" applyBorder="1" applyAlignment="1">
      <alignment horizontal="center" vertical="center"/>
    </xf>
    <xf numFmtId="0" fontId="4" fillId="0" borderId="23" xfId="0" applyFont="1" applyBorder="1" applyAlignment="1">
      <alignment vertical="center" wrapText="1"/>
    </xf>
    <xf numFmtId="0" fontId="4" fillId="0" borderId="44" xfId="0" applyFont="1" applyBorder="1" applyAlignment="1">
      <alignment vertical="center" wrapText="1"/>
    </xf>
    <xf numFmtId="0" fontId="4" fillId="0" borderId="45" xfId="0" applyFont="1" applyBorder="1" applyAlignment="1">
      <alignment vertical="center" wrapText="1"/>
    </xf>
    <xf numFmtId="0" fontId="4" fillId="0" borderId="17" xfId="0" applyFont="1" applyBorder="1" applyAlignment="1">
      <alignment vertical="center" wrapText="1"/>
    </xf>
    <xf numFmtId="9" fontId="4" fillId="0" borderId="24" xfId="0" applyNumberFormat="1" applyFont="1" applyBorder="1" applyAlignment="1">
      <alignment horizontal="center" vertical="center"/>
    </xf>
    <xf numFmtId="9" fontId="4" fillId="0" borderId="16"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0" borderId="14" xfId="0" applyNumberFormat="1" applyFont="1" applyBorder="1" applyAlignment="1">
      <alignment horizontal="center" vertical="center"/>
    </xf>
    <xf numFmtId="164" fontId="4" fillId="0" borderId="20" xfId="0" applyNumberFormat="1" applyFont="1" applyBorder="1" applyAlignment="1">
      <alignment horizontal="center" vertical="center"/>
    </xf>
    <xf numFmtId="0" fontId="4" fillId="0" borderId="26" xfId="0" applyFont="1" applyBorder="1" applyAlignment="1">
      <alignment horizontal="left" vertical="center" wrapText="1"/>
    </xf>
    <xf numFmtId="0" fontId="0" fillId="0" borderId="24" xfId="0" applyBorder="1" applyAlignment="1">
      <alignment horizontal="left" vertical="center" wrapText="1"/>
    </xf>
    <xf numFmtId="0" fontId="0" fillId="0" borderId="16" xfId="0" applyBorder="1" applyAlignment="1">
      <alignment horizontal="left" vertical="center" wrapText="1"/>
    </xf>
    <xf numFmtId="0" fontId="4" fillId="0" borderId="13" xfId="0" applyFont="1" applyBorder="1" applyAlignment="1">
      <alignment horizontal="left" vertical="center" wrapText="1"/>
    </xf>
    <xf numFmtId="0" fontId="0" fillId="0" borderId="25" xfId="0" applyBorder="1" applyAlignment="1">
      <alignment horizontal="left" vertical="center" wrapText="1"/>
    </xf>
    <xf numFmtId="0" fontId="4" fillId="0" borderId="13" xfId="0" applyFont="1" applyBorder="1" applyAlignment="1">
      <alignment horizontal="left" vertical="top" wrapText="1"/>
    </xf>
    <xf numFmtId="0" fontId="0" fillId="0" borderId="25" xfId="0" applyBorder="1" applyAlignment="1">
      <alignment horizontal="left" vertical="top" wrapText="1"/>
    </xf>
    <xf numFmtId="0" fontId="4" fillId="0" borderId="53" xfId="0" applyFont="1" applyBorder="1" applyAlignment="1">
      <alignment horizontal="left" vertical="center" wrapText="1"/>
    </xf>
    <xf numFmtId="0" fontId="0" fillId="0" borderId="54" xfId="0" applyBorder="1" applyAlignment="1">
      <alignment horizontal="left" vertical="center" wrapText="1"/>
    </xf>
    <xf numFmtId="0" fontId="4" fillId="0" borderId="55" xfId="0" applyFont="1" applyBorder="1" applyAlignment="1">
      <alignment horizontal="left" vertical="center" wrapText="1"/>
    </xf>
    <xf numFmtId="0" fontId="0" fillId="0" borderId="56" xfId="0" applyBorder="1" applyAlignment="1">
      <alignment horizontal="left" vertical="center" wrapText="1"/>
    </xf>
    <xf numFmtId="9" fontId="4" fillId="0" borderId="26" xfId="0" applyNumberFormat="1" applyFont="1" applyBorder="1" applyAlignment="1">
      <alignment horizontal="left" vertical="top" wrapText="1"/>
    </xf>
    <xf numFmtId="0" fontId="0" fillId="0" borderId="24" xfId="0" applyBorder="1" applyAlignment="1">
      <alignment horizontal="left" vertical="top" wrapText="1"/>
    </xf>
    <xf numFmtId="164" fontId="4" fillId="0" borderId="26" xfId="0" applyNumberFormat="1" applyFont="1" applyBorder="1" applyAlignment="1">
      <alignment horizontal="center" vertical="center"/>
    </xf>
    <xf numFmtId="164" fontId="4" fillId="0" borderId="24" xfId="0" applyNumberFormat="1" applyFont="1" applyBorder="1" applyAlignment="1">
      <alignment horizontal="center" vertical="center"/>
    </xf>
    <xf numFmtId="164" fontId="4" fillId="0" borderId="16" xfId="0" applyNumberFormat="1" applyFont="1" applyBorder="1" applyAlignment="1">
      <alignment horizontal="center" vertical="center"/>
    </xf>
    <xf numFmtId="164" fontId="2" fillId="2" borderId="15" xfId="0" applyNumberFormat="1" applyFont="1" applyFill="1" applyBorder="1" applyAlignment="1">
      <alignment horizontal="center" vertical="center" wrapText="1"/>
    </xf>
    <xf numFmtId="0" fontId="0" fillId="0" borderId="14" xfId="0" applyBorder="1" applyAlignment="1">
      <alignment horizontal="center" vertical="center" wrapText="1"/>
    </xf>
    <xf numFmtId="0" fontId="0" fillId="0" borderId="20" xfId="0" applyBorder="1" applyAlignment="1">
      <alignment horizontal="center" vertical="center" wrapText="1"/>
    </xf>
    <xf numFmtId="0" fontId="2" fillId="2" borderId="22" xfId="0" applyFont="1" applyFill="1" applyBorder="1" applyAlignment="1">
      <alignment horizontal="center" vertical="center"/>
    </xf>
    <xf numFmtId="0" fontId="0" fillId="0" borderId="10" xfId="0" applyBorder="1" applyAlignment="1">
      <alignment horizontal="center" vertical="center"/>
    </xf>
    <xf numFmtId="0" fontId="0" fillId="0" borderId="43" xfId="0" applyBorder="1" applyAlignment="1">
      <alignment horizontal="center" vertical="center"/>
    </xf>
    <xf numFmtId="0" fontId="2" fillId="2" borderId="15" xfId="0" applyFont="1" applyFill="1" applyBorder="1" applyAlignment="1">
      <alignment horizontal="center" vertical="center" wrapText="1"/>
    </xf>
    <xf numFmtId="0" fontId="4" fillId="0" borderId="26" xfId="0" applyFont="1" applyBorder="1" applyAlignment="1">
      <alignment horizontal="left" vertical="top" wrapText="1"/>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5" fillId="3" borderId="35" xfId="0" applyFont="1" applyFill="1" applyBorder="1" applyAlignment="1">
      <alignment horizontal="left" vertical="center" wrapText="1"/>
    </xf>
    <xf numFmtId="0" fontId="15" fillId="3" borderId="42" xfId="0" applyFont="1" applyFill="1" applyBorder="1" applyAlignment="1">
      <alignment horizontal="left" vertical="center" wrapText="1"/>
    </xf>
    <xf numFmtId="49" fontId="12" fillId="7" borderId="36" xfId="0" applyNumberFormat="1" applyFont="1" applyFill="1" applyBorder="1" applyAlignment="1">
      <alignment horizontal="center" vertical="center" wrapText="1"/>
    </xf>
    <xf numFmtId="49" fontId="12" fillId="7" borderId="39" xfId="0" applyNumberFormat="1" applyFont="1" applyFill="1" applyBorder="1" applyAlignment="1">
      <alignment horizontal="center" vertical="center" wrapText="1"/>
    </xf>
    <xf numFmtId="49" fontId="12" fillId="7" borderId="42" xfId="0" applyNumberFormat="1" applyFont="1" applyFill="1" applyBorder="1" applyAlignment="1">
      <alignment horizontal="center" vertical="center" wrapText="1"/>
    </xf>
    <xf numFmtId="0" fontId="10" fillId="0" borderId="27" xfId="0" applyFont="1" applyBorder="1" applyAlignment="1">
      <alignment horizontal="center"/>
    </xf>
    <xf numFmtId="0" fontId="10" fillId="0" borderId="40" xfId="0" applyFont="1" applyBorder="1" applyAlignment="1">
      <alignment horizontal="center"/>
    </xf>
    <xf numFmtId="0" fontId="10" fillId="0" borderId="41" xfId="0" applyFont="1" applyBorder="1" applyAlignment="1">
      <alignment horizontal="center"/>
    </xf>
    <xf numFmtId="0" fontId="10" fillId="0" borderId="18" xfId="0" applyFont="1" applyBorder="1" applyAlignment="1">
      <alignment horizontal="center"/>
    </xf>
    <xf numFmtId="0" fontId="2" fillId="2" borderId="49" xfId="0" applyFont="1" applyFill="1" applyBorder="1" applyAlignment="1">
      <alignment horizontal="center" vertical="center"/>
    </xf>
    <xf numFmtId="0" fontId="2" fillId="2" borderId="47" xfId="0" applyFont="1" applyFill="1" applyBorder="1" applyAlignment="1">
      <alignment horizontal="center"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43" xfId="0" applyFont="1" applyBorder="1" applyAlignment="1">
      <alignment horizontal="left" vertical="center" wrapText="1"/>
    </xf>
    <xf numFmtId="164" fontId="4" fillId="0" borderId="13" xfId="0" applyNumberFormat="1" applyFont="1" applyBorder="1" applyAlignment="1">
      <alignment horizontal="center" vertical="center"/>
    </xf>
    <xf numFmtId="164" fontId="4" fillId="0" borderId="25" xfId="0" applyNumberFormat="1" applyFont="1" applyBorder="1" applyAlignment="1">
      <alignment horizontal="center" vertical="center"/>
    </xf>
    <xf numFmtId="9" fontId="4" fillId="0" borderId="25" xfId="0" applyNumberFormat="1" applyFont="1" applyBorder="1" applyAlignment="1">
      <alignment horizontal="center" vertical="center"/>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164" fontId="4" fillId="0" borderId="4" xfId="0" applyNumberFormat="1" applyFont="1" applyBorder="1" applyAlignment="1">
      <alignment horizontal="center" vertical="center"/>
    </xf>
    <xf numFmtId="164" fontId="4" fillId="0" borderId="1" xfId="0" applyNumberFormat="1" applyFont="1" applyBorder="1" applyAlignment="1">
      <alignment horizontal="center" vertical="center"/>
    </xf>
    <xf numFmtId="9" fontId="4" fillId="0" borderId="4" xfId="0" applyNumberFormat="1" applyFont="1" applyBorder="1" applyAlignment="1">
      <alignment horizontal="center" vertical="center"/>
    </xf>
    <xf numFmtId="9" fontId="4" fillId="0" borderId="1" xfId="0" applyNumberFormat="1" applyFont="1" applyBorder="1" applyAlignment="1">
      <alignment horizontal="center" vertical="center"/>
    </xf>
    <xf numFmtId="0" fontId="2" fillId="3" borderId="29" xfId="0" applyFont="1" applyFill="1" applyBorder="1" applyAlignment="1">
      <alignment horizontal="center" vertical="center"/>
    </xf>
    <xf numFmtId="0" fontId="2" fillId="3" borderId="30" xfId="0" applyFont="1" applyFill="1" applyBorder="1" applyAlignment="1">
      <alignment horizontal="center" vertical="center"/>
    </xf>
    <xf numFmtId="0" fontId="4" fillId="0" borderId="50" xfId="0" applyFont="1" applyBorder="1" applyAlignment="1">
      <alignment horizontal="left" vertical="top" wrapText="1"/>
    </xf>
    <xf numFmtId="0" fontId="0" fillId="0" borderId="51" xfId="0" applyBorder="1" applyAlignment="1">
      <alignment horizontal="left" vertical="top" wrapText="1"/>
    </xf>
    <xf numFmtId="0" fontId="0" fillId="0" borderId="52" xfId="0" applyBorder="1" applyAlignment="1">
      <alignment horizontal="left" vertical="top" wrapText="1"/>
    </xf>
    <xf numFmtId="0" fontId="2" fillId="2" borderId="3" xfId="0" applyFont="1" applyFill="1" applyBorder="1" applyAlignment="1">
      <alignment horizontal="center" vertical="center" textRotation="90"/>
    </xf>
    <xf numFmtId="0" fontId="2" fillId="2" borderId="21" xfId="0" applyFont="1" applyFill="1" applyBorder="1" applyAlignment="1">
      <alignment horizontal="center" vertical="center" textRotation="90"/>
    </xf>
    <xf numFmtId="0" fontId="2" fillId="2" borderId="14" xfId="0" applyFont="1" applyFill="1" applyBorder="1" applyAlignment="1">
      <alignment horizontal="center" vertical="center" wrapText="1"/>
    </xf>
    <xf numFmtId="0" fontId="2" fillId="4" borderId="29"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30" xfId="0" applyFont="1" applyFill="1" applyBorder="1" applyAlignment="1">
      <alignment horizontal="center" vertical="center"/>
    </xf>
    <xf numFmtId="0" fontId="7" fillId="0" borderId="10"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7" fillId="0" borderId="24" xfId="0" applyFont="1" applyBorder="1" applyAlignment="1">
      <alignment horizontal="left" vertical="top" wrapText="1"/>
    </xf>
    <xf numFmtId="0" fontId="9" fillId="0" borderId="24" xfId="0" applyFont="1" applyBorder="1" applyAlignment="1">
      <alignment horizontal="left" vertical="top" wrapText="1"/>
    </xf>
    <xf numFmtId="0" fontId="9" fillId="0" borderId="16" xfId="0" applyFont="1" applyBorder="1" applyAlignment="1">
      <alignment horizontal="left" vertical="top" wrapTex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2" fillId="2" borderId="3" xfId="0" applyFont="1" applyFill="1" applyBorder="1" applyAlignment="1">
      <alignment horizontal="center" vertical="center" textRotation="90" wrapText="1"/>
    </xf>
    <xf numFmtId="0" fontId="2" fillId="2" borderId="21" xfId="0" applyFont="1" applyFill="1" applyBorder="1" applyAlignment="1">
      <alignment horizontal="center" vertical="center" textRotation="90" wrapText="1"/>
    </xf>
    <xf numFmtId="164" fontId="2" fillId="2" borderId="14" xfId="0" applyNumberFormat="1"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8" fillId="0" borderId="0" xfId="0" applyFont="1" applyAlignment="1">
      <alignment horizontal="center" wrapText="1"/>
    </xf>
    <xf numFmtId="0" fontId="11" fillId="0" borderId="22"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24"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vertical="center" wrapText="1"/>
    </xf>
    <xf numFmtId="0" fontId="4" fillId="0" borderId="2" xfId="0" applyFont="1" applyBorder="1" applyAlignment="1">
      <alignment vertical="center" wrapText="1"/>
    </xf>
    <xf numFmtId="0" fontId="4" fillId="0" borderId="26" xfId="0" applyFont="1" applyBorder="1" applyAlignment="1">
      <alignment horizontal="left" wrapText="1"/>
    </xf>
    <xf numFmtId="0" fontId="4" fillId="0" borderId="24" xfId="0" applyFont="1" applyBorder="1" applyAlignment="1">
      <alignment horizontal="left" wrapText="1"/>
    </xf>
    <xf numFmtId="0" fontId="4" fillId="0" borderId="16" xfId="0" applyFont="1" applyBorder="1" applyAlignment="1">
      <alignment horizontal="left" wrapText="1"/>
    </xf>
    <xf numFmtId="0" fontId="9" fillId="0" borderId="17" xfId="0" applyFont="1" applyBorder="1" applyAlignment="1">
      <alignment vertical="center" wrapText="1"/>
    </xf>
    <xf numFmtId="0" fontId="9" fillId="0" borderId="2" xfId="0" applyFont="1" applyBorder="1" applyAlignment="1">
      <alignment vertical="center" wrapText="1"/>
    </xf>
    <xf numFmtId="0" fontId="2" fillId="2" borderId="46" xfId="0" applyFont="1" applyFill="1" applyBorder="1" applyAlignment="1">
      <alignment horizontal="center" vertical="center"/>
    </xf>
    <xf numFmtId="0" fontId="2" fillId="2" borderId="48" xfId="0" applyFont="1" applyFill="1" applyBorder="1" applyAlignment="1">
      <alignment horizontal="center" vertical="center"/>
    </xf>
    <xf numFmtId="0" fontId="4" fillId="0" borderId="25" xfId="0" applyFont="1" applyBorder="1" applyAlignment="1">
      <alignment horizontal="left" vertical="top" wrapText="1"/>
    </xf>
    <xf numFmtId="0" fontId="11" fillId="0" borderId="26" xfId="0" applyFont="1" applyBorder="1" applyAlignment="1">
      <alignment horizontal="left" vertical="top" wrapText="1"/>
    </xf>
    <xf numFmtId="0" fontId="11" fillId="0" borderId="24" xfId="0" applyFont="1" applyBorder="1" applyAlignment="1">
      <alignment horizontal="left" vertical="top" wrapText="1"/>
    </xf>
    <xf numFmtId="0" fontId="11" fillId="0" borderId="16" xfId="0" applyFont="1" applyBorder="1" applyAlignment="1">
      <alignment horizontal="left" vertical="top" wrapText="1"/>
    </xf>
    <xf numFmtId="0" fontId="4" fillId="0" borderId="24" xfId="0" applyFont="1" applyBorder="1" applyAlignment="1">
      <alignment horizontal="left" vertical="center" wrapText="1"/>
    </xf>
    <xf numFmtId="0" fontId="4" fillId="0" borderId="16" xfId="0" applyFont="1" applyBorder="1" applyAlignment="1">
      <alignment horizontal="left" vertical="center" wrapText="1"/>
    </xf>
    <xf numFmtId="0" fontId="4" fillId="0" borderId="22" xfId="0" applyFont="1" applyBorder="1" applyAlignment="1">
      <alignment horizontal="left" vertical="center" wrapText="1"/>
    </xf>
    <xf numFmtId="0" fontId="4" fillId="0" borderId="11" xfId="0" applyFont="1" applyBorder="1" applyAlignment="1">
      <alignment horizontal="left" vertical="center" wrapText="1"/>
    </xf>
    <xf numFmtId="0" fontId="2" fillId="2" borderId="1" xfId="0" applyFont="1" applyFill="1" applyBorder="1" applyAlignment="1">
      <alignment horizontal="center" vertical="center" textRotation="90"/>
    </xf>
    <xf numFmtId="0" fontId="2" fillId="2" borderId="1" xfId="0" applyFont="1" applyFill="1" applyBorder="1" applyAlignment="1">
      <alignment horizontal="center" vertical="center" textRotation="90" wrapText="1"/>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2" borderId="1" xfId="0" applyFont="1" applyFill="1" applyBorder="1" applyAlignment="1">
      <alignment horizontal="center" vertical="center"/>
    </xf>
    <xf numFmtId="0" fontId="2" fillId="7" borderId="1" xfId="0" applyFont="1" applyFill="1" applyBorder="1" applyAlignment="1">
      <alignment horizontal="center" vertical="center"/>
    </xf>
    <xf numFmtId="9" fontId="4" fillId="0" borderId="1" xfId="0" applyNumberFormat="1" applyFont="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944301</xdr:colOff>
      <xdr:row>0</xdr:row>
      <xdr:rowOff>39757</xdr:rowOff>
    </xdr:from>
    <xdr:to>
      <xdr:col>13</xdr:col>
      <xdr:colOff>2491740</xdr:colOff>
      <xdr:row>2</xdr:row>
      <xdr:rowOff>169038</xdr:rowOff>
    </xdr:to>
    <xdr:pic>
      <xdr:nvPicPr>
        <xdr:cNvPr id="2" name="Picture 1">
          <a:extLst>
            <a:ext uri="{FF2B5EF4-FFF2-40B4-BE49-F238E27FC236}">
              <a16:creationId xmlns:a16="http://schemas.microsoft.com/office/drawing/2014/main" id="{A6E50DD1-5E40-4C9A-83C9-AD6FB0678CD8}"/>
            </a:ext>
          </a:extLst>
        </xdr:cNvPr>
        <xdr:cNvPicPr>
          <a:picLocks noChangeAspect="1"/>
        </xdr:cNvPicPr>
      </xdr:nvPicPr>
      <xdr:blipFill>
        <a:blip xmlns:r="http://schemas.openxmlformats.org/officeDocument/2006/relationships" r:embed="rId1"/>
        <a:stretch>
          <a:fillRect/>
        </a:stretch>
      </xdr:blipFill>
      <xdr:spPr>
        <a:xfrm>
          <a:off x="11526576" y="39757"/>
          <a:ext cx="1541724" cy="443606"/>
        </a:xfrm>
        <a:prstGeom prst="rect">
          <a:avLst/>
        </a:prstGeom>
      </xdr:spPr>
    </xdr:pic>
    <xdr:clientData/>
  </xdr:twoCellAnchor>
  <xdr:twoCellAnchor>
    <xdr:from>
      <xdr:col>6</xdr:col>
      <xdr:colOff>9525</xdr:colOff>
      <xdr:row>3</xdr:row>
      <xdr:rowOff>0</xdr:rowOff>
    </xdr:from>
    <xdr:to>
      <xdr:col>10</xdr:col>
      <xdr:colOff>754673</xdr:colOff>
      <xdr:row>10</xdr:row>
      <xdr:rowOff>0</xdr:rowOff>
    </xdr:to>
    <xdr:sp macro="" textlink="">
      <xdr:nvSpPr>
        <xdr:cNvPr id="4" name="TextBox 3">
          <a:extLst>
            <a:ext uri="{FF2B5EF4-FFF2-40B4-BE49-F238E27FC236}">
              <a16:creationId xmlns:a16="http://schemas.microsoft.com/office/drawing/2014/main" id="{39E4F269-4FD4-455F-B4E6-BB18114A00B5}"/>
            </a:ext>
          </a:extLst>
        </xdr:cNvPr>
        <xdr:cNvSpPr txBox="1"/>
      </xdr:nvSpPr>
      <xdr:spPr>
        <a:xfrm>
          <a:off x="6347313" y="498231"/>
          <a:ext cx="5917956" cy="14507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ZA" sz="1100" b="1">
              <a:solidFill>
                <a:sysClr val="windowText" lastClr="000000"/>
              </a:solidFill>
              <a:effectLst/>
              <a:latin typeface="+mn-lt"/>
              <a:ea typeface="+mn-ea"/>
              <a:cs typeface="+mn-cs"/>
            </a:rPr>
            <a:t>NOTE</a:t>
          </a:r>
          <a:r>
            <a:rPr lang="en-ZA" sz="1100" b="1" baseline="0">
              <a:solidFill>
                <a:sysClr val="windowText" lastClr="000000"/>
              </a:solidFill>
              <a:effectLst/>
              <a:latin typeface="+mn-lt"/>
              <a:ea typeface="+mn-ea"/>
              <a:cs typeface="+mn-cs"/>
            </a:rPr>
            <a:t> 1: Vendors may only complete the columns with orange headings.</a:t>
          </a:r>
          <a:endParaRPr lang="en-ZA" sz="1100" b="1">
            <a:solidFill>
              <a:sysClr val="windowText" lastClr="000000"/>
            </a:solidFill>
            <a:effectLst/>
            <a:latin typeface="+mn-lt"/>
            <a:ea typeface="+mn-ea"/>
            <a:cs typeface="+mn-cs"/>
          </a:endParaRPr>
        </a:p>
        <a:p>
          <a:endParaRPr lang="en-ZA" sz="1100" b="1">
            <a:solidFill>
              <a:sysClr val="windowText" lastClr="000000"/>
            </a:solidFill>
            <a:effectLst/>
            <a:latin typeface="+mn-lt"/>
            <a:ea typeface="+mn-ea"/>
            <a:cs typeface="+mn-cs"/>
          </a:endParaRPr>
        </a:p>
        <a:p>
          <a:r>
            <a:rPr lang="en-ZA" sz="1100" b="1">
              <a:solidFill>
                <a:sysClr val="windowText" lastClr="000000"/>
              </a:solidFill>
              <a:effectLst/>
              <a:latin typeface="+mn-lt"/>
              <a:ea typeface="+mn-ea"/>
              <a:cs typeface="+mn-cs"/>
            </a:rPr>
            <a:t>NOTE</a:t>
          </a:r>
          <a:r>
            <a:rPr lang="en-ZA" sz="1100" b="1" baseline="0">
              <a:solidFill>
                <a:sysClr val="windowText" lastClr="000000"/>
              </a:solidFill>
              <a:effectLst/>
              <a:latin typeface="+mn-lt"/>
              <a:ea typeface="+mn-ea"/>
              <a:cs typeface="+mn-cs"/>
            </a:rPr>
            <a:t> 2: A tenderer must meet or exceed the listed threshold in order to pass. Any tenderer who does not meet the minimum threshold will be disqualified from the tender process.</a:t>
          </a:r>
        </a:p>
        <a:p>
          <a:endParaRPr lang="en-ZA" sz="1100" b="1" baseline="0">
            <a:solidFill>
              <a:sysClr val="windowText" lastClr="000000"/>
            </a:solidFill>
            <a:effectLst/>
            <a:latin typeface="+mn-lt"/>
            <a:ea typeface="+mn-ea"/>
            <a:cs typeface="+mn-cs"/>
          </a:endParaRPr>
        </a:p>
        <a:p>
          <a:r>
            <a:rPr lang="en-ZA" sz="1100" b="1" baseline="0">
              <a:solidFill>
                <a:sysClr val="windowText" lastClr="000000"/>
              </a:solidFill>
              <a:effectLst/>
              <a:latin typeface="+mn-lt"/>
              <a:ea typeface="+mn-ea"/>
              <a:cs typeface="+mn-cs"/>
            </a:rPr>
            <a:t>Note 3: All returnables/evidence listed in this criteria must be included in the tender submission. Returnables must be clearly marked in the technical file and numbered to align with each criteria question. </a:t>
          </a:r>
          <a:r>
            <a:rPr lang="en-ZA" sz="1100" b="1" u="sng" baseline="0">
              <a:solidFill>
                <a:sysClr val="windowText" lastClr="000000"/>
              </a:solidFill>
              <a:effectLst/>
              <a:latin typeface="+mn-lt"/>
              <a:ea typeface="+mn-ea"/>
              <a:cs typeface="+mn-cs"/>
            </a:rPr>
            <a:t>Points will not be allocated for questions where no returnables/evidence has been provided. </a:t>
          </a:r>
          <a:endParaRPr lang="en-ZA" sz="1100" b="1" u="sng" baseline="0">
            <a:solidFill>
              <a:sysClr val="windowText" lastClr="000000"/>
            </a:solidFill>
          </a:endParaRPr>
        </a:p>
        <a:p>
          <a:endParaRPr lang="en-ZA" sz="1100" b="1"/>
        </a:p>
        <a:p>
          <a:endParaRPr lang="en-ZA" sz="1100" b="1"/>
        </a:p>
        <a:p>
          <a:r>
            <a:rPr lang="en-ZA" sz="1100" b="1"/>
            <a:t> </a:t>
          </a: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eskom-my.sharepoint.com/personal/jlouisl_eskom_co_za/Documents/Documents/December%202022/Workflow%20docs/procedures%20and%20policy/Technical%20Evaluation%20procuedure/March%20Review/Billing%20System%20-%20Technical%20Evaluation%20Criteria%20v2.xlsm?249E7D35" TargetMode="External"/><Relationship Id="rId1" Type="http://schemas.openxmlformats.org/officeDocument/2006/relationships/externalLinkPath" Target="file:///\\249E7D35\Billing%20System%20-%20Technical%20Evaluation%20Criteria%20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ponse Guidelines"/>
      <sheetName val="Summary"/>
      <sheetName val="Key Requirements"/>
      <sheetName val="Functional - Core + Admin"/>
      <sheetName val="Functional - General"/>
      <sheetName val="Organisational Requirements (2)"/>
      <sheetName val="Functional - Custom + New etc."/>
      <sheetName val="Functional - MCBD"/>
      <sheetName val="Functional - Simplify the bill"/>
      <sheetName val="Functional - Debt Mgt"/>
      <sheetName val="Non-Functional"/>
      <sheetName val="Integration and Testing"/>
      <sheetName val="Cloud"/>
      <sheetName val="Security"/>
      <sheetName val="Demo"/>
      <sheetName val="Resources"/>
      <sheetName val="Project Management"/>
      <sheetName val="Organisational Requirements"/>
      <sheetName val="Acronyms and Definitions"/>
      <sheetName val="Demonstration"/>
      <sheetName val="Priority Ratings"/>
      <sheetName val="Config"/>
      <sheetName val="Concerns and Recommenda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4E1CC-8065-4944-A2CC-344774755C43}">
  <sheetPr codeName="Sheet1">
    <pageSetUpPr fitToPage="1"/>
  </sheetPr>
  <dimension ref="B1:N45"/>
  <sheetViews>
    <sheetView showGridLines="0" tabSelected="1" topLeftCell="A19" zoomScaleNormal="100" workbookViewId="0">
      <selection activeCell="G19" sqref="G19:G23"/>
    </sheetView>
  </sheetViews>
  <sheetFormatPr defaultColWidth="9.1796875" defaultRowHeight="10.5" x14ac:dyDescent="0.25"/>
  <cols>
    <col min="1" max="1" width="3.81640625" style="5" customWidth="1"/>
    <col min="2" max="2" width="15.54296875" style="5" customWidth="1"/>
    <col min="3" max="3" width="6.453125" style="5" customWidth="1"/>
    <col min="4" max="4" width="3.1796875" style="1" bestFit="1" customWidth="1"/>
    <col min="5" max="5" width="37.1796875" style="2" customWidth="1"/>
    <col min="6" max="6" width="52.54296875" style="2" customWidth="1"/>
    <col min="7" max="8" width="23.1796875" style="2" customWidth="1"/>
    <col min="9" max="9" width="22.26953125" style="2" customWidth="1"/>
    <col min="10" max="10" width="9.1796875" style="9" customWidth="1"/>
    <col min="11" max="11" width="23.81640625" style="3" customWidth="1"/>
    <col min="12" max="12" width="5.26953125" style="4" customWidth="1"/>
    <col min="13" max="13" width="5.453125" style="5" customWidth="1"/>
    <col min="14" max="14" width="40.453125" style="6" customWidth="1"/>
    <col min="15" max="15" width="8.54296875" style="5" customWidth="1"/>
    <col min="16" max="16384" width="9.1796875" style="5"/>
  </cols>
  <sheetData>
    <row r="1" spans="4:14" x14ac:dyDescent="0.25">
      <c r="E1" s="8"/>
      <c r="F1" s="8"/>
      <c r="G1" s="8"/>
      <c r="H1" s="8"/>
      <c r="I1" s="8"/>
    </row>
    <row r="2" spans="4:14" ht="14.5" customHeight="1" x14ac:dyDescent="0.35">
      <c r="E2" s="155" t="s">
        <v>0</v>
      </c>
      <c r="F2" s="155"/>
      <c r="G2" s="155"/>
      <c r="H2" s="155"/>
      <c r="I2" s="155"/>
      <c r="J2" s="155"/>
      <c r="K2" s="155"/>
      <c r="L2" s="155"/>
      <c r="M2" s="155"/>
      <c r="N2" s="155"/>
    </row>
    <row r="3" spans="4:14" ht="14.5" customHeight="1" x14ac:dyDescent="0.35">
      <c r="E3" s="14"/>
      <c r="F3" s="14"/>
      <c r="G3" s="14"/>
      <c r="H3" s="14"/>
      <c r="I3" s="14"/>
      <c r="J3" s="14"/>
      <c r="K3" s="14"/>
      <c r="L3" s="14"/>
      <c r="M3" s="14"/>
      <c r="N3" s="14"/>
    </row>
    <row r="4" spans="4:14" ht="17.5" customHeight="1" x14ac:dyDescent="0.35">
      <c r="E4" s="23" t="s">
        <v>1</v>
      </c>
      <c r="F4" s="29"/>
      <c r="G4" s="14"/>
      <c r="H4" s="14"/>
      <c r="I4" s="14"/>
      <c r="J4" s="14"/>
      <c r="K4" s="14"/>
      <c r="L4" s="14"/>
      <c r="M4" s="14"/>
      <c r="N4" s="14"/>
    </row>
    <row r="5" spans="4:14" ht="34.5" customHeight="1" x14ac:dyDescent="0.35">
      <c r="E5" s="23" t="s">
        <v>2</v>
      </c>
      <c r="F5" s="49" t="s">
        <v>33</v>
      </c>
      <c r="G5" s="14"/>
      <c r="H5" s="14"/>
      <c r="I5" s="14"/>
      <c r="J5" s="14"/>
      <c r="K5" s="14"/>
      <c r="L5" s="14"/>
      <c r="M5" s="14"/>
      <c r="N5" s="14"/>
    </row>
    <row r="6" spans="4:14" ht="17.5" customHeight="1" x14ac:dyDescent="0.35">
      <c r="E6" s="23" t="s">
        <v>3</v>
      </c>
      <c r="F6" s="54">
        <v>0.8</v>
      </c>
      <c r="G6" s="14"/>
      <c r="H6" s="14"/>
      <c r="I6" s="14"/>
      <c r="J6" s="14"/>
      <c r="K6" s="14"/>
      <c r="L6" s="14"/>
      <c r="M6" s="14"/>
      <c r="N6" s="14"/>
    </row>
    <row r="7" spans="4:14" ht="17.5" customHeight="1" x14ac:dyDescent="0.35">
      <c r="E7" s="23" t="s">
        <v>4</v>
      </c>
      <c r="F7" s="30"/>
      <c r="G7" s="14"/>
      <c r="H7" s="14"/>
      <c r="I7" s="14"/>
      <c r="J7" s="14"/>
      <c r="K7" s="14"/>
      <c r="L7" s="14"/>
      <c r="M7" s="14"/>
      <c r="N7" s="14"/>
    </row>
    <row r="8" spans="4:14" ht="17.5" customHeight="1" x14ac:dyDescent="0.35">
      <c r="E8" s="23" t="s">
        <v>5</v>
      </c>
      <c r="F8" s="30"/>
      <c r="G8" s="14"/>
      <c r="H8" s="14"/>
      <c r="I8" s="14"/>
      <c r="J8" s="14"/>
      <c r="K8" s="14"/>
      <c r="L8" s="14"/>
      <c r="M8" s="14"/>
      <c r="N8" s="14"/>
    </row>
    <row r="9" spans="4:14" ht="17.5" customHeight="1" x14ac:dyDescent="0.35">
      <c r="E9" s="23" t="s">
        <v>6</v>
      </c>
      <c r="F9" s="30"/>
      <c r="G9" s="14"/>
      <c r="H9" s="14"/>
      <c r="I9" s="14"/>
      <c r="J9" s="14"/>
      <c r="K9" s="14"/>
      <c r="L9" s="14"/>
      <c r="M9" s="14"/>
      <c r="N9" s="14"/>
    </row>
    <row r="10" spans="4:14" ht="27.65" customHeight="1" x14ac:dyDescent="0.35">
      <c r="E10" s="23" t="s">
        <v>7</v>
      </c>
      <c r="F10" s="30"/>
      <c r="G10" s="14"/>
      <c r="H10" s="14"/>
      <c r="I10" s="14"/>
      <c r="J10" s="14"/>
      <c r="K10" s="14"/>
      <c r="L10" s="14"/>
      <c r="M10" s="14"/>
      <c r="N10" s="14"/>
    </row>
    <row r="11" spans="4:14" ht="12" customHeight="1" thickBot="1" x14ac:dyDescent="0.3"/>
    <row r="12" spans="4:14" s="6" customFormat="1" ht="44.5" customHeight="1" thickBot="1" x14ac:dyDescent="0.3">
      <c r="D12" s="107" t="s">
        <v>8</v>
      </c>
      <c r="E12" s="108"/>
      <c r="F12" s="31" t="s">
        <v>9</v>
      </c>
      <c r="G12" s="43" t="s">
        <v>10</v>
      </c>
      <c r="H12" s="44" t="s">
        <v>11</v>
      </c>
      <c r="I12" s="45" t="s">
        <v>12</v>
      </c>
      <c r="J12" s="39" t="s">
        <v>13</v>
      </c>
      <c r="K12" s="109" t="s">
        <v>14</v>
      </c>
      <c r="L12" s="110"/>
      <c r="M12" s="111"/>
      <c r="N12" s="38" t="s">
        <v>15</v>
      </c>
    </row>
    <row r="13" spans="4:14" s="6" customFormat="1" ht="61.5" customHeight="1" x14ac:dyDescent="0.25">
      <c r="D13" s="42">
        <v>1</v>
      </c>
      <c r="E13" s="50" t="s">
        <v>29</v>
      </c>
      <c r="F13" s="51" t="s">
        <v>31</v>
      </c>
      <c r="G13" s="40"/>
      <c r="H13" s="21"/>
      <c r="I13" s="34"/>
      <c r="J13" s="37" t="s">
        <v>61</v>
      </c>
      <c r="K13" s="112"/>
      <c r="L13" s="113"/>
      <c r="M13" s="114"/>
      <c r="N13" s="36"/>
    </row>
    <row r="14" spans="4:14" s="6" customFormat="1" ht="94.5" customHeight="1" thickBot="1" x14ac:dyDescent="0.3">
      <c r="D14" s="22">
        <v>2</v>
      </c>
      <c r="E14" s="52" t="s">
        <v>30</v>
      </c>
      <c r="F14" s="53" t="s">
        <v>53</v>
      </c>
      <c r="G14" s="41"/>
      <c r="H14" s="32"/>
      <c r="I14" s="35"/>
      <c r="J14" s="37" t="s">
        <v>61</v>
      </c>
      <c r="K14" s="115"/>
      <c r="L14" s="115"/>
      <c r="M14" s="115"/>
      <c r="N14" s="33"/>
    </row>
    <row r="16" spans="4:14" ht="11" thickBot="1" x14ac:dyDescent="0.3">
      <c r="E16" s="10"/>
      <c r="F16" s="10"/>
      <c r="G16" s="10"/>
      <c r="H16" s="10"/>
      <c r="I16" s="10"/>
    </row>
    <row r="17" spans="2:14" ht="14.5" customHeight="1" x14ac:dyDescent="0.2">
      <c r="B17" s="135" t="s">
        <v>16</v>
      </c>
      <c r="C17" s="149" t="s">
        <v>17</v>
      </c>
      <c r="D17" s="135" t="s">
        <v>18</v>
      </c>
      <c r="E17" s="130" t="s">
        <v>19</v>
      </c>
      <c r="F17" s="131"/>
      <c r="G17" s="138" t="s">
        <v>20</v>
      </c>
      <c r="H17" s="139"/>
      <c r="I17" s="140"/>
      <c r="J17" s="46" t="s">
        <v>21</v>
      </c>
      <c r="K17" s="47"/>
      <c r="L17" s="47"/>
      <c r="M17" s="47"/>
      <c r="N17" s="48"/>
    </row>
    <row r="18" spans="2:14" s="7" customFormat="1" ht="46.9" customHeight="1" thickBot="1" x14ac:dyDescent="0.4">
      <c r="B18" s="136"/>
      <c r="C18" s="150"/>
      <c r="D18" s="136"/>
      <c r="E18" s="24" t="s">
        <v>22</v>
      </c>
      <c r="F18" s="25" t="s">
        <v>9</v>
      </c>
      <c r="G18" s="26" t="s">
        <v>23</v>
      </c>
      <c r="H18" s="27" t="s">
        <v>11</v>
      </c>
      <c r="I18" s="28" t="s">
        <v>12</v>
      </c>
      <c r="J18" s="15" t="s">
        <v>24</v>
      </c>
      <c r="K18" s="16" t="s">
        <v>25</v>
      </c>
      <c r="L18" s="18" t="s">
        <v>26</v>
      </c>
      <c r="M18" s="19" t="s">
        <v>14</v>
      </c>
      <c r="N18" s="20" t="s">
        <v>15</v>
      </c>
    </row>
    <row r="19" spans="2:14" s="13" customFormat="1" ht="19.5" customHeight="1" x14ac:dyDescent="0.35">
      <c r="B19" s="137" t="s">
        <v>32</v>
      </c>
      <c r="C19" s="151">
        <f>SUM(J19:J23)</f>
        <v>0.1</v>
      </c>
      <c r="D19" s="147">
        <v>1</v>
      </c>
      <c r="E19" s="163" t="s">
        <v>57</v>
      </c>
      <c r="F19" s="161" t="s">
        <v>34</v>
      </c>
      <c r="G19" s="141"/>
      <c r="H19" s="144"/>
      <c r="I19" s="145"/>
      <c r="J19" s="96">
        <v>0.1</v>
      </c>
      <c r="K19" s="81" t="s">
        <v>46</v>
      </c>
      <c r="L19" s="64">
        <f>J19</f>
        <v>0.1</v>
      </c>
      <c r="M19" s="77"/>
      <c r="N19" s="166"/>
    </row>
    <row r="20" spans="2:14" s="13" customFormat="1" ht="27.75" customHeight="1" x14ac:dyDescent="0.35">
      <c r="B20" s="137"/>
      <c r="C20" s="137"/>
      <c r="D20" s="147"/>
      <c r="E20" s="164"/>
      <c r="F20" s="162"/>
      <c r="G20" s="142"/>
      <c r="H20" s="145"/>
      <c r="I20" s="145"/>
      <c r="J20" s="127"/>
      <c r="K20" s="82"/>
      <c r="L20" s="65"/>
      <c r="M20" s="129"/>
      <c r="N20" s="167"/>
    </row>
    <row r="21" spans="2:14" s="13" customFormat="1" ht="15" customHeight="1" x14ac:dyDescent="0.35">
      <c r="B21" s="137"/>
      <c r="C21" s="137"/>
      <c r="D21" s="147"/>
      <c r="E21" s="164"/>
      <c r="F21" s="162"/>
      <c r="G21" s="142"/>
      <c r="H21" s="145"/>
      <c r="I21" s="145"/>
      <c r="J21" s="127"/>
      <c r="K21" s="83"/>
      <c r="L21" s="70"/>
      <c r="M21" s="129"/>
      <c r="N21" s="167"/>
    </row>
    <row r="22" spans="2:14" s="13" customFormat="1" ht="22.5" customHeight="1" x14ac:dyDescent="0.35">
      <c r="B22" s="137"/>
      <c r="C22" s="137"/>
      <c r="D22" s="147"/>
      <c r="E22" s="164"/>
      <c r="F22" s="162"/>
      <c r="G22" s="142"/>
      <c r="H22" s="145"/>
      <c r="I22" s="145"/>
      <c r="J22" s="127"/>
      <c r="K22" s="84" t="s">
        <v>47</v>
      </c>
      <c r="L22" s="71">
        <v>0</v>
      </c>
      <c r="M22" s="129"/>
      <c r="N22" s="167"/>
    </row>
    <row r="23" spans="2:14" s="13" customFormat="1" ht="43.5" customHeight="1" thickBot="1" x14ac:dyDescent="0.4">
      <c r="B23" s="137"/>
      <c r="C23" s="137"/>
      <c r="D23" s="148"/>
      <c r="E23" s="165"/>
      <c r="F23" s="162"/>
      <c r="G23" s="143"/>
      <c r="H23" s="146"/>
      <c r="I23" s="146"/>
      <c r="J23" s="127"/>
      <c r="K23" s="85"/>
      <c r="L23" s="66"/>
      <c r="M23" s="129"/>
      <c r="N23" s="167"/>
    </row>
    <row r="24" spans="2:14" s="7" customFormat="1" ht="18.649999999999999" customHeight="1" x14ac:dyDescent="0.35">
      <c r="B24" s="103" t="s">
        <v>35</v>
      </c>
      <c r="C24" s="97">
        <f>SUM(J24:J28)</f>
        <v>0.3</v>
      </c>
      <c r="D24" s="152">
        <v>2</v>
      </c>
      <c r="E24" s="124" t="s">
        <v>58</v>
      </c>
      <c r="F24" s="161" t="s">
        <v>36</v>
      </c>
      <c r="G24" s="156"/>
      <c r="H24" s="104"/>
      <c r="I24" s="104"/>
      <c r="J24" s="126">
        <v>0.3</v>
      </c>
      <c r="K24" s="81" t="s">
        <v>48</v>
      </c>
      <c r="L24" s="64">
        <v>0.3</v>
      </c>
      <c r="M24" s="128"/>
      <c r="N24" s="161"/>
    </row>
    <row r="25" spans="2:14" s="7" customFormat="1" ht="18.649999999999999" customHeight="1" thickBot="1" x14ac:dyDescent="0.4">
      <c r="B25" s="137"/>
      <c r="C25" s="137"/>
      <c r="D25" s="153"/>
      <c r="E25" s="125"/>
      <c r="F25" s="162"/>
      <c r="G25" s="157"/>
      <c r="H25" s="159"/>
      <c r="I25" s="159"/>
      <c r="J25" s="127"/>
      <c r="K25" s="83"/>
      <c r="L25" s="70"/>
      <c r="M25" s="129"/>
      <c r="N25" s="162"/>
    </row>
    <row r="26" spans="2:14" s="7" customFormat="1" ht="18.649999999999999" customHeight="1" x14ac:dyDescent="0.35">
      <c r="B26" s="137"/>
      <c r="C26" s="137"/>
      <c r="D26" s="153"/>
      <c r="E26" s="125"/>
      <c r="F26" s="162"/>
      <c r="G26" s="157"/>
      <c r="H26" s="159"/>
      <c r="I26" s="159"/>
      <c r="J26" s="127"/>
      <c r="K26" s="81" t="s">
        <v>49</v>
      </c>
      <c r="L26" s="64">
        <v>0</v>
      </c>
      <c r="M26" s="129"/>
      <c r="N26" s="162"/>
    </row>
    <row r="27" spans="2:14" s="7" customFormat="1" ht="18.649999999999999" customHeight="1" x14ac:dyDescent="0.35">
      <c r="B27" s="137"/>
      <c r="C27" s="137"/>
      <c r="D27" s="153"/>
      <c r="E27" s="125"/>
      <c r="F27" s="162"/>
      <c r="G27" s="157"/>
      <c r="H27" s="159"/>
      <c r="I27" s="159"/>
      <c r="J27" s="127"/>
      <c r="K27" s="82"/>
      <c r="L27" s="65"/>
      <c r="M27" s="129"/>
      <c r="N27" s="162"/>
    </row>
    <row r="28" spans="2:14" s="7" customFormat="1" ht="18.649999999999999" customHeight="1" thickBot="1" x14ac:dyDescent="0.4">
      <c r="B28" s="137"/>
      <c r="C28" s="137"/>
      <c r="D28" s="154"/>
      <c r="E28" s="125"/>
      <c r="F28" s="162"/>
      <c r="G28" s="158"/>
      <c r="H28" s="160"/>
      <c r="I28" s="160"/>
      <c r="J28" s="127"/>
      <c r="K28" s="85"/>
      <c r="L28" s="66"/>
      <c r="M28" s="129"/>
      <c r="N28" s="162"/>
    </row>
    <row r="29" spans="2:14" s="7" customFormat="1" ht="16.149999999999999" customHeight="1" x14ac:dyDescent="0.35">
      <c r="B29" s="103" t="s">
        <v>37</v>
      </c>
      <c r="C29" s="97">
        <f>SUM(J29:J40)</f>
        <v>0.4</v>
      </c>
      <c r="D29" s="168">
        <v>3</v>
      </c>
      <c r="E29" s="176" t="s">
        <v>38</v>
      </c>
      <c r="F29" s="81" t="s">
        <v>59</v>
      </c>
      <c r="G29" s="171"/>
      <c r="H29" s="104"/>
      <c r="I29" s="104"/>
      <c r="J29" s="94">
        <v>0.2</v>
      </c>
      <c r="K29" s="81" t="s">
        <v>50</v>
      </c>
      <c r="L29" s="64">
        <v>0.2</v>
      </c>
      <c r="M29" s="64"/>
      <c r="N29" s="67"/>
    </row>
    <row r="30" spans="2:14" s="7" customFormat="1" ht="16.149999999999999" customHeight="1" x14ac:dyDescent="0.35">
      <c r="B30" s="137"/>
      <c r="C30" s="151"/>
      <c r="D30" s="117"/>
      <c r="E30" s="119"/>
      <c r="F30" s="174"/>
      <c r="G30" s="172"/>
      <c r="H30" s="159"/>
      <c r="I30" s="159"/>
      <c r="J30" s="95"/>
      <c r="K30" s="82"/>
      <c r="L30" s="65"/>
      <c r="M30" s="76"/>
      <c r="N30" s="73"/>
    </row>
    <row r="31" spans="2:14" s="7" customFormat="1" ht="16.149999999999999" customHeight="1" x14ac:dyDescent="0.35">
      <c r="B31" s="137"/>
      <c r="C31" s="151"/>
      <c r="D31" s="117"/>
      <c r="E31" s="119"/>
      <c r="F31" s="174"/>
      <c r="G31" s="172"/>
      <c r="H31" s="159"/>
      <c r="I31" s="159"/>
      <c r="J31" s="95"/>
      <c r="K31" s="82"/>
      <c r="L31" s="65"/>
      <c r="M31" s="76"/>
      <c r="N31" s="73"/>
    </row>
    <row r="32" spans="2:14" s="7" customFormat="1" ht="16.149999999999999" customHeight="1" x14ac:dyDescent="0.35">
      <c r="B32" s="137"/>
      <c r="C32" s="151"/>
      <c r="D32" s="117"/>
      <c r="E32" s="119"/>
      <c r="F32" s="174"/>
      <c r="G32" s="172"/>
      <c r="H32" s="159"/>
      <c r="I32" s="159"/>
      <c r="J32" s="95"/>
      <c r="K32" s="83"/>
      <c r="L32" s="70"/>
      <c r="M32" s="76"/>
      <c r="N32" s="73"/>
    </row>
    <row r="33" spans="2:14" s="7" customFormat="1" ht="16.149999999999999" customHeight="1" x14ac:dyDescent="0.35">
      <c r="B33" s="137"/>
      <c r="C33" s="151"/>
      <c r="D33" s="117"/>
      <c r="E33" s="119"/>
      <c r="F33" s="174"/>
      <c r="G33" s="172"/>
      <c r="H33" s="159"/>
      <c r="I33" s="159"/>
      <c r="J33" s="95"/>
      <c r="K33" s="84" t="s">
        <v>51</v>
      </c>
      <c r="L33" s="71">
        <v>0</v>
      </c>
      <c r="M33" s="76"/>
      <c r="N33" s="73"/>
    </row>
    <row r="34" spans="2:14" s="7" customFormat="1" ht="16.149999999999999" customHeight="1" x14ac:dyDescent="0.35">
      <c r="B34" s="137"/>
      <c r="C34" s="151"/>
      <c r="D34" s="117"/>
      <c r="E34" s="119"/>
      <c r="F34" s="174"/>
      <c r="G34" s="172"/>
      <c r="H34" s="159"/>
      <c r="I34" s="159"/>
      <c r="J34" s="95"/>
      <c r="K34" s="82"/>
      <c r="L34" s="65"/>
      <c r="M34" s="76"/>
      <c r="N34" s="73"/>
    </row>
    <row r="35" spans="2:14" s="7" customFormat="1" ht="16.149999999999999" customHeight="1" x14ac:dyDescent="0.35">
      <c r="B35" s="137"/>
      <c r="C35" s="151"/>
      <c r="D35" s="169"/>
      <c r="E35" s="177"/>
      <c r="F35" s="175"/>
      <c r="G35" s="173"/>
      <c r="H35" s="160"/>
      <c r="I35" s="160"/>
      <c r="J35" s="96"/>
      <c r="K35" s="83"/>
      <c r="L35" s="70"/>
      <c r="M35" s="77"/>
      <c r="N35" s="75"/>
    </row>
    <row r="36" spans="2:14" s="7" customFormat="1" ht="11.15" customHeight="1" x14ac:dyDescent="0.35">
      <c r="B36" s="137"/>
      <c r="C36" s="151"/>
      <c r="D36" s="116">
        <v>4</v>
      </c>
      <c r="E36" s="118" t="s">
        <v>42</v>
      </c>
      <c r="F36" s="86" t="s">
        <v>43</v>
      </c>
      <c r="G36" s="86"/>
      <c r="H36" s="86"/>
      <c r="I36" s="86"/>
      <c r="J36" s="121">
        <v>0.2</v>
      </c>
      <c r="K36" s="84" t="s">
        <v>52</v>
      </c>
      <c r="L36" s="71">
        <v>0.2</v>
      </c>
      <c r="M36" s="71"/>
      <c r="N36" s="72"/>
    </row>
    <row r="37" spans="2:14" s="7" customFormat="1" ht="11.15" customHeight="1" x14ac:dyDescent="0.35">
      <c r="B37" s="137"/>
      <c r="C37" s="151"/>
      <c r="D37" s="117"/>
      <c r="E37" s="119"/>
      <c r="F37" s="159"/>
      <c r="G37" s="159"/>
      <c r="H37" s="159"/>
      <c r="I37" s="159"/>
      <c r="J37" s="95"/>
      <c r="K37" s="82"/>
      <c r="L37" s="65"/>
      <c r="M37" s="76"/>
      <c r="N37" s="73"/>
    </row>
    <row r="38" spans="2:14" s="7" customFormat="1" ht="11.15" customHeight="1" x14ac:dyDescent="0.35">
      <c r="B38" s="137"/>
      <c r="C38" s="151"/>
      <c r="D38" s="117"/>
      <c r="E38" s="119"/>
      <c r="F38" s="159"/>
      <c r="G38" s="159"/>
      <c r="H38" s="159"/>
      <c r="I38" s="159"/>
      <c r="J38" s="95"/>
      <c r="K38" s="83"/>
      <c r="L38" s="70"/>
      <c r="M38" s="76"/>
      <c r="N38" s="73"/>
    </row>
    <row r="39" spans="2:14" s="7" customFormat="1" ht="11.15" customHeight="1" x14ac:dyDescent="0.35">
      <c r="B39" s="137"/>
      <c r="C39" s="151"/>
      <c r="D39" s="117"/>
      <c r="E39" s="119"/>
      <c r="F39" s="159"/>
      <c r="G39" s="159"/>
      <c r="H39" s="159"/>
      <c r="I39" s="159"/>
      <c r="J39" s="95"/>
      <c r="K39" s="86" t="s">
        <v>51</v>
      </c>
      <c r="L39" s="71">
        <v>0</v>
      </c>
      <c r="M39" s="76"/>
      <c r="N39" s="73"/>
    </row>
    <row r="40" spans="2:14" s="7" customFormat="1" ht="11.15" customHeight="1" thickBot="1" x14ac:dyDescent="0.4">
      <c r="B40" s="137"/>
      <c r="C40" s="151"/>
      <c r="D40" s="117"/>
      <c r="E40" s="120"/>
      <c r="F40" s="170"/>
      <c r="G40" s="170"/>
      <c r="H40" s="170"/>
      <c r="I40" s="170"/>
      <c r="J40" s="122"/>
      <c r="K40" s="87"/>
      <c r="L40" s="66"/>
      <c r="M40" s="123"/>
      <c r="N40" s="74"/>
    </row>
    <row r="41" spans="2:14" s="7" customFormat="1" ht="11.15" customHeight="1" x14ac:dyDescent="0.35">
      <c r="B41" s="103" t="s">
        <v>44</v>
      </c>
      <c r="C41" s="97">
        <f>SUM(J41:J44)</f>
        <v>0.2</v>
      </c>
      <c r="D41" s="100">
        <v>5</v>
      </c>
      <c r="E41" s="81" t="s">
        <v>45</v>
      </c>
      <c r="F41" s="104" t="s">
        <v>56</v>
      </c>
      <c r="G41" s="104"/>
      <c r="H41" s="104"/>
      <c r="I41" s="132"/>
      <c r="J41" s="78">
        <v>0.2</v>
      </c>
      <c r="K41" s="88" t="s">
        <v>60</v>
      </c>
      <c r="L41" s="92">
        <v>0.2</v>
      </c>
      <c r="M41" s="64"/>
      <c r="N41" s="67"/>
    </row>
    <row r="42" spans="2:14" s="7" customFormat="1" ht="18" customHeight="1" x14ac:dyDescent="0.35">
      <c r="B42" s="98"/>
      <c r="C42" s="98"/>
      <c r="D42" s="101"/>
      <c r="E42" s="82"/>
      <c r="F42" s="93"/>
      <c r="G42" s="93"/>
      <c r="H42" s="93"/>
      <c r="I42" s="133"/>
      <c r="J42" s="79"/>
      <c r="K42" s="89"/>
      <c r="L42" s="93"/>
      <c r="M42" s="65"/>
      <c r="N42" s="68"/>
    </row>
    <row r="43" spans="2:14" s="7" customFormat="1" ht="20.25" customHeight="1" x14ac:dyDescent="0.35">
      <c r="B43" s="98"/>
      <c r="C43" s="98"/>
      <c r="D43" s="101"/>
      <c r="E43" s="82"/>
      <c r="F43" s="93"/>
      <c r="G43" s="93"/>
      <c r="H43" s="93"/>
      <c r="I43" s="133"/>
      <c r="J43" s="79"/>
      <c r="K43" s="90" t="s">
        <v>55</v>
      </c>
      <c r="L43" s="71">
        <v>0.05</v>
      </c>
      <c r="M43" s="65"/>
      <c r="N43" s="68"/>
    </row>
    <row r="44" spans="2:14" s="7" customFormat="1" ht="21" customHeight="1" thickBot="1" x14ac:dyDescent="0.4">
      <c r="B44" s="99"/>
      <c r="C44" s="99"/>
      <c r="D44" s="102"/>
      <c r="E44" s="85"/>
      <c r="F44" s="87"/>
      <c r="G44" s="87"/>
      <c r="H44" s="87"/>
      <c r="I44" s="134"/>
      <c r="J44" s="80"/>
      <c r="K44" s="91"/>
      <c r="L44" s="66"/>
      <c r="M44" s="66"/>
      <c r="N44" s="69"/>
    </row>
    <row r="45" spans="2:14" s="7" customFormat="1" ht="16.149999999999999" customHeight="1" thickBot="1" x14ac:dyDescent="0.4">
      <c r="B45" s="11"/>
      <c r="C45" s="11"/>
      <c r="D45" s="11"/>
      <c r="E45" s="11" t="s">
        <v>27</v>
      </c>
      <c r="F45" s="11"/>
      <c r="G45" s="11"/>
      <c r="H45" s="11"/>
      <c r="I45" s="11"/>
      <c r="J45" s="17">
        <f>SUM(J19:J44)</f>
        <v>1</v>
      </c>
      <c r="K45" s="105" t="s">
        <v>28</v>
      </c>
      <c r="L45" s="106"/>
      <c r="M45" s="55">
        <f>SUM(M19:M44)</f>
        <v>0</v>
      </c>
      <c r="N45" s="12"/>
    </row>
  </sheetData>
  <mergeCells count="84">
    <mergeCell ref="D29:D35"/>
    <mergeCell ref="C29:C40"/>
    <mergeCell ref="B29:B40"/>
    <mergeCell ref="I36:I40"/>
    <mergeCell ref="H36:H40"/>
    <mergeCell ref="G36:G40"/>
    <mergeCell ref="I29:I35"/>
    <mergeCell ref="H29:H35"/>
    <mergeCell ref="G29:G35"/>
    <mergeCell ref="F29:F35"/>
    <mergeCell ref="F36:F40"/>
    <mergeCell ref="E29:E35"/>
    <mergeCell ref="E2:N2"/>
    <mergeCell ref="G24:G28"/>
    <mergeCell ref="H24:H28"/>
    <mergeCell ref="I24:I28"/>
    <mergeCell ref="F24:F28"/>
    <mergeCell ref="E19:E23"/>
    <mergeCell ref="J19:J23"/>
    <mergeCell ref="M19:M23"/>
    <mergeCell ref="F19:F23"/>
    <mergeCell ref="N19:N23"/>
    <mergeCell ref="N24:N28"/>
    <mergeCell ref="L26:L28"/>
    <mergeCell ref="B17:B18"/>
    <mergeCell ref="B19:B23"/>
    <mergeCell ref="G17:I17"/>
    <mergeCell ref="B24:B28"/>
    <mergeCell ref="G19:G23"/>
    <mergeCell ref="H19:H23"/>
    <mergeCell ref="D19:D23"/>
    <mergeCell ref="C17:C18"/>
    <mergeCell ref="C19:C23"/>
    <mergeCell ref="C24:C28"/>
    <mergeCell ref="D17:D18"/>
    <mergeCell ref="D24:D28"/>
    <mergeCell ref="I19:I23"/>
    <mergeCell ref="K45:L45"/>
    <mergeCell ref="D12:E12"/>
    <mergeCell ref="K12:M12"/>
    <mergeCell ref="K13:M13"/>
    <mergeCell ref="K14:M14"/>
    <mergeCell ref="D36:D40"/>
    <mergeCell ref="E36:E40"/>
    <mergeCell ref="J36:J40"/>
    <mergeCell ref="M36:M40"/>
    <mergeCell ref="E24:E28"/>
    <mergeCell ref="J24:J28"/>
    <mergeCell ref="M24:M28"/>
    <mergeCell ref="E17:F17"/>
    <mergeCell ref="F41:F44"/>
    <mergeCell ref="E41:E44"/>
    <mergeCell ref="I41:I44"/>
    <mergeCell ref="C41:C44"/>
    <mergeCell ref="D41:D44"/>
    <mergeCell ref="B41:B44"/>
    <mergeCell ref="G41:G44"/>
    <mergeCell ref="H41:H44"/>
    <mergeCell ref="J41:J44"/>
    <mergeCell ref="K19:K21"/>
    <mergeCell ref="K22:K23"/>
    <mergeCell ref="L19:L21"/>
    <mergeCell ref="L22:L23"/>
    <mergeCell ref="K24:K25"/>
    <mergeCell ref="K26:K28"/>
    <mergeCell ref="K29:K32"/>
    <mergeCell ref="K33:K35"/>
    <mergeCell ref="K36:K38"/>
    <mergeCell ref="K39:K40"/>
    <mergeCell ref="K41:K42"/>
    <mergeCell ref="K43:K44"/>
    <mergeCell ref="L41:L42"/>
    <mergeCell ref="L24:L25"/>
    <mergeCell ref="J29:J35"/>
    <mergeCell ref="M41:M44"/>
    <mergeCell ref="N41:N44"/>
    <mergeCell ref="L29:L32"/>
    <mergeCell ref="L33:L35"/>
    <mergeCell ref="L36:L38"/>
    <mergeCell ref="L39:L40"/>
    <mergeCell ref="L43:L44"/>
    <mergeCell ref="N36:N40"/>
    <mergeCell ref="N29:N35"/>
    <mergeCell ref="M29:M35"/>
  </mergeCells>
  <phoneticPr fontId="14" type="noConversion"/>
  <dataValidations count="4">
    <dataValidation type="list" allowBlank="1" showInputMessage="1" showErrorMessage="1" sqref="G19:G23" xr:uid="{FF23C33E-8591-4460-9F19-91E15E464631}">
      <formula1>$K$19:$K$23</formula1>
    </dataValidation>
    <dataValidation type="list" allowBlank="1" showInputMessage="1" showErrorMessage="1" sqref="G24:G28" xr:uid="{1CBDD23A-7121-466A-98FC-14B9BA2688F5}">
      <formula1>$K$24:$K$28</formula1>
    </dataValidation>
    <dataValidation type="list" allowBlank="1" showInputMessage="1" showErrorMessage="1" sqref="G29:G35" xr:uid="{241A35CA-5AC3-44A9-8CEB-A4DDDCFBBF92}">
      <formula1>$K$29:$K$35</formula1>
    </dataValidation>
    <dataValidation type="list" allowBlank="1" showInputMessage="1" showErrorMessage="1" sqref="G36:G41" xr:uid="{7B53045E-87E6-4267-9BDB-BE58C9C36730}">
      <formula1>$K$36:$K$40</formula1>
    </dataValidation>
  </dataValidations>
  <pageMargins left="0.25" right="0.25" top="0.75" bottom="0.75" header="0.3" footer="0.3"/>
  <pageSetup paperSize="9"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7621D-C432-403C-937C-94881AC1EAAF}">
  <dimension ref="B3:I31"/>
  <sheetViews>
    <sheetView topLeftCell="A14" workbookViewId="0">
      <selection activeCell="I35" sqref="I35"/>
    </sheetView>
  </sheetViews>
  <sheetFormatPr defaultRowHeight="14.5" x14ac:dyDescent="0.35"/>
  <cols>
    <col min="2" max="2" width="12.26953125" customWidth="1"/>
    <col min="3" max="3" width="5.1796875" customWidth="1"/>
    <col min="4" max="4" width="4" customWidth="1"/>
    <col min="5" max="5" width="40.81640625" customWidth="1"/>
    <col min="6" max="6" width="43.26953125" customWidth="1"/>
    <col min="7" max="7" width="6" customWidth="1"/>
    <col min="8" max="8" width="20.1796875" customWidth="1"/>
    <col min="9" max="9" width="6.1796875" customWidth="1"/>
  </cols>
  <sheetData>
    <row r="3" spans="2:9" s="5" customFormat="1" ht="14.5" customHeight="1" x14ac:dyDescent="0.2">
      <c r="B3" s="178" t="s">
        <v>16</v>
      </c>
      <c r="C3" s="179" t="s">
        <v>17</v>
      </c>
      <c r="D3" s="178" t="s">
        <v>18</v>
      </c>
      <c r="E3" s="180" t="s">
        <v>19</v>
      </c>
      <c r="F3" s="180"/>
      <c r="G3" s="189" t="s">
        <v>21</v>
      </c>
      <c r="H3" s="186"/>
      <c r="I3" s="186"/>
    </row>
    <row r="4" spans="2:9" s="7" customFormat="1" ht="71.25" customHeight="1" x14ac:dyDescent="0.35">
      <c r="B4" s="178"/>
      <c r="C4" s="179"/>
      <c r="D4" s="178"/>
      <c r="E4" s="56" t="s">
        <v>22</v>
      </c>
      <c r="F4" s="57" t="s">
        <v>9</v>
      </c>
      <c r="G4" s="62" t="s">
        <v>24</v>
      </c>
      <c r="H4" s="58" t="s">
        <v>25</v>
      </c>
      <c r="I4" s="63" t="s">
        <v>26</v>
      </c>
    </row>
    <row r="5" spans="2:9" s="13" customFormat="1" ht="15" customHeight="1" x14ac:dyDescent="0.35">
      <c r="B5" s="181" t="s">
        <v>32</v>
      </c>
      <c r="C5" s="182">
        <f>SUM(G5:G9)</f>
        <v>0.1</v>
      </c>
      <c r="D5" s="183">
        <v>1</v>
      </c>
      <c r="E5" s="184" t="s">
        <v>39</v>
      </c>
      <c r="F5" s="184" t="s">
        <v>34</v>
      </c>
      <c r="G5" s="127">
        <v>0.1</v>
      </c>
      <c r="H5" s="184" t="s">
        <v>46</v>
      </c>
      <c r="I5" s="129">
        <f>G5</f>
        <v>0.1</v>
      </c>
    </row>
    <row r="6" spans="2:9" s="13" customFormat="1" ht="15" customHeight="1" x14ac:dyDescent="0.35">
      <c r="B6" s="181"/>
      <c r="C6" s="181"/>
      <c r="D6" s="183"/>
      <c r="E6" s="184"/>
      <c r="F6" s="184"/>
      <c r="G6" s="127"/>
      <c r="H6" s="185"/>
      <c r="I6" s="186"/>
    </row>
    <row r="7" spans="2:9" s="13" customFormat="1" ht="15" customHeight="1" x14ac:dyDescent="0.35">
      <c r="B7" s="181"/>
      <c r="C7" s="181"/>
      <c r="D7" s="183"/>
      <c r="E7" s="184"/>
      <c r="F7" s="184"/>
      <c r="G7" s="127"/>
      <c r="H7" s="185"/>
      <c r="I7" s="186"/>
    </row>
    <row r="8" spans="2:9" s="13" customFormat="1" ht="15" customHeight="1" x14ac:dyDescent="0.35">
      <c r="B8" s="181"/>
      <c r="C8" s="181"/>
      <c r="D8" s="183"/>
      <c r="E8" s="184"/>
      <c r="F8" s="184"/>
      <c r="G8" s="127"/>
      <c r="H8" s="184" t="s">
        <v>47</v>
      </c>
      <c r="I8" s="129">
        <v>0</v>
      </c>
    </row>
    <row r="9" spans="2:9" s="13" customFormat="1" ht="10" x14ac:dyDescent="0.35">
      <c r="B9" s="181"/>
      <c r="C9" s="181"/>
      <c r="D9" s="183"/>
      <c r="E9" s="184"/>
      <c r="F9" s="184"/>
      <c r="G9" s="127"/>
      <c r="H9" s="185"/>
      <c r="I9" s="186"/>
    </row>
    <row r="10" spans="2:9" s="7" customFormat="1" ht="18.649999999999999" customHeight="1" x14ac:dyDescent="0.35">
      <c r="B10" s="181" t="s">
        <v>35</v>
      </c>
      <c r="C10" s="182">
        <f>SUM(G10:G14)</f>
        <v>0.3</v>
      </c>
      <c r="D10" s="181">
        <v>2</v>
      </c>
      <c r="E10" s="184" t="s">
        <v>40</v>
      </c>
      <c r="F10" s="184" t="s">
        <v>36</v>
      </c>
      <c r="G10" s="127">
        <v>0.3</v>
      </c>
      <c r="H10" s="184" t="s">
        <v>48</v>
      </c>
      <c r="I10" s="129">
        <v>0.3</v>
      </c>
    </row>
    <row r="11" spans="2:9" s="7" customFormat="1" ht="18.649999999999999" customHeight="1" x14ac:dyDescent="0.35">
      <c r="B11" s="181"/>
      <c r="C11" s="181"/>
      <c r="D11" s="181"/>
      <c r="E11" s="184"/>
      <c r="F11" s="184"/>
      <c r="G11" s="127"/>
      <c r="H11" s="185"/>
      <c r="I11" s="186"/>
    </row>
    <row r="12" spans="2:9" s="7" customFormat="1" ht="18.649999999999999" customHeight="1" x14ac:dyDescent="0.35">
      <c r="B12" s="181"/>
      <c r="C12" s="181"/>
      <c r="D12" s="181"/>
      <c r="E12" s="184"/>
      <c r="F12" s="184"/>
      <c r="G12" s="127"/>
      <c r="H12" s="184" t="s">
        <v>49</v>
      </c>
      <c r="I12" s="129">
        <v>0</v>
      </c>
    </row>
    <row r="13" spans="2:9" s="7" customFormat="1" ht="18.649999999999999" customHeight="1" x14ac:dyDescent="0.35">
      <c r="B13" s="181"/>
      <c r="C13" s="181"/>
      <c r="D13" s="181"/>
      <c r="E13" s="184"/>
      <c r="F13" s="184"/>
      <c r="G13" s="127"/>
      <c r="H13" s="185"/>
      <c r="I13" s="186"/>
    </row>
    <row r="14" spans="2:9" s="7" customFormat="1" ht="12.75" customHeight="1" x14ac:dyDescent="0.35">
      <c r="B14" s="181"/>
      <c r="C14" s="181"/>
      <c r="D14" s="181"/>
      <c r="E14" s="184"/>
      <c r="F14" s="184"/>
      <c r="G14" s="127"/>
      <c r="H14" s="185"/>
      <c r="I14" s="186"/>
    </row>
    <row r="15" spans="2:9" s="7" customFormat="1" ht="16.149999999999999" customHeight="1" x14ac:dyDescent="0.35">
      <c r="B15" s="181" t="s">
        <v>37</v>
      </c>
      <c r="C15" s="182">
        <f>SUM(G15:G26)</f>
        <v>0.4</v>
      </c>
      <c r="D15" s="188">
        <v>3</v>
      </c>
      <c r="E15" s="184" t="s">
        <v>38</v>
      </c>
      <c r="F15" s="184" t="s">
        <v>41</v>
      </c>
      <c r="G15" s="127">
        <v>0.2</v>
      </c>
      <c r="H15" s="184" t="s">
        <v>50</v>
      </c>
      <c r="I15" s="129">
        <v>0.2</v>
      </c>
    </row>
    <row r="16" spans="2:9" s="7" customFormat="1" ht="10.5" customHeight="1" x14ac:dyDescent="0.35">
      <c r="B16" s="181"/>
      <c r="C16" s="182"/>
      <c r="D16" s="188"/>
      <c r="E16" s="184"/>
      <c r="F16" s="184"/>
      <c r="G16" s="127"/>
      <c r="H16" s="185"/>
      <c r="I16" s="186"/>
    </row>
    <row r="17" spans="2:9" s="7" customFormat="1" ht="16.149999999999999" customHeight="1" x14ac:dyDescent="0.35">
      <c r="B17" s="181"/>
      <c r="C17" s="182"/>
      <c r="D17" s="188"/>
      <c r="E17" s="184"/>
      <c r="F17" s="184"/>
      <c r="G17" s="127"/>
      <c r="H17" s="185"/>
      <c r="I17" s="186"/>
    </row>
    <row r="18" spans="2:9" s="7" customFormat="1" ht="6.75" customHeight="1" x14ac:dyDescent="0.35">
      <c r="B18" s="181"/>
      <c r="C18" s="182"/>
      <c r="D18" s="188"/>
      <c r="E18" s="184"/>
      <c r="F18" s="184"/>
      <c r="G18" s="127"/>
      <c r="H18" s="185"/>
      <c r="I18" s="186"/>
    </row>
    <row r="19" spans="2:9" s="7" customFormat="1" ht="10" x14ac:dyDescent="0.35">
      <c r="B19" s="181"/>
      <c r="C19" s="182"/>
      <c r="D19" s="188"/>
      <c r="E19" s="184"/>
      <c r="F19" s="184"/>
      <c r="G19" s="127"/>
      <c r="H19" s="184" t="s">
        <v>51</v>
      </c>
      <c r="I19" s="129">
        <v>0</v>
      </c>
    </row>
    <row r="20" spans="2:9" s="7" customFormat="1" ht="7.5" customHeight="1" x14ac:dyDescent="0.35">
      <c r="B20" s="181"/>
      <c r="C20" s="182"/>
      <c r="D20" s="188"/>
      <c r="E20" s="184"/>
      <c r="F20" s="184"/>
      <c r="G20" s="127"/>
      <c r="H20" s="185"/>
      <c r="I20" s="186"/>
    </row>
    <row r="21" spans="2:9" s="7" customFormat="1" ht="6.75" customHeight="1" x14ac:dyDescent="0.35">
      <c r="B21" s="181"/>
      <c r="C21" s="182"/>
      <c r="D21" s="188"/>
      <c r="E21" s="184"/>
      <c r="F21" s="184"/>
      <c r="G21" s="127"/>
      <c r="H21" s="185"/>
      <c r="I21" s="186"/>
    </row>
    <row r="22" spans="2:9" s="7" customFormat="1" ht="11.15" customHeight="1" x14ac:dyDescent="0.35">
      <c r="B22" s="181"/>
      <c r="C22" s="182"/>
      <c r="D22" s="188">
        <v>4</v>
      </c>
      <c r="E22" s="184" t="s">
        <v>42</v>
      </c>
      <c r="F22" s="184" t="s">
        <v>43</v>
      </c>
      <c r="G22" s="127">
        <v>0.2</v>
      </c>
      <c r="H22" s="184" t="s">
        <v>52</v>
      </c>
      <c r="I22" s="129">
        <v>0.2</v>
      </c>
    </row>
    <row r="23" spans="2:9" s="7" customFormat="1" ht="10" x14ac:dyDescent="0.35">
      <c r="B23" s="181"/>
      <c r="C23" s="182"/>
      <c r="D23" s="188"/>
      <c r="E23" s="184"/>
      <c r="F23" s="184"/>
      <c r="G23" s="127"/>
      <c r="H23" s="185"/>
      <c r="I23" s="186"/>
    </row>
    <row r="24" spans="2:9" s="7" customFormat="1" ht="11.15" customHeight="1" x14ac:dyDescent="0.35">
      <c r="B24" s="181"/>
      <c r="C24" s="182"/>
      <c r="D24" s="188"/>
      <c r="E24" s="184"/>
      <c r="F24" s="184"/>
      <c r="G24" s="127"/>
      <c r="H24" s="185"/>
      <c r="I24" s="186"/>
    </row>
    <row r="25" spans="2:9" s="7" customFormat="1" ht="11.15" customHeight="1" x14ac:dyDescent="0.35">
      <c r="B25" s="181"/>
      <c r="C25" s="182"/>
      <c r="D25" s="188"/>
      <c r="E25" s="184"/>
      <c r="F25" s="184"/>
      <c r="G25" s="127"/>
      <c r="H25" s="184" t="s">
        <v>51</v>
      </c>
      <c r="I25" s="129">
        <v>0</v>
      </c>
    </row>
    <row r="26" spans="2:9" s="7" customFormat="1" ht="11.15" customHeight="1" x14ac:dyDescent="0.35">
      <c r="B26" s="181"/>
      <c r="C26" s="182"/>
      <c r="D26" s="188"/>
      <c r="E26" s="184"/>
      <c r="F26" s="184"/>
      <c r="G26" s="127"/>
      <c r="H26" s="185"/>
      <c r="I26" s="186"/>
    </row>
    <row r="27" spans="2:9" s="7" customFormat="1" ht="11.15" customHeight="1" x14ac:dyDescent="0.35">
      <c r="B27" s="181" t="s">
        <v>44</v>
      </c>
      <c r="C27" s="182">
        <f>SUM(G27:G30)</f>
        <v>0.2</v>
      </c>
      <c r="D27" s="188">
        <v>5</v>
      </c>
      <c r="E27" s="184" t="s">
        <v>45</v>
      </c>
      <c r="F27" s="184" t="s">
        <v>56</v>
      </c>
      <c r="G27" s="127">
        <v>0.2</v>
      </c>
      <c r="H27" s="184" t="s">
        <v>54</v>
      </c>
      <c r="I27" s="190">
        <v>0.2</v>
      </c>
    </row>
    <row r="28" spans="2:9" s="7" customFormat="1" ht="18" customHeight="1" x14ac:dyDescent="0.35">
      <c r="B28" s="187"/>
      <c r="C28" s="187"/>
      <c r="D28" s="186"/>
      <c r="E28" s="185"/>
      <c r="F28" s="185"/>
      <c r="G28" s="127"/>
      <c r="H28" s="185"/>
      <c r="I28" s="185"/>
    </row>
    <row r="29" spans="2:9" s="7" customFormat="1" ht="20.25" customHeight="1" x14ac:dyDescent="0.35">
      <c r="B29" s="187"/>
      <c r="C29" s="187"/>
      <c r="D29" s="186"/>
      <c r="E29" s="185"/>
      <c r="F29" s="185"/>
      <c r="G29" s="127"/>
      <c r="H29" s="184" t="s">
        <v>55</v>
      </c>
      <c r="I29" s="129">
        <v>0.05</v>
      </c>
    </row>
    <row r="30" spans="2:9" s="7" customFormat="1" ht="21" customHeight="1" x14ac:dyDescent="0.35">
      <c r="B30" s="187"/>
      <c r="C30" s="187"/>
      <c r="D30" s="186"/>
      <c r="E30" s="185"/>
      <c r="F30" s="185"/>
      <c r="G30" s="127"/>
      <c r="H30" s="185"/>
      <c r="I30" s="186"/>
    </row>
    <row r="31" spans="2:9" s="7" customFormat="1" ht="16.149999999999999" customHeight="1" x14ac:dyDescent="0.35">
      <c r="B31" s="59"/>
      <c r="C31" s="59"/>
      <c r="D31" s="59"/>
      <c r="E31" s="60" t="s">
        <v>27</v>
      </c>
      <c r="F31" s="60"/>
      <c r="G31" s="61">
        <f>SUM(G5:G30)</f>
        <v>1</v>
      </c>
      <c r="H31" s="183" t="s">
        <v>28</v>
      </c>
      <c r="I31" s="183"/>
    </row>
  </sheetData>
  <mergeCells count="54">
    <mergeCell ref="I29:I30"/>
    <mergeCell ref="H31:I31"/>
    <mergeCell ref="G3:I3"/>
    <mergeCell ref="G27:G30"/>
    <mergeCell ref="H27:H28"/>
    <mergeCell ref="I27:I28"/>
    <mergeCell ref="G22:G26"/>
    <mergeCell ref="H22:H24"/>
    <mergeCell ref="I22:I24"/>
    <mergeCell ref="H25:H26"/>
    <mergeCell ref="I25:I26"/>
    <mergeCell ref="I15:I18"/>
    <mergeCell ref="I19:I21"/>
    <mergeCell ref="H12:H14"/>
    <mergeCell ref="I12:I14"/>
    <mergeCell ref="G15:G21"/>
    <mergeCell ref="H15:H18"/>
    <mergeCell ref="H19:H21"/>
    <mergeCell ref="B27:B30"/>
    <mergeCell ref="C27:C30"/>
    <mergeCell ref="D27:D30"/>
    <mergeCell ref="E27:E30"/>
    <mergeCell ref="F27:F30"/>
    <mergeCell ref="H29:H30"/>
    <mergeCell ref="B15:B26"/>
    <mergeCell ref="C15:C26"/>
    <mergeCell ref="D15:D21"/>
    <mergeCell ref="E15:E21"/>
    <mergeCell ref="F15:F21"/>
    <mergeCell ref="D22:D26"/>
    <mergeCell ref="E22:E26"/>
    <mergeCell ref="F22:F26"/>
    <mergeCell ref="G10:G14"/>
    <mergeCell ref="H10:H11"/>
    <mergeCell ref="I10:I11"/>
    <mergeCell ref="H8:H9"/>
    <mergeCell ref="I8:I9"/>
    <mergeCell ref="G5:G9"/>
    <mergeCell ref="H5:H7"/>
    <mergeCell ref="I5:I7"/>
    <mergeCell ref="B10:B14"/>
    <mergeCell ref="C10:C14"/>
    <mergeCell ref="D10:D14"/>
    <mergeCell ref="E10:E14"/>
    <mergeCell ref="F10:F14"/>
    <mergeCell ref="B3:B4"/>
    <mergeCell ref="C3:C4"/>
    <mergeCell ref="D3:D4"/>
    <mergeCell ref="E3:F3"/>
    <mergeCell ref="B5:B9"/>
    <mergeCell ref="C5:C9"/>
    <mergeCell ref="D5:D9"/>
    <mergeCell ref="E5:E9"/>
    <mergeCell ref="F5:F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D4DBB5DEBAC2C4F863A4AC18978722D" ma:contentTypeVersion="8" ma:contentTypeDescription="Create a new document." ma:contentTypeScope="" ma:versionID="145895b3178772a8debaaec1bb02a21e">
  <xsd:schema xmlns:xsd="http://www.w3.org/2001/XMLSchema" xmlns:xs="http://www.w3.org/2001/XMLSchema" xmlns:p="http://schemas.microsoft.com/office/2006/metadata/properties" xmlns:ns2="4efed9b1-1c9e-4d15-bbe0-b7b819c88069" xmlns:ns3="485827c2-f495-4d19-952f-5e9b6f9e0b50" targetNamespace="http://schemas.microsoft.com/office/2006/metadata/properties" ma:root="true" ma:fieldsID="f399322f59aad4fa040b15c7c6b96005" ns2:_="" ns3:_="">
    <xsd:import namespace="4efed9b1-1c9e-4d15-bbe0-b7b819c88069"/>
    <xsd:import namespace="485827c2-f495-4d19-952f-5e9b6f9e0b5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ed9b1-1c9e-4d15-bbe0-b7b819c880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5827c2-f495-4d19-952f-5e9b6f9e0b5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5674AB-C82A-4624-8E59-979FE915E664}">
  <ds:schemaRefs>
    <ds:schemaRef ds:uri="http://schemas.microsoft.com/sharepoint/v3/contenttype/forms"/>
  </ds:schemaRefs>
</ds:datastoreItem>
</file>

<file path=customXml/itemProps2.xml><?xml version="1.0" encoding="utf-8"?>
<ds:datastoreItem xmlns:ds="http://schemas.openxmlformats.org/officeDocument/2006/customXml" ds:itemID="{FC836A06-0B77-4210-8489-5122033A24A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00E0322-2EF3-4942-917A-78CC7F1355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fed9b1-1c9e-4d15-bbe0-b7b819c88069"/>
    <ds:schemaRef ds:uri="485827c2-f495-4d19-952f-5e9b6f9e0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TEC</vt:lpstr>
      <vt:lpstr>Sheet1</vt:lpstr>
    </vt:vector>
  </TitlesOfParts>
  <Manager/>
  <Company>Eskom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Tsele Maila</dc:creator>
  <cp:keywords/>
  <dc:description/>
  <cp:lastModifiedBy>Herman Mhlongo</cp:lastModifiedBy>
  <cp:revision/>
  <dcterms:created xsi:type="dcterms:W3CDTF">2018-02-19T11:31:44Z</dcterms:created>
  <dcterms:modified xsi:type="dcterms:W3CDTF">2025-04-15T12:34:54Z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0x0101008D4DBB5DEBAC2C4F863A4AC18978722D</vt:lpwstr>
  </property>
</Properties>
</file>