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BeethaVM\Documents\2021 Documents\"/>
    </mc:Choice>
  </mc:AlternateContent>
  <bookViews>
    <workbookView xWindow="0" yWindow="60" windowWidth="15530" windowHeight="6410"/>
  </bookViews>
  <sheets>
    <sheet name="BoardPortal" sheetId="9" r:id="rId1"/>
    <sheet name="Currency" sheetId="5" r:id="rId2"/>
  </sheets>
  <externalReferences>
    <externalReference r:id="rId3"/>
    <externalReference r:id="rId4"/>
    <externalReference r:id="rId5"/>
    <externalReference r:id="rId6"/>
    <externalReference r:id="rId7"/>
    <externalReference r:id="rId8"/>
    <externalReference r:id="rId9"/>
  </externalReferences>
  <definedNames>
    <definedName name="_." localSheetId="0">#REF!</definedName>
    <definedName name="_.">#REF!</definedName>
    <definedName name="_xlnm._FilterDatabase" localSheetId="0" hidden="1">BoardPortal!$A$29:$G$43</definedName>
    <definedName name="_Order1" hidden="1">255</definedName>
    <definedName name="_R" localSheetId="0">#REF!</definedName>
    <definedName name="_R">#REF!</definedName>
    <definedName name="ACwvu.all." localSheetId="0" hidden="1">#REF!</definedName>
    <definedName name="ACwvu.all." localSheetId="1" hidden="1">#REF!</definedName>
    <definedName name="ACwvu.all." hidden="1">#REF!</definedName>
    <definedName name="ACwvu.prices." localSheetId="0" hidden="1">#REF!</definedName>
    <definedName name="ACwvu.prices." localSheetId="1" hidden="1">#REF!</definedName>
    <definedName name="ACwvu.prices." hidden="1">#REF!</definedName>
    <definedName name="ACwvu.summary." localSheetId="1" hidden="1">#REF!</definedName>
    <definedName name="ACwvu.summary." hidden="1">#REF!</definedName>
    <definedName name="Area_Print" localSheetId="0">#REF!</definedName>
    <definedName name="Area_Print">#REF!</definedName>
    <definedName name="Clear_CAST_Price_Summary" localSheetId="0">BoardPortal!Clear_CAST_Price_Summary</definedName>
    <definedName name="Clear_CAST_Price_Summary" localSheetId="1">Currency!Clear_CAST_Price_Summary</definedName>
    <definedName name="Clear_CAST_Price_Summary">[0]!Clear_CAST_Price_Summary</definedName>
    <definedName name="Cost_Allocation" localSheetId="1">[1]Data!$C$2:$C$12</definedName>
    <definedName name="Cost_Allocation">[2]Data!$C$2:$C$12</definedName>
    <definedName name="CPA_Data" localSheetId="1">[1]Data!$F$2:$F$14</definedName>
    <definedName name="CPA_Data">[2]Data!$F$2:$F$14</definedName>
    <definedName name="Currency" localSheetId="1">[1]Data!$E$2:$E$19</definedName>
    <definedName name="Currency">[2]Data!$E$2:$E$19</definedName>
    <definedName name="Currency_A" localSheetId="1">[3]Data!$E$2:$E$19</definedName>
    <definedName name="Currency_A">[4]Data!$E$2:$E$19</definedName>
    <definedName name="Currency_Allocated" localSheetId="1">'[5]Option X3'!$D$9:$D$26</definedName>
    <definedName name="Currency_Allocated">'[6]Option X3'!$D$9:$D$26</definedName>
    <definedName name="CurrencyA">[7]Data!$E$2:$E$19</definedName>
    <definedName name="Cwvu.summary." localSheetId="0" hidden="1">#REF!</definedName>
    <definedName name="Cwvu.summary." localSheetId="1" hidden="1">#REF!</definedName>
    <definedName name="Cwvu.summary." hidden="1">#REF!</definedName>
    <definedName name="D" localSheetId="0">#REF!</definedName>
    <definedName name="D">#REF!</definedName>
    <definedName name="Data" localSheetId="0">BoardPortal!$A$29:$G$40</definedName>
    <definedName name="Data">#REF!</definedName>
    <definedName name="Data_Daywork" localSheetId="0">#REF!</definedName>
    <definedName name="Data_Daywork">#REF!</definedName>
    <definedName name="Data_Opt_Bill5" localSheetId="0">#REF!</definedName>
    <definedName name="Data_Opt_Bill5">#REF!</definedName>
    <definedName name="Option_N" localSheetId="1">'[5]Option X5'!$H$9:$H$18</definedName>
    <definedName name="Option_N">'[6]Option X5'!$H$9:$H$18</definedName>
    <definedName name="P" localSheetId="0">#REF!</definedName>
    <definedName name="P">#REF!</definedName>
    <definedName name="_xlnm.Print_Titles" localSheetId="0">BoardPortal!$A:$G,BoardPortal!#REF!</definedName>
    <definedName name="PS5_Allocation" localSheetId="1">[1]Data!$B$2:$B$20</definedName>
    <definedName name="PS5_Allocation">[2]Data!$B$2:$B$20</definedName>
    <definedName name="Q" localSheetId="0">#REF!</definedName>
    <definedName name="Q">#REF!</definedName>
    <definedName name="Rwvu.all." localSheetId="0" hidden="1">#REF!,#REF!</definedName>
    <definedName name="Rwvu.all." localSheetId="1" hidden="1">#REF!,#REF!</definedName>
    <definedName name="Rwvu.all." hidden="1">#REF!,#REF!</definedName>
    <definedName name="Rwvu.prices." localSheetId="0" hidden="1">#REF!,#REF!</definedName>
    <definedName name="Rwvu.prices." localSheetId="1" hidden="1">#REF!,#REF!</definedName>
    <definedName name="Rwvu.prices." hidden="1">#REF!,#REF!</definedName>
    <definedName name="Rwvu.summary." localSheetId="0" hidden="1">#REF!</definedName>
    <definedName name="Rwvu.summary." localSheetId="1" hidden="1">#REF!</definedName>
    <definedName name="Rwvu.summary." hidden="1">#REF!</definedName>
    <definedName name="S" localSheetId="0">#REF!</definedName>
    <definedName name="S">#REF!</definedName>
    <definedName name="solver_adj" localSheetId="0"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0"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#REF!</definedName>
    <definedName name="Swvu.all." localSheetId="1" hidden="1">#REF!</definedName>
    <definedName name="Swvu.all." hidden="1">#REF!</definedName>
    <definedName name="Swvu.prices." localSheetId="1" hidden="1">#REF!</definedName>
    <definedName name="Swvu.prices." hidden="1">#REF!</definedName>
    <definedName name="Swvu.summary." localSheetId="1" hidden="1">#REF!</definedName>
    <definedName name="Swvu.summary." hidden="1">#REF!</definedName>
    <definedName name="w" localSheetId="0">BoardPortal!w</definedName>
    <definedName name="w" localSheetId="1">Currency!w</definedName>
    <definedName name="w">[0]!w</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0"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0"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0"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0"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0"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0"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0"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0"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0"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0"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0"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0"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0"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0"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0"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0"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0"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0"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0"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0"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0"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0"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0"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0"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0"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0"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0"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0"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0"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0"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0"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0"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0"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0"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0"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0"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0"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0"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0"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0"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0"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0"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0"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0"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0"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0"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0"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0"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0"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0"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0"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0"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0"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0"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0"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0"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0"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0"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0"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0"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0"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0"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0"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0"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0"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0"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0" hidden="1">#REF!</definedName>
    <definedName name="Z_F7CC404C_074D_11D2_8C51_444553540000_.wvu.Cols" localSheetId="1" hidden="1">#REF!</definedName>
    <definedName name="Z_F7CC404C_074D_11D2_8C51_444553540000_.wvu.Cols" hidden="1">#REF!</definedName>
  </definedNames>
  <calcPr calcId="162913"/>
</workbook>
</file>

<file path=xl/calcChain.xml><?xml version="1.0" encoding="utf-8"?>
<calcChain xmlns="http://schemas.openxmlformats.org/spreadsheetml/2006/main">
  <c r="AE36" i="9" l="1"/>
  <c r="AD36" i="9"/>
  <c r="AF36" i="9" s="1"/>
  <c r="AF35" i="9"/>
  <c r="AE35" i="9"/>
  <c r="AD35" i="9"/>
  <c r="Z36" i="9"/>
  <c r="Y36" i="9"/>
  <c r="AA36" i="9" s="1"/>
  <c r="AA35" i="9"/>
  <c r="Z35" i="9"/>
  <c r="Y35" i="9"/>
  <c r="U36" i="9"/>
  <c r="T36" i="9"/>
  <c r="V36" i="9" s="1"/>
  <c r="V35" i="9"/>
  <c r="U35" i="9"/>
  <c r="T35" i="9"/>
  <c r="Q36" i="9"/>
  <c r="P36" i="9"/>
  <c r="O36" i="9"/>
  <c r="P35" i="9"/>
  <c r="O35" i="9"/>
  <c r="Q35" i="9" s="1"/>
  <c r="L36" i="9"/>
  <c r="K36" i="9"/>
  <c r="J36" i="9"/>
  <c r="L35" i="9"/>
  <c r="K35" i="9"/>
  <c r="J35" i="9"/>
  <c r="AE38" i="9" l="1"/>
  <c r="AE37" i="9"/>
  <c r="AE34" i="9"/>
  <c r="AE33" i="9"/>
  <c r="AE32" i="9"/>
  <c r="AE31" i="9"/>
  <c r="Z34" i="9"/>
  <c r="U34" i="9"/>
  <c r="P34" i="9"/>
  <c r="K34" i="9"/>
  <c r="E34" i="9"/>
  <c r="G34" i="9" s="1"/>
  <c r="Y34" i="9" s="1"/>
  <c r="AA34" i="9" s="1"/>
  <c r="Z33" i="9"/>
  <c r="U33" i="9"/>
  <c r="P33" i="9"/>
  <c r="K33" i="9"/>
  <c r="E33" i="9"/>
  <c r="G33" i="9" s="1"/>
  <c r="O33" i="9" l="1"/>
  <c r="Q33" i="9" s="1"/>
  <c r="AD33" i="9"/>
  <c r="AF33" i="9" s="1"/>
  <c r="J33" i="9"/>
  <c r="L33" i="9" s="1"/>
  <c r="Y33" i="9"/>
  <c r="AA33" i="9" s="1"/>
  <c r="T33" i="9"/>
  <c r="V33" i="9" s="1"/>
  <c r="AD34" i="9"/>
  <c r="AF34" i="9" s="1"/>
  <c r="O34" i="9"/>
  <c r="Q34" i="9" s="1"/>
  <c r="J34" i="9"/>
  <c r="L34" i="9" s="1"/>
  <c r="T34" i="9"/>
  <c r="V34" i="9" s="1"/>
  <c r="E37" i="9"/>
  <c r="G37" i="9" s="1"/>
  <c r="K37" i="9"/>
  <c r="P37" i="9"/>
  <c r="U37" i="9"/>
  <c r="Z37" i="9"/>
  <c r="E38" i="9"/>
  <c r="G38" i="9" s="1"/>
  <c r="AD38" i="9" s="1"/>
  <c r="AF38" i="9" s="1"/>
  <c r="K38" i="9"/>
  <c r="P38" i="9"/>
  <c r="U38" i="9"/>
  <c r="Z38" i="9"/>
  <c r="J37" i="9" l="1"/>
  <c r="L37" i="9" s="1"/>
  <c r="AD37" i="9"/>
  <c r="AF37" i="9" s="1"/>
  <c r="Y38" i="9"/>
  <c r="AA38" i="9" s="1"/>
  <c r="J38" i="9"/>
  <c r="L38" i="9" s="1"/>
  <c r="O38" i="9"/>
  <c r="Q38" i="9" s="1"/>
  <c r="T38" i="9"/>
  <c r="V38" i="9" s="1"/>
  <c r="Y37" i="9"/>
  <c r="AA37" i="9" s="1"/>
  <c r="T37" i="9"/>
  <c r="V37" i="9" s="1"/>
  <c r="O37" i="9"/>
  <c r="Q37" i="9" s="1"/>
  <c r="Z32" i="9"/>
  <c r="Z31" i="9"/>
  <c r="U32" i="9"/>
  <c r="U31" i="9"/>
  <c r="P32" i="9"/>
  <c r="P31" i="9"/>
  <c r="K32" i="9"/>
  <c r="K31" i="9"/>
  <c r="B2" i="5" l="1"/>
  <c r="E32" i="9" l="1"/>
  <c r="G32" i="9" s="1"/>
  <c r="AD32" i="9" s="1"/>
  <c r="AF32" i="9" s="1"/>
  <c r="E31" i="9"/>
  <c r="G31" i="9" s="1"/>
  <c r="AD31" i="9" s="1"/>
  <c r="AF31" i="9" l="1"/>
  <c r="AF39" i="9" s="1"/>
  <c r="J32" i="9"/>
  <c r="L32" i="9" s="1"/>
  <c r="O32" i="9"/>
  <c r="Q32" i="9" s="1"/>
  <c r="Y32" i="9"/>
  <c r="AA32" i="9" s="1"/>
  <c r="T32" i="9"/>
  <c r="V32" i="9" s="1"/>
  <c r="J31" i="9"/>
  <c r="L31" i="9" s="1"/>
  <c r="T31" i="9"/>
  <c r="V31" i="9" s="1"/>
  <c r="Y31" i="9"/>
  <c r="AA31" i="9" s="1"/>
  <c r="O31" i="9"/>
  <c r="Q31" i="9" s="1"/>
  <c r="AA39" i="9" l="1"/>
  <c r="V39" i="9"/>
  <c r="L39" i="9"/>
  <c r="Q39" i="9"/>
  <c r="L41" i="9" l="1"/>
</calcChain>
</file>

<file path=xl/sharedStrings.xml><?xml version="1.0" encoding="utf-8"?>
<sst xmlns="http://schemas.openxmlformats.org/spreadsheetml/2006/main" count="123" uniqueCount="90">
  <si>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</si>
  <si>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</si>
  <si>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</si>
  <si>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</si>
  <si>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</si>
  <si>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</si>
  <si>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</si>
  <si>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</si>
  <si>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</si>
  <si>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</si>
  <si>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</si>
  <si>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</si>
  <si>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</si>
  <si>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</si>
  <si>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</si>
  <si>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</si>
  <si>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</si>
  <si>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</si>
  <si>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</si>
  <si>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</si>
  <si>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</si>
  <si>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 xml:space="preserve">Total </t>
  </si>
  <si>
    <t>EUR</t>
  </si>
  <si>
    <t>GBP</t>
  </si>
  <si>
    <t>British Pound</t>
  </si>
  <si>
    <t>CURRENCY</t>
  </si>
  <si>
    <t>IMPORTANT NOTES</t>
  </si>
  <si>
    <t>Quoted prices MUST be in ZAR, EXCLUDING VAT and ESCALATIONS</t>
  </si>
  <si>
    <t>Prices MUST be quoted based on the SCOPE provided</t>
  </si>
  <si>
    <t xml:space="preserve">The adjustments for prevailing rates and the basis for future price adjustments will be determined at time of contracting. </t>
  </si>
  <si>
    <t>Exchange rate variations may not be claimed for the local mark-up in the pricing structure</t>
  </si>
  <si>
    <t>Select the currency from the CURRENCY drop-down list in COLUMN "G"</t>
  </si>
  <si>
    <t>European Currency</t>
  </si>
  <si>
    <t>All cells highlighted in GREEN must be completed</t>
  </si>
  <si>
    <t>YEAR 1</t>
  </si>
  <si>
    <t>YEAR 2</t>
  </si>
  <si>
    <t>YEAR 3</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</si>
  <si>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</si>
  <si>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</si>
  <si>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</si>
  <si>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</si>
  <si>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</si>
  <si>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</si>
  <si>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</si>
  <si>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</si>
  <si>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</si>
  <si>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</si>
  <si>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</si>
  <si>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</si>
  <si>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</si>
  <si>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</si>
  <si>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</si>
  <si>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</si>
  <si>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</si>
  <si>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</si>
  <si>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</si>
  <si>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</si>
  <si>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</si>
  <si>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</si>
  <si>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</si>
  <si>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YEAR 4</t>
  </si>
  <si>
    <t>GRAND TOTAL</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</si>
  <si>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</si>
  <si>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</si>
  <si>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</si>
  <si>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</si>
  <si>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</si>
  <si>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</si>
  <si>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</si>
  <si>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</si>
  <si>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</si>
  <si>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</si>
  <si>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</si>
  <si>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Estimated quantities are based on the requirements</t>
  </si>
  <si>
    <t xml:space="preserve">YEAR-ON-YEAR PRICING ADJUSTMENT FORMULAS (WHERE APPLICABLE FOR PRICING ITEMS) </t>
  </si>
  <si>
    <t>YEAR 5</t>
  </si>
  <si>
    <t>BoardPortal Solution</t>
  </si>
  <si>
    <t>Pricing Schedule : BoardPortal Solution</t>
  </si>
  <si>
    <t>BoardPortal Licenses</t>
  </si>
  <si>
    <t>Subscription</t>
  </si>
  <si>
    <t>Training</t>
  </si>
  <si>
    <t>No.</t>
  </si>
  <si>
    <t>Administrators IT Support</t>
  </si>
  <si>
    <t>End Users</t>
  </si>
  <si>
    <t>Administrators: Meeting Organisers</t>
  </si>
  <si>
    <t>Local</t>
  </si>
  <si>
    <t>IT Admin: 1 X Training session (8hours)</t>
  </si>
  <si>
    <t xml:space="preserve">Admin (secretariats) 2 x Training sessions </t>
  </si>
  <si>
    <t>End User - 5 training sessions</t>
  </si>
  <si>
    <t>Training to be quoted based on the following assumptions: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</si>
</sst>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9">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s>
  <fonts count="123">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b/>
      <sz val="14"/>
      <name val="Arial"/>
      <family val="2"/>
    </font>
    <font>
      <sz val="10"/>
      <color indexed="17"/>
      <name val="Arial"/>
      <family val="2"/>
    </font>
    <font>
      <b/>
      <sz val="11"/>
      <color rgb="FFFF0000"/>
      <name val="Arial"/>
      <family val="2"/>
    </font>
    <font>
      <b/>
      <sz val="11"/>
      <name val="Arial"/>
      <family val="2"/>
    </font>
    <font>
      <sz val="11"/>
      <color rgb="FF00B050"/>
      <name val="Arial"/>
      <family val="2"/>
    </font>
    <font>
      <sz val="10"/>
      <color rgb="FF00B050"/>
      <name val="Arial"/>
      <family val="2"/>
    </font>
    <font>
      <sz val="11"/>
      <color indexed="17"/>
      <name val="Arial"/>
      <family val="2"/>
    </font>
    <font>
      <b/>
      <sz val="11"/>
      <color rgb="FF000000"/>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s>
  <fills count="114">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s>
  <borders count="85">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style="medium">
        <color indexed="64"/>
      </top>
      <bottom style="thin">
        <color indexed="6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s>
  <cellStyleXfs count="9992">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3" fillId="0" borderId="0">
      <alignment vertical="top"/>
    </xf>
    <xf numFmtId="0" fontId="11" fillId="0" borderId="0">
      <alignment horizontal="left" vertical="top" wrapText="1"/>
    </xf>
    <xf numFmtId="0" fontId="42" fillId="0" borderId="0"/>
    <xf numFmtId="0" fontId="73" fillId="0" borderId="0">
      <alignment vertical="top"/>
    </xf>
    <xf numFmtId="0" fontId="73"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186" fontId="16" fillId="0" borderId="13">
      <alignment horizontal="left"/>
    </xf>
    <xf numFmtId="186" fontId="16" fillId="0" borderId="52">
      <alignment horizontal="left"/>
    </xf>
    <xf numFmtId="186" fontId="16" fillId="0" borderId="52">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7" fontId="16" fillId="0" borderId="13">
      <alignment horizontal="left"/>
    </xf>
    <xf numFmtId="187" fontId="16" fillId="0" borderId="52">
      <alignment horizontal="left"/>
    </xf>
    <xf numFmtId="187" fontId="16" fillId="0" borderId="52">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188" fontId="16" fillId="0" borderId="13">
      <alignment horizontal="left"/>
    </xf>
    <xf numFmtId="188" fontId="16" fillId="0" borderId="52">
      <alignment horizontal="left"/>
    </xf>
    <xf numFmtId="188" fontId="16" fillId="0" borderId="52">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189" fontId="16" fillId="0" borderId="13">
      <alignment horizontal="left"/>
    </xf>
    <xf numFmtId="189" fontId="16" fillId="0" borderId="52">
      <alignment horizontal="left"/>
    </xf>
    <xf numFmtId="189" fontId="16" fillId="0" borderId="52">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3">
      <alignment horizontal="left"/>
    </xf>
    <xf numFmtId="0" fontId="16" fillId="0" borderId="0">
      <alignment horizontal="center" wrapText="1"/>
      <protection locked="0"/>
    </xf>
    <xf numFmtId="0" fontId="16" fillId="0" borderId="0">
      <alignment horizontal="center" wrapText="1"/>
      <protection locked="0"/>
    </xf>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58" fillId="2"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0" fontId="74" fillId="83" borderId="0" applyNumberFormat="0" applyBorder="0" applyAlignment="0" applyProtection="0"/>
    <xf numFmtId="185" fontId="75" fillId="0" borderId="54"/>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4" fillId="54" borderId="2"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76" fillId="20" borderId="55"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61" fillId="55" borderId="48"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0" fontId="20" fillId="105" borderId="56" applyNumberFormat="0" applyAlignment="0" applyProtection="0"/>
    <xf numFmtId="3" fontId="77"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78"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5"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5" fillId="0" borderId="0"/>
    <xf numFmtId="0" fontId="75"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3" fillId="0" borderId="0" applyFill="0" applyBorder="0" applyAlignment="0"/>
    <xf numFmtId="14" fontId="73" fillId="0" borderId="0" applyFill="0" applyBorder="0" applyAlignment="0"/>
    <xf numFmtId="0" fontId="7" fillId="0" borderId="0">
      <protection locked="0"/>
    </xf>
    <xf numFmtId="197" fontId="79" fillId="0" borderId="57">
      <alignment horizontal="center"/>
    </xf>
    <xf numFmtId="40" fontId="41" fillId="0" borderId="0" applyFont="0" applyFill="0" applyBorder="0" applyAlignment="0" applyProtection="0"/>
    <xf numFmtId="0" fontId="80"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63"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2" fillId="106" borderId="0" applyFont="0" applyFill="0" applyBorder="0" applyAlignment="0" applyProtection="0"/>
    <xf numFmtId="0" fontId="36" fillId="106" borderId="0" applyFont="0" applyFill="0" applyBorder="0" applyAlignment="0" applyProtection="0"/>
    <xf numFmtId="0" fontId="83" fillId="106" borderId="0" applyFont="0" applyFill="0" applyBorder="0" applyAlignment="0" applyProtection="0"/>
    <xf numFmtId="0" fontId="47" fillId="106" borderId="0" applyFont="0" applyFill="0" applyBorder="0" applyAlignment="0" applyProtection="0"/>
    <xf numFmtId="0" fontId="82" fillId="106" borderId="0" applyFont="0" applyFill="0" applyBorder="0" applyAlignment="0" applyProtection="0"/>
    <xf numFmtId="0" fontId="36" fillId="106" borderId="0" applyFont="0" applyFill="0" applyBorder="0" applyAlignment="0" applyProtection="0"/>
    <xf numFmtId="0" fontId="83" fillId="106" borderId="0" applyFont="0" applyFill="0" applyBorder="0" applyAlignment="0" applyProtection="0"/>
    <xf numFmtId="199" fontId="84" fillId="0" borderId="57"/>
    <xf numFmtId="40" fontId="85" fillId="0" borderId="53"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5" fillId="0" borderId="0"/>
    <xf numFmtId="0" fontId="13" fillId="0" borderId="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57" fillId="51"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0" fontId="86"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87" fillId="0" borderId="0">
      <alignment horizontal="center" vertical="center" wrapText="1"/>
    </xf>
    <xf numFmtId="0" fontId="88" fillId="0" borderId="58" applyNumberForma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90" fillId="0" borderId="59" applyNumberFormat="0" applyFill="0" applyAlignment="0" applyProtection="0"/>
    <xf numFmtId="0" fontId="90" fillId="0" borderId="59" applyNumberFormat="0" applyFill="0" applyAlignment="0" applyProtection="0"/>
    <xf numFmtId="0" fontId="54" fillId="0" borderId="45" applyNumberForma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8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1" fillId="0" borderId="60" applyNumberFormat="0" applyFill="0" applyAlignment="0" applyProtection="0"/>
    <xf numFmtId="0" fontId="91" fillId="0" borderId="60"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56" fillId="0" borderId="46"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61" applyNumberFormat="0" applyFill="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56"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92" fillId="0" borderId="0" applyNumberFormat="0" applyFill="0" applyBorder="0" applyAlignment="0" applyProtection="0"/>
    <xf numFmtId="0" fontId="89" fillId="106" borderId="0" applyFont="0" applyFill="0" applyBorder="0" applyAlignment="0" applyProtection="0"/>
    <xf numFmtId="0" fontId="9" fillId="106" borderId="0" applyFont="0" applyFill="0" applyBorder="0" applyAlignment="0" applyProtection="0"/>
    <xf numFmtId="2" fontId="93" fillId="1" borderId="44">
      <alignment horizontal="left"/>
      <protection locked="0"/>
    </xf>
    <xf numFmtId="0" fontId="47" fillId="0" borderId="0"/>
    <xf numFmtId="2" fontId="94" fillId="0" borderId="13">
      <alignment horizontal="center" vertical="center"/>
    </xf>
    <xf numFmtId="0" fontId="9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97" fillId="0" borderId="0" applyNumberFormat="0" applyFill="0" applyBorder="0" applyAlignment="0" applyProtection="0"/>
    <xf numFmtId="0" fontId="96" fillId="0" borderId="0" applyNumberFormat="0" applyFill="0" applyBorder="0" applyAlignment="0" applyProtection="0">
      <alignment vertical="top"/>
      <protection locked="0"/>
    </xf>
    <xf numFmtId="0" fontId="97"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59" fillId="53" borderId="2"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98" fillId="12" borderId="55" applyNumberFormat="0" applyAlignment="0" applyProtection="0"/>
    <xf numFmtId="0" fontId="11" fillId="0" borderId="0" applyNumberFormat="0" applyFont="0" applyFill="0" applyBorder="0" applyAlignment="0"/>
    <xf numFmtId="0" fontId="99" fillId="0" borderId="0" applyNumberFormat="0" applyFont="0" applyFill="0" applyBorder="0" applyAlignment="0"/>
    <xf numFmtId="201" fontId="100"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60" fillId="0" borderId="47"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0" fontId="101" fillId="0" borderId="62" applyNumberFormat="0" applyFill="0" applyAlignment="0" applyProtection="0"/>
    <xf numFmtId="38" fontId="41" fillId="0" borderId="53"/>
    <xf numFmtId="168" fontId="7" fillId="0" borderId="0" applyFont="0" applyFill="0" applyBorder="0" applyAlignment="0" applyProtection="0"/>
    <xf numFmtId="170" fontId="7" fillId="0" borderId="0" applyFont="0" applyFill="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2" fillId="52"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0" fontId="102"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 fillId="0" borderId="0"/>
    <xf numFmtId="0" fontId="7" fillId="0" borderId="0"/>
    <xf numFmtId="0" fontId="7" fillId="0" borderId="0"/>
    <xf numFmtId="0" fontId="8"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3"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3" fillId="0" borderId="0"/>
    <xf numFmtId="0" fontId="73" fillId="0" borderId="0"/>
    <xf numFmtId="0" fontId="1" fillId="0" borderId="0"/>
    <xf numFmtId="0" fontId="1" fillId="0" borderId="0"/>
    <xf numFmtId="0" fontId="7" fillId="0" borderId="0"/>
    <xf numFmtId="0" fontId="73" fillId="0" borderId="0"/>
    <xf numFmtId="0" fontId="73"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3" fillId="0" borderId="0"/>
    <xf numFmtId="0" fontId="14" fillId="0" borderId="0"/>
    <xf numFmtId="0" fontId="14" fillId="0" borderId="0"/>
    <xf numFmtId="0" fontId="73" fillId="0" borderId="0"/>
    <xf numFmtId="0" fontId="14" fillId="0" borderId="0"/>
    <xf numFmtId="0" fontId="14" fillId="0" borderId="0"/>
    <xf numFmtId="0" fontId="14" fillId="0" borderId="0"/>
    <xf numFmtId="0" fontId="1" fillId="0" borderId="0"/>
    <xf numFmtId="0" fontId="8" fillId="0" borderId="0"/>
    <xf numFmtId="0" fontId="73" fillId="0" borderId="0"/>
    <xf numFmtId="0" fontId="8" fillId="0" borderId="0"/>
    <xf numFmtId="0" fontId="8" fillId="0" borderId="0"/>
    <xf numFmtId="0" fontId="7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3"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3"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3" fillId="0" borderId="0"/>
    <xf numFmtId="0" fontId="73" fillId="0" borderId="0"/>
    <xf numFmtId="0" fontId="1" fillId="0" borderId="0"/>
    <xf numFmtId="0" fontId="1" fillId="0" borderId="0"/>
    <xf numFmtId="0" fontId="73"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 fillId="0" borderId="0"/>
    <xf numFmtId="0" fontId="1"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73" fillId="0" borderId="0"/>
    <xf numFmtId="0" fontId="1" fillId="0" borderId="0"/>
    <xf numFmtId="0" fontId="14" fillId="0" borderId="0"/>
    <xf numFmtId="0" fontId="14" fillId="0" borderId="0"/>
    <xf numFmtId="0" fontId="73" fillId="0" borderId="0"/>
    <xf numFmtId="0" fontId="73" fillId="0" borderId="0"/>
    <xf numFmtId="0" fontId="73"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3" fillId="0" borderId="0"/>
    <xf numFmtId="0" fontId="73"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3" fillId="0" borderId="0"/>
    <xf numFmtId="0" fontId="73" fillId="0" borderId="0"/>
    <xf numFmtId="0" fontId="7" fillId="0" borderId="0"/>
    <xf numFmtId="0" fontId="7" fillId="0" borderId="0"/>
    <xf numFmtId="0" fontId="7" fillId="0" borderId="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3"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5" fillId="0" borderId="54">
      <alignment horizontal="left"/>
    </xf>
    <xf numFmtId="0" fontId="106" fillId="0" borderId="0"/>
    <xf numFmtId="203" fontId="40" fillId="0" borderId="0">
      <alignment horizontal="left"/>
    </xf>
    <xf numFmtId="3" fontId="107" fillId="0" borderId="0">
      <alignment vertical="top"/>
    </xf>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3" fillId="54" borderId="3"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0" fontId="108" fillId="20" borderId="64"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4" fillId="0" borderId="57"/>
    <xf numFmtId="4" fontId="84" fillId="0" borderId="65"/>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206" fontId="7" fillId="0" borderId="0"/>
    <xf numFmtId="206" fontId="7" fillId="0" borderId="0"/>
    <xf numFmtId="207" fontId="7" fillId="0" borderId="0"/>
    <xf numFmtId="206" fontId="7" fillId="0" borderId="0"/>
    <xf numFmtId="206" fontId="7" fillId="0" borderId="0"/>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52">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52">
      <protection locked="0"/>
    </xf>
    <xf numFmtId="0" fontId="109" fillId="0" borderId="52">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0" fontId="109"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4" applyFill="0" applyBorder="0" applyAlignment="0" applyProtection="0"/>
    <xf numFmtId="0" fontId="110" fillId="0" borderId="0" applyNumberFormat="0" applyFill="0" applyBorder="0" applyAlignment="0" applyProtection="0"/>
    <xf numFmtId="0" fontId="84" fillId="0" borderId="57"/>
    <xf numFmtId="0" fontId="41" fillId="0" borderId="0"/>
    <xf numFmtId="199" fontId="111" fillId="0" borderId="57"/>
    <xf numFmtId="49" fontId="73" fillId="0" borderId="0" applyFill="0" applyBorder="0" applyAlignment="0"/>
    <xf numFmtId="49" fontId="73" fillId="0" borderId="0" applyFill="0" applyBorder="0" applyAlignment="0"/>
    <xf numFmtId="0" fontId="7" fillId="0" borderId="0" applyFill="0" applyBorder="0" applyAlignment="0"/>
    <xf numFmtId="0" fontId="7" fillId="0" borderId="0" applyFill="0" applyBorder="0" applyAlignment="0"/>
    <xf numFmtId="0" fontId="40" fillId="0" borderId="53"/>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0" fontId="112" fillId="0" borderId="0" applyNumberFormat="0" applyFill="0" applyBorder="0" applyAlignment="0" applyProtection="0"/>
    <xf numFmtId="208" fontId="113" fillId="0" borderId="0" applyBorder="0">
      <alignment horizontal="centerContinuous" wrapText="1"/>
    </xf>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46" fillId="0" borderId="67" applyNumberFormat="0" applyFill="0" applyAlignment="0" applyProtection="0"/>
    <xf numFmtId="0" fontId="46" fillId="0" borderId="67" applyNumberFormat="0" applyFill="0" applyAlignment="0" applyProtection="0"/>
    <xf numFmtId="0" fontId="5" fillId="0" borderId="49" applyNumberFormat="0" applyFill="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0" fontId="7" fillId="0" borderId="66" applyNumberFormat="0" applyFont="0" applyBorder="0" applyAlignment="0" applyProtection="0"/>
    <xf numFmtId="203" fontId="40" fillId="0" borderId="0">
      <alignment horizontal="left"/>
    </xf>
    <xf numFmtId="0" fontId="105" fillId="0" borderId="53">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4"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5"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19" fillId="0" borderId="0" applyNumberFormat="0" applyFill="0" applyBorder="0" applyAlignment="0" applyProtection="0"/>
    <xf numFmtId="9" fontId="7" fillId="0" borderId="0" applyFont="0" applyFill="0" applyBorder="0" applyAlignment="0" applyProtection="0"/>
  </cellStyleXfs>
  <cellXfs count="224">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applyAlignment="1"/>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applyAlignment="1"/>
    <xf numFmtId="0" fontId="7" fillId="5" borderId="26" xfId="3" applyFont="1" applyFill="1" applyBorder="1" applyAlignment="1"/>
    <xf numFmtId="173" fontId="7" fillId="5" borderId="26" xfId="3" applyNumberFormat="1" applyFont="1" applyFill="1" applyBorder="1" applyAlignment="1">
      <alignment horizontal="center"/>
    </xf>
    <xf numFmtId="174" fontId="7" fillId="8" borderId="26" xfId="3" applyNumberFormat="1" applyFont="1" applyFill="1" applyBorder="1" applyAlignment="1">
      <alignment horizontal="center"/>
    </xf>
    <xf numFmtId="0" fontId="7" fillId="8" borderId="27" xfId="3" applyFont="1" applyFill="1" applyBorder="1" applyAlignment="1"/>
    <xf numFmtId="0" fontId="50" fillId="4" borderId="0" xfId="0" applyFont="1" applyFill="1"/>
    <xf numFmtId="0" fontId="52" fillId="4" borderId="0" xfId="0" applyFont="1" applyFill="1"/>
    <xf numFmtId="0" fontId="50" fillId="4" borderId="0" xfId="0" applyFont="1" applyFill="1" applyBorder="1"/>
    <xf numFmtId="0" fontId="50" fillId="4" borderId="32" xfId="0" applyFont="1" applyFill="1" applyBorder="1"/>
    <xf numFmtId="0" fontId="50" fillId="4" borderId="33" xfId="0" applyFont="1" applyFill="1" applyBorder="1"/>
    <xf numFmtId="0" fontId="50" fillId="4" borderId="30" xfId="0" applyFont="1" applyFill="1" applyBorder="1"/>
    <xf numFmtId="0" fontId="50" fillId="4" borderId="37" xfId="0" applyFont="1" applyFill="1" applyBorder="1"/>
    <xf numFmtId="0" fontId="50" fillId="4" borderId="34" xfId="0" applyFont="1" applyFill="1" applyBorder="1"/>
    <xf numFmtId="0" fontId="50" fillId="4" borderId="35" xfId="0" applyFont="1" applyFill="1" applyBorder="1"/>
    <xf numFmtId="0" fontId="53" fillId="4" borderId="0" xfId="0" applyFont="1" applyFill="1"/>
    <xf numFmtId="0" fontId="52" fillId="4" borderId="0" xfId="0" applyFont="1" applyFill="1" applyBorder="1" applyAlignment="1" applyProtection="1">
      <protection locked="0"/>
    </xf>
    <xf numFmtId="0" fontId="9" fillId="4" borderId="0" xfId="327" applyFont="1" applyFill="1" applyBorder="1" applyAlignment="1" applyProtection="1">
      <alignment vertical="center"/>
    </xf>
    <xf numFmtId="0" fontId="9" fillId="4" borderId="0" xfId="327" applyFont="1" applyFill="1" applyBorder="1" applyAlignment="1" applyProtection="1">
      <alignment horizontal="left" vertical="center"/>
    </xf>
    <xf numFmtId="0" fontId="47" fillId="4" borderId="0" xfId="327" applyFont="1" applyFill="1" applyAlignment="1">
      <alignment vertical="center"/>
    </xf>
    <xf numFmtId="0" fontId="47" fillId="4" borderId="0" xfId="327" applyFont="1" applyFill="1" applyBorder="1" applyAlignment="1">
      <alignment vertical="center"/>
    </xf>
    <xf numFmtId="1" fontId="51" fillId="4" borderId="0" xfId="327" applyNumberFormat="1" applyFont="1" applyFill="1" applyBorder="1" applyAlignment="1" applyProtection="1">
      <alignment horizontal="center" vertical="center"/>
    </xf>
    <xf numFmtId="0" fontId="7" fillId="4" borderId="0" xfId="327" applyFont="1" applyFill="1" applyBorder="1" applyAlignment="1">
      <alignment vertical="center"/>
    </xf>
    <xf numFmtId="1" fontId="51" fillId="4" borderId="0" xfId="327" applyNumberFormat="1" applyFont="1" applyFill="1" applyBorder="1" applyAlignment="1" applyProtection="1">
      <alignment horizontal="left" vertical="center"/>
    </xf>
    <xf numFmtId="0" fontId="7" fillId="4" borderId="0" xfId="327" applyFont="1" applyFill="1" applyBorder="1" applyAlignment="1">
      <alignment vertical="center" wrapText="1"/>
    </xf>
    <xf numFmtId="0" fontId="7" fillId="4" borderId="0" xfId="327" applyFont="1" applyFill="1" applyBorder="1" applyAlignment="1">
      <alignment horizontal="left" vertical="center" wrapText="1"/>
    </xf>
    <xf numFmtId="0" fontId="70" fillId="4" borderId="0" xfId="327" applyFont="1" applyFill="1" applyBorder="1" applyAlignment="1">
      <alignment horizontal="left" vertical="center" wrapText="1"/>
    </xf>
    <xf numFmtId="0" fontId="70" fillId="4" borderId="0" xfId="327" applyFont="1" applyFill="1" applyBorder="1" applyAlignment="1">
      <alignment vertical="center" wrapText="1"/>
    </xf>
    <xf numFmtId="1" fontId="51" fillId="4" borderId="0" xfId="327" applyNumberFormat="1" applyFont="1" applyFill="1" applyBorder="1" applyAlignment="1" applyProtection="1">
      <alignment horizontal="center" vertical="center" wrapText="1"/>
    </xf>
    <xf numFmtId="1" fontId="51" fillId="4" borderId="34" xfId="327" applyNumberFormat="1" applyFont="1" applyFill="1" applyBorder="1" applyAlignment="1" applyProtection="1">
      <alignment horizontal="center" vertical="center"/>
    </xf>
    <xf numFmtId="1" fontId="65" fillId="4" borderId="0" xfId="327" applyNumberFormat="1" applyFont="1" applyFill="1" applyBorder="1" applyAlignment="1" applyProtection="1">
      <alignment horizontal="center" vertical="center"/>
    </xf>
    <xf numFmtId="0" fontId="51" fillId="4" borderId="20" xfId="327" applyFont="1" applyFill="1" applyBorder="1" applyAlignment="1" applyProtection="1">
      <alignment horizontal="center" vertical="center" wrapText="1"/>
    </xf>
    <xf numFmtId="0" fontId="71" fillId="4" borderId="0" xfId="327" applyFont="1" applyFill="1" applyBorder="1" applyAlignment="1" applyProtection="1">
      <alignment horizontal="right" vertical="center"/>
    </xf>
    <xf numFmtId="0" fontId="51" fillId="4" borderId="0" xfId="327" applyFont="1" applyFill="1" applyBorder="1" applyAlignment="1">
      <alignment vertical="center"/>
    </xf>
    <xf numFmtId="0" fontId="68" fillId="4" borderId="0" xfId="327" applyFont="1" applyFill="1" applyBorder="1" applyAlignment="1">
      <alignment horizontal="center" vertical="center"/>
    </xf>
    <xf numFmtId="0" fontId="68" fillId="4" borderId="0" xfId="327" applyFont="1" applyFill="1" applyBorder="1" applyAlignment="1">
      <alignment horizontal="center" vertical="center" wrapText="1"/>
    </xf>
    <xf numFmtId="0" fontId="51" fillId="4" borderId="0" xfId="327" applyFont="1" applyFill="1" applyBorder="1" applyAlignment="1">
      <alignment horizontal="center" vertical="center"/>
    </xf>
    <xf numFmtId="0" fontId="68" fillId="4" borderId="0" xfId="327" applyFont="1" applyFill="1" applyBorder="1" applyAlignment="1">
      <alignment horizontal="left" vertical="center"/>
    </xf>
    <xf numFmtId="0" fontId="51" fillId="4" borderId="0" xfId="327" applyFont="1" applyFill="1" applyBorder="1" applyAlignment="1">
      <alignment vertical="center" wrapText="1"/>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0" fontId="51" fillId="4" borderId="0" xfId="327" applyFont="1" applyFill="1" applyBorder="1" applyAlignment="1">
      <alignment horizontal="left" vertical="center"/>
    </xf>
    <xf numFmtId="1" fontId="51" fillId="4" borderId="0" xfId="327" applyNumberFormat="1" applyFont="1" applyFill="1" applyAlignment="1">
      <alignment horizontal="center" vertical="center"/>
    </xf>
    <xf numFmtId="0" fontId="51" fillId="4" borderId="0" xfId="327" applyFont="1" applyFill="1" applyAlignment="1">
      <alignment horizontal="center" vertical="center" wrapText="1"/>
    </xf>
    <xf numFmtId="0" fontId="71" fillId="4" borderId="0" xfId="327" applyFont="1" applyFill="1" applyAlignment="1">
      <alignment horizontal="right" vertical="center"/>
    </xf>
    <xf numFmtId="0" fontId="66" fillId="4" borderId="0" xfId="327" applyFont="1" applyFill="1" applyAlignment="1">
      <alignment horizontal="left" vertical="center"/>
    </xf>
    <xf numFmtId="0" fontId="7" fillId="4" borderId="0" xfId="327" applyFont="1" applyFill="1" applyAlignment="1">
      <alignment horizontal="center" vertical="center" wrapText="1"/>
    </xf>
    <xf numFmtId="0" fontId="66" fillId="4" borderId="0" xfId="327" applyFont="1" applyFill="1" applyAlignment="1">
      <alignment horizontal="right" vertical="center"/>
    </xf>
    <xf numFmtId="0" fontId="68" fillId="81" borderId="29" xfId="327" applyFont="1" applyFill="1" applyBorder="1" applyAlignment="1" applyProtection="1">
      <alignment horizontal="center" vertical="center" wrapText="1"/>
    </xf>
    <xf numFmtId="0" fontId="10" fillId="5" borderId="51" xfId="3" applyFont="1" applyFill="1" applyBorder="1" applyAlignment="1"/>
    <xf numFmtId="184" fontId="68" fillId="81" borderId="29" xfId="1879" applyNumberFormat="1" applyFont="1" applyFill="1" applyBorder="1" applyAlignment="1" applyProtection="1">
      <alignment horizontal="center" vertical="center" wrapText="1"/>
    </xf>
    <xf numFmtId="184" fontId="68" fillId="81" borderId="30" xfId="1879" applyNumberFormat="1" applyFont="1" applyFill="1" applyBorder="1" applyAlignment="1" applyProtection="1">
      <alignment horizontal="center" vertical="center" wrapText="1"/>
    </xf>
    <xf numFmtId="170" fontId="51" fillId="111" borderId="11" xfId="1" applyFont="1" applyFill="1" applyBorder="1" applyAlignment="1" applyProtection="1">
      <alignment horizontal="center" vertical="center" wrapText="1"/>
      <protection locked="0"/>
    </xf>
    <xf numFmtId="170" fontId="68" fillId="111" borderId="38" xfId="1" applyFont="1" applyFill="1" applyBorder="1" applyAlignment="1" applyProtection="1">
      <alignment horizontal="center" vertical="center"/>
      <protection locked="0"/>
    </xf>
    <xf numFmtId="170" fontId="68" fillId="111" borderId="14" xfId="1" applyFont="1" applyFill="1" applyBorder="1" applyAlignment="1" applyProtection="1">
      <alignment horizontal="center" vertical="center"/>
      <protection locked="0"/>
    </xf>
    <xf numFmtId="170" fontId="51" fillId="4" borderId="13" xfId="1" applyFont="1" applyFill="1" applyBorder="1" applyAlignment="1" applyProtection="1">
      <alignment horizontal="center" vertical="center" wrapText="1"/>
      <protection locked="0"/>
    </xf>
    <xf numFmtId="170" fontId="68" fillId="111" borderId="27" xfId="1" applyFont="1" applyFill="1" applyBorder="1" applyAlignment="1" applyProtection="1">
      <alignment horizontal="center" vertical="center"/>
      <protection locked="0"/>
    </xf>
    <xf numFmtId="184" fontId="52" fillId="4" borderId="0" xfId="1879" applyNumberFormat="1" applyFont="1" applyFill="1" applyBorder="1" applyAlignment="1" applyProtection="1">
      <alignment vertical="center" wrapText="1"/>
    </xf>
    <xf numFmtId="170" fontId="72" fillId="111" borderId="11" xfId="1" applyFont="1" applyFill="1" applyBorder="1" applyAlignment="1" applyProtection="1">
      <alignment horizontal="center" vertical="center" wrapText="1"/>
    </xf>
    <xf numFmtId="170" fontId="52" fillId="4" borderId="13" xfId="1" applyFont="1" applyFill="1" applyBorder="1" applyAlignment="1" applyProtection="1">
      <alignment horizontal="center" vertical="center" wrapText="1"/>
    </xf>
    <xf numFmtId="170" fontId="51" fillId="4" borderId="11" xfId="1"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 fontId="65" fillId="4" borderId="0" xfId="327" applyNumberFormat="1" applyFont="1" applyFill="1" applyBorder="1" applyAlignment="1" applyProtection="1">
      <alignment horizontal="left" vertical="center"/>
    </xf>
    <xf numFmtId="1" fontId="51" fillId="4" borderId="0" xfId="327" applyNumberFormat="1" applyFont="1" applyFill="1" applyBorder="1" applyAlignment="1">
      <alignment horizontal="center" vertical="center"/>
    </xf>
    <xf numFmtId="1" fontId="69" fillId="4" borderId="0" xfId="327" applyNumberFormat="1" applyFont="1" applyFill="1" applyBorder="1" applyAlignment="1" applyProtection="1">
      <alignment horizontal="center" vertical="center" wrapText="1"/>
    </xf>
    <xf numFmtId="180" fontId="69" fillId="4" borderId="0" xfId="327" applyNumberFormat="1" applyFont="1" applyFill="1" applyBorder="1" applyAlignment="1" applyProtection="1">
      <alignment horizontal="center" vertical="center" wrapText="1"/>
    </xf>
    <xf numFmtId="0" fontId="116" fillId="4" borderId="0" xfId="0" applyFont="1" applyFill="1"/>
    <xf numFmtId="0" fontId="117" fillId="4" borderId="0" xfId="0" applyFont="1" applyFill="1"/>
    <xf numFmtId="0" fontId="52" fillId="4" borderId="36" xfId="0" applyFont="1" applyFill="1" applyBorder="1" applyAlignment="1">
      <alignment horizontal="left" vertical="center" indent="4"/>
    </xf>
    <xf numFmtId="0" fontId="50" fillId="28" borderId="36" xfId="0" applyFont="1" applyFill="1" applyBorder="1" applyAlignment="1">
      <alignment horizontal="left" indent="4"/>
    </xf>
    <xf numFmtId="0" fontId="50" fillId="28" borderId="0" xfId="0" applyFont="1" applyFill="1" applyBorder="1"/>
    <xf numFmtId="0" fontId="50" fillId="4" borderId="36" xfId="0" applyFont="1" applyFill="1" applyBorder="1" applyAlignment="1">
      <alignment horizontal="left" indent="4"/>
    </xf>
    <xf numFmtId="0" fontId="52" fillId="27" borderId="36" xfId="0" applyFont="1" applyFill="1" applyBorder="1" applyAlignment="1">
      <alignment horizontal="left" indent="4"/>
    </xf>
    <xf numFmtId="0" fontId="50" fillId="27" borderId="0" xfId="0" applyFont="1" applyFill="1" applyBorder="1"/>
    <xf numFmtId="0" fontId="50" fillId="4" borderId="20" xfId="0" applyFont="1" applyFill="1" applyBorder="1"/>
    <xf numFmtId="0" fontId="52" fillId="4" borderId="36" xfId="0" applyFont="1" applyFill="1" applyBorder="1" applyAlignment="1">
      <alignment horizontal="left" indent="4"/>
    </xf>
    <xf numFmtId="170" fontId="68" fillId="113" borderId="39" xfId="1" applyFont="1" applyFill="1" applyBorder="1" applyAlignment="1" applyProtection="1">
      <alignment horizontal="center" vertical="center" wrapText="1"/>
      <protection locked="0"/>
    </xf>
    <xf numFmtId="0" fontId="68" fillId="113" borderId="11" xfId="327" applyFont="1" applyFill="1" applyBorder="1" applyAlignment="1" applyProtection="1">
      <alignment horizontal="center" vertical="center" wrapText="1"/>
      <protection locked="0"/>
    </xf>
    <xf numFmtId="170" fontId="68" fillId="28" borderId="11" xfId="1" applyFont="1" applyFill="1" applyBorder="1" applyAlignment="1" applyProtection="1">
      <alignment horizontal="center" vertical="center" wrapText="1"/>
      <protection locked="0"/>
    </xf>
    <xf numFmtId="170" fontId="68" fillId="28" borderId="13" xfId="1" applyFont="1" applyFill="1" applyBorder="1" applyAlignment="1" applyProtection="1">
      <alignment horizontal="center" vertical="center" wrapText="1"/>
      <protection locked="0"/>
    </xf>
    <xf numFmtId="0" fontId="66" fillId="4" borderId="0" xfId="327" applyFont="1" applyFill="1" applyBorder="1" applyAlignment="1">
      <alignment horizontal="left" vertical="center"/>
    </xf>
    <xf numFmtId="10" fontId="7" fillId="5" borderId="27" xfId="3" applyNumberFormat="1" applyFont="1" applyFill="1" applyBorder="1" applyAlignment="1">
      <alignment horizontal="center"/>
    </xf>
    <xf numFmtId="170" fontId="68" fillId="113" borderId="41" xfId="1" applyFont="1" applyFill="1" applyBorder="1" applyAlignment="1" applyProtection="1">
      <alignment horizontal="center" vertical="center" wrapText="1"/>
      <protection locked="0"/>
    </xf>
    <xf numFmtId="170" fontId="51" fillId="111" borderId="26" xfId="1" applyFont="1" applyFill="1" applyBorder="1" applyAlignment="1" applyProtection="1">
      <alignment horizontal="center" vertical="center" wrapText="1"/>
      <protection locked="0"/>
    </xf>
    <xf numFmtId="170" fontId="72" fillId="111" borderId="26" xfId="1" applyFont="1" applyFill="1" applyBorder="1" applyAlignment="1" applyProtection="1">
      <alignment horizontal="center" vertical="center" wrapText="1"/>
    </xf>
    <xf numFmtId="0" fontId="7" fillId="4" borderId="0" xfId="3" applyFont="1" applyFill="1"/>
    <xf numFmtId="0" fontId="65" fillId="4" borderId="0" xfId="3559" applyFont="1" applyFill="1" applyAlignment="1">
      <alignment horizontal="left" vertical="center"/>
    </xf>
    <xf numFmtId="0" fontId="7" fillId="4" borderId="0" xfId="3559" applyFont="1" applyFill="1" applyAlignment="1">
      <alignment horizontal="left" vertical="top"/>
    </xf>
    <xf numFmtId="0" fontId="7" fillId="4" borderId="0" xfId="3559" applyFont="1" applyFill="1" applyAlignment="1">
      <alignment vertical="center"/>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5" fillId="4" borderId="0" xfId="3559" applyNumberFormat="1" applyFont="1" applyFill="1" applyAlignment="1">
      <alignment vertical="center"/>
    </xf>
    <xf numFmtId="0" fontId="9" fillId="4" borderId="39"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Border="1" applyAlignment="1">
      <alignment horizontal="center" vertical="top"/>
    </xf>
    <xf numFmtId="0" fontId="9" fillId="4" borderId="0" xfId="329" quotePrefix="1" applyFont="1" applyFill="1" applyAlignment="1">
      <alignment horizontal="left" vertical="top"/>
    </xf>
    <xf numFmtId="0" fontId="9" fillId="4" borderId="40" xfId="329" quotePrefix="1" applyFont="1" applyFill="1" applyBorder="1" applyAlignment="1">
      <alignment horizontal="left" vertical="center"/>
    </xf>
    <xf numFmtId="190" fontId="47" fillId="4" borderId="0" xfId="329" applyNumberFormat="1" applyFont="1" applyFill="1" applyBorder="1" applyAlignment="1"/>
    <xf numFmtId="0" fontId="47" fillId="4" borderId="0" xfId="329" applyFont="1" applyFill="1" applyAlignment="1"/>
    <xf numFmtId="0" fontId="7" fillId="4" borderId="0" xfId="329" applyFont="1" applyFill="1" applyAlignment="1"/>
    <xf numFmtId="0" fontId="118" fillId="4" borderId="0" xfId="329" applyFont="1" applyFill="1" applyBorder="1" applyAlignment="1">
      <alignment vertical="center" wrapText="1"/>
    </xf>
    <xf numFmtId="0" fontId="7" fillId="4" borderId="0" xfId="329" applyFill="1" applyAlignment="1">
      <alignment vertical="center" wrapText="1"/>
    </xf>
    <xf numFmtId="0" fontId="121" fillId="4" borderId="0" xfId="329" quotePrefix="1" applyFont="1" applyFill="1" applyAlignment="1">
      <alignment vertical="center"/>
    </xf>
    <xf numFmtId="3" fontId="7" fillId="4" borderId="13" xfId="329" applyNumberFormat="1" applyFont="1" applyFill="1" applyBorder="1" applyAlignment="1">
      <alignment horizontal="left" vertical="top"/>
    </xf>
    <xf numFmtId="3" fontId="7" fillId="4" borderId="14" xfId="329" applyNumberFormat="1" applyFont="1" applyFill="1" applyBorder="1" applyAlignment="1">
      <alignment horizontal="center" vertical="center"/>
    </xf>
    <xf numFmtId="0" fontId="68" fillId="113" borderId="26" xfId="327" applyFont="1" applyFill="1" applyBorder="1" applyAlignment="1" applyProtection="1">
      <alignment horizontal="center" vertical="center" wrapText="1"/>
      <protection locked="0"/>
    </xf>
    <xf numFmtId="170" fontId="68" fillId="113" borderId="81" xfId="1" applyFont="1" applyFill="1" applyBorder="1" applyAlignment="1" applyProtection="1">
      <alignment horizontal="center" vertical="center" wrapText="1"/>
      <protection locked="0"/>
    </xf>
    <xf numFmtId="170" fontId="68" fillId="113" borderId="83" xfId="1" applyFont="1" applyFill="1" applyBorder="1" applyAlignment="1" applyProtection="1">
      <alignment horizontal="center" vertical="center" wrapText="1"/>
      <protection locked="0"/>
    </xf>
    <xf numFmtId="170" fontId="68" fillId="111" borderId="42" xfId="1" applyFont="1" applyFill="1" applyBorder="1" applyAlignment="1" applyProtection="1">
      <alignment horizontal="center" vertical="center"/>
      <protection locked="0"/>
    </xf>
    <xf numFmtId="170" fontId="68" fillId="111" borderId="43" xfId="1" applyFont="1" applyFill="1" applyBorder="1" applyAlignment="1" applyProtection="1">
      <alignment horizontal="center" vertical="center"/>
      <protection locked="0"/>
    </xf>
    <xf numFmtId="170" fontId="68" fillId="112" borderId="42" xfId="1" applyFont="1" applyFill="1" applyBorder="1" applyAlignment="1">
      <alignment horizontal="center" vertical="center" wrapText="1"/>
    </xf>
    <xf numFmtId="170" fontId="68" fillId="112" borderId="43" xfId="1" applyFont="1" applyFill="1" applyBorder="1" applyAlignment="1">
      <alignment horizontal="center" vertical="center" wrapText="1"/>
    </xf>
    <xf numFmtId="170" fontId="68" fillId="5" borderId="42" xfId="1" applyFont="1" applyFill="1" applyBorder="1" applyAlignment="1">
      <alignment horizontal="center" vertical="center" wrapText="1"/>
    </xf>
    <xf numFmtId="170" fontId="68" fillId="5" borderId="44" xfId="1" applyFont="1" applyFill="1" applyBorder="1" applyAlignment="1">
      <alignment horizontal="center" vertical="center" wrapText="1"/>
    </xf>
    <xf numFmtId="0" fontId="68" fillId="81" borderId="30" xfId="327" applyFont="1" applyFill="1" applyBorder="1" applyAlignment="1" applyProtection="1">
      <alignment horizontal="center" vertical="center" wrapText="1"/>
    </xf>
    <xf numFmtId="0" fontId="68" fillId="112" borderId="81" xfId="327" applyFont="1" applyFill="1" applyBorder="1" applyAlignment="1">
      <alignment horizontal="center" vertical="center" wrapText="1"/>
    </xf>
    <xf numFmtId="0" fontId="68" fillId="112" borderId="83" xfId="327" applyFont="1" applyFill="1" applyBorder="1" applyAlignment="1">
      <alignment horizontal="center" vertical="center" wrapText="1"/>
    </xf>
    <xf numFmtId="170" fontId="68" fillId="5" borderId="81" xfId="1" applyFont="1" applyFill="1" applyBorder="1" applyAlignment="1">
      <alignment horizontal="center" vertical="center" wrapText="1"/>
    </xf>
    <xf numFmtId="170" fontId="68" fillId="5" borderId="82" xfId="1" applyFont="1" applyFill="1" applyBorder="1" applyAlignment="1">
      <alignment horizontal="center" vertical="center" wrapText="1"/>
    </xf>
    <xf numFmtId="170" fontId="68" fillId="28" borderId="39" xfId="1" applyFont="1" applyFill="1" applyBorder="1" applyAlignment="1" applyProtection="1">
      <alignment horizontal="center" vertical="center" wrapText="1"/>
      <protection locked="0"/>
    </xf>
    <xf numFmtId="170" fontId="68" fillId="28" borderId="40" xfId="1" applyFont="1" applyFill="1" applyBorder="1" applyAlignment="1" applyProtection="1">
      <alignment horizontal="center" vertical="center" wrapText="1"/>
      <protection locked="0"/>
    </xf>
    <xf numFmtId="184" fontId="68" fillId="4" borderId="23" xfId="327" applyNumberFormat="1" applyFont="1" applyFill="1" applyBorder="1" applyAlignment="1">
      <alignment horizontal="center" vertical="center"/>
    </xf>
    <xf numFmtId="184" fontId="68" fillId="4" borderId="0" xfId="327" applyNumberFormat="1" applyFont="1" applyFill="1" applyBorder="1" applyAlignment="1">
      <alignment horizontal="center" vertical="center"/>
    </xf>
    <xf numFmtId="170" fontId="68" fillId="111" borderId="44" xfId="1" applyFont="1" applyFill="1" applyBorder="1" applyAlignment="1" applyProtection="1">
      <alignment horizontal="center" vertical="center"/>
      <protection locked="0"/>
    </xf>
    <xf numFmtId="170" fontId="68" fillId="28" borderId="81" xfId="1" applyFont="1" applyFill="1" applyBorder="1" applyAlignment="1" applyProtection="1">
      <alignment horizontal="center" vertical="center" wrapText="1"/>
      <protection locked="0"/>
    </xf>
    <xf numFmtId="170" fontId="68" fillId="28" borderId="82" xfId="1" applyFont="1" applyFill="1" applyBorder="1" applyAlignment="1" applyProtection="1">
      <alignment horizontal="center" vertical="center" wrapText="1"/>
      <protection locked="0"/>
    </xf>
    <xf numFmtId="0" fontId="68" fillId="81" borderId="7" xfId="327" applyFont="1" applyFill="1" applyBorder="1" applyAlignment="1" applyProtection="1">
      <alignment horizontal="center" vertical="center" wrapText="1"/>
    </xf>
    <xf numFmtId="0" fontId="68" fillId="4" borderId="0" xfId="327" applyFont="1" applyFill="1" applyBorder="1" applyAlignment="1" applyProtection="1">
      <alignment horizontal="center" vertical="center"/>
    </xf>
    <xf numFmtId="173" fontId="7" fillId="28" borderId="13" xfId="3" applyNumberFormat="1" applyFont="1" applyFill="1" applyBorder="1" applyAlignment="1" applyProtection="1">
      <alignment horizontal="center"/>
      <protection locked="0"/>
    </xf>
    <xf numFmtId="174" fontId="7" fillId="28" borderId="13" xfId="3" applyNumberFormat="1" applyFont="1" applyFill="1" applyBorder="1" applyAlignment="1" applyProtection="1">
      <alignment horizontal="center"/>
      <protection locked="0"/>
    </xf>
    <xf numFmtId="0" fontId="7" fillId="28" borderId="14" xfId="3" applyFont="1" applyFill="1" applyBorder="1" applyAlignment="1" applyProtection="1">
      <protection locked="0"/>
    </xf>
    <xf numFmtId="173" fontId="7" fillId="28" borderId="68" xfId="3" applyNumberFormat="1" applyFont="1" applyFill="1" applyBorder="1" applyAlignment="1" applyProtection="1">
      <alignment horizontal="center"/>
      <protection locked="0"/>
    </xf>
    <xf numFmtId="0" fontId="68" fillId="112" borderId="57" xfId="327" applyFont="1" applyFill="1" applyBorder="1" applyAlignment="1">
      <alignment horizontal="center" vertical="center" wrapText="1"/>
    </xf>
    <xf numFmtId="0" fontId="68" fillId="113" borderId="53" xfId="327" applyFont="1" applyFill="1" applyBorder="1" applyAlignment="1" applyProtection="1">
      <alignment horizontal="center" vertical="center" wrapText="1"/>
      <protection locked="0"/>
    </xf>
    <xf numFmtId="170" fontId="68" fillId="112" borderId="54" xfId="1" applyFont="1" applyFill="1" applyBorder="1" applyAlignment="1">
      <alignment horizontal="center" vertical="center" wrapText="1"/>
    </xf>
    <xf numFmtId="0" fontId="67" fillId="81" borderId="84" xfId="327" applyFont="1" applyFill="1" applyBorder="1" applyAlignment="1">
      <alignment horizontal="center" vertical="center"/>
    </xf>
    <xf numFmtId="0" fontId="68" fillId="4" borderId="0" xfId="327" applyFont="1" applyFill="1" applyBorder="1" applyAlignment="1">
      <alignment vertical="center"/>
    </xf>
    <xf numFmtId="0" fontId="50" fillId="4" borderId="36" xfId="0" applyFont="1" applyFill="1" applyBorder="1" applyAlignment="1">
      <alignment horizontal="left" vertical="top" indent="6"/>
    </xf>
    <xf numFmtId="0" fontId="122" fillId="4" borderId="36" xfId="0" applyFont="1" applyFill="1" applyBorder="1" applyAlignment="1">
      <alignment horizontal="left" indent="4"/>
    </xf>
    <xf numFmtId="184" fontId="67" fillId="4" borderId="5" xfId="327" applyNumberFormat="1" applyFont="1" applyFill="1" applyBorder="1" applyAlignment="1">
      <alignment horizontal="center" vertical="center" wrapText="1"/>
    </xf>
    <xf numFmtId="184" fontId="67" fillId="4" borderId="10" xfId="327" applyNumberFormat="1" applyFont="1" applyFill="1" applyBorder="1" applyAlignment="1">
      <alignment horizontal="center" vertical="center" wrapText="1"/>
    </xf>
    <xf numFmtId="184" fontId="67" fillId="4" borderId="8" xfId="327" applyNumberFormat="1" applyFont="1" applyFill="1" applyBorder="1" applyAlignment="1">
      <alignment horizontal="center" vertical="center" wrapText="1"/>
    </xf>
    <xf numFmtId="0" fontId="51" fillId="28" borderId="32" xfId="1879" applyNumberFormat="1" applyFont="1" applyFill="1" applyBorder="1" applyAlignment="1" applyProtection="1">
      <alignment horizontal="center" vertical="top" wrapText="1"/>
      <protection locked="0"/>
    </xf>
    <xf numFmtId="0" fontId="51" fillId="28" borderId="33" xfId="1879" applyNumberFormat="1" applyFont="1" applyFill="1" applyBorder="1" applyAlignment="1" applyProtection="1">
      <alignment horizontal="center" vertical="top" wrapText="1"/>
      <protection locked="0"/>
    </xf>
    <xf numFmtId="0" fontId="51" fillId="28" borderId="30" xfId="1879" applyNumberFormat="1" applyFont="1" applyFill="1" applyBorder="1" applyAlignment="1" applyProtection="1">
      <alignment horizontal="center" vertical="top" wrapText="1"/>
      <protection locked="0"/>
    </xf>
    <xf numFmtId="0" fontId="51" fillId="28" borderId="36" xfId="1879" applyNumberFormat="1" applyFont="1" applyFill="1" applyBorder="1" applyAlignment="1" applyProtection="1">
      <alignment horizontal="center" vertical="top" wrapText="1"/>
      <protection locked="0"/>
    </xf>
    <xf numFmtId="0" fontId="51" fillId="28" borderId="0" xfId="1879" applyNumberFormat="1" applyFont="1" applyFill="1" applyBorder="1" applyAlignment="1" applyProtection="1">
      <alignment horizontal="center" vertical="top" wrapText="1"/>
      <protection locked="0"/>
    </xf>
    <xf numFmtId="0" fontId="51" fillId="28" borderId="37" xfId="1879" applyNumberFormat="1" applyFont="1" applyFill="1" applyBorder="1" applyAlignment="1" applyProtection="1">
      <alignment horizontal="center" vertical="top" wrapText="1"/>
      <protection locked="0"/>
    </xf>
    <xf numFmtId="0" fontId="51" fillId="28" borderId="34" xfId="1879" applyNumberFormat="1" applyFont="1" applyFill="1" applyBorder="1" applyAlignment="1" applyProtection="1">
      <alignment horizontal="center" vertical="top" wrapText="1"/>
      <protection locked="0"/>
    </xf>
    <xf numFmtId="0" fontId="51" fillId="28" borderId="20" xfId="1879" applyNumberFormat="1" applyFont="1" applyFill="1" applyBorder="1" applyAlignment="1" applyProtection="1">
      <alignment horizontal="center" vertical="top" wrapText="1"/>
      <protection locked="0"/>
    </xf>
    <xf numFmtId="0" fontId="51" fillId="28" borderId="35" xfId="1879" applyNumberFormat="1" applyFont="1" applyFill="1" applyBorder="1" applyAlignment="1" applyProtection="1">
      <alignment horizontal="center" vertical="top" wrapText="1"/>
      <protection locked="0"/>
    </xf>
    <xf numFmtId="0" fontId="67" fillId="81" borderId="29" xfId="327" applyFont="1" applyFill="1" applyBorder="1" applyAlignment="1">
      <alignment horizontal="center" vertical="center"/>
    </xf>
    <xf numFmtId="0" fontId="67" fillId="81" borderId="28" xfId="327" applyFont="1" applyFill="1" applyBorder="1" applyAlignment="1">
      <alignment horizontal="center" vertical="center"/>
    </xf>
    <xf numFmtId="0" fontId="51" fillId="4" borderId="29" xfId="327" applyFont="1" applyFill="1" applyBorder="1" applyAlignment="1">
      <alignment horizontal="center" vertical="center" wrapText="1"/>
    </xf>
    <xf numFmtId="0" fontId="51" fillId="4" borderId="84"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52" fillId="22" borderId="5" xfId="0" applyFont="1" applyFill="1" applyBorder="1" applyAlignment="1" applyProtection="1">
      <alignment horizontal="center" vertical="center"/>
      <protection locked="0"/>
    </xf>
    <xf numFmtId="0" fontId="52" fillId="22" borderId="10" xfId="0" applyFont="1" applyFill="1" applyBorder="1" applyAlignment="1" applyProtection="1">
      <alignment horizontal="center" vertical="center"/>
      <protection locked="0"/>
    </xf>
    <xf numFmtId="0" fontId="52" fillId="22" borderId="8" xfId="0" applyFont="1" applyFill="1" applyBorder="1" applyAlignment="1" applyProtection="1">
      <alignment horizontal="center" vertical="center"/>
      <protection locked="0"/>
    </xf>
    <xf numFmtId="0" fontId="71" fillId="4" borderId="0" xfId="327" applyFont="1" applyFill="1" applyBorder="1" applyAlignment="1" applyProtection="1">
      <alignment horizontal="center" vertical="center"/>
    </xf>
    <xf numFmtId="0" fontId="68" fillId="81" borderId="32" xfId="327" applyFont="1" applyFill="1" applyBorder="1" applyAlignment="1" applyProtection="1">
      <alignment horizontal="center" vertical="center" wrapText="1"/>
    </xf>
    <xf numFmtId="0" fontId="68" fillId="81" borderId="33" xfId="327" applyFont="1" applyFill="1" applyBorder="1" applyAlignment="1" applyProtection="1">
      <alignment horizontal="center" vertical="center" wrapText="1"/>
    </xf>
    <xf numFmtId="0" fontId="51" fillId="4" borderId="50" xfId="327" applyFont="1" applyFill="1" applyBorder="1" applyAlignment="1">
      <alignment horizontal="center" vertical="center" wrapText="1"/>
    </xf>
    <xf numFmtId="0" fontId="51" fillId="4" borderId="17" xfId="327" applyFont="1" applyFill="1" applyBorder="1" applyAlignment="1">
      <alignment horizontal="center" vertical="center" wrapText="1"/>
    </xf>
    <xf numFmtId="0" fontId="51" fillId="4" borderId="6" xfId="327" applyFont="1" applyFill="1" applyBorder="1" applyAlignment="1">
      <alignment horizontal="left" vertical="center" wrapText="1"/>
    </xf>
    <xf numFmtId="0" fontId="51" fillId="4" borderId="31" xfId="327" applyFont="1" applyFill="1" applyBorder="1" applyAlignment="1">
      <alignment horizontal="left" vertical="center" wrapText="1"/>
    </xf>
    <xf numFmtId="0" fontId="51" fillId="4" borderId="29" xfId="327" applyFont="1" applyFill="1" applyBorder="1" applyAlignment="1">
      <alignment horizontal="center" vertical="center"/>
    </xf>
    <xf numFmtId="0" fontId="51" fillId="4" borderId="84" xfId="327" applyFont="1" applyFill="1" applyBorder="1" applyAlignment="1">
      <alignment horizontal="center" vertical="center"/>
    </xf>
    <xf numFmtId="0" fontId="51" fillId="4" borderId="28" xfId="327" applyFont="1" applyFill="1" applyBorder="1" applyAlignment="1">
      <alignment horizontal="center" vertical="center"/>
    </xf>
    <xf numFmtId="0" fontId="68" fillId="80" borderId="5" xfId="327" applyFont="1" applyFill="1" applyBorder="1" applyAlignment="1">
      <alignment horizontal="center" vertical="center"/>
    </xf>
    <xf numFmtId="0" fontId="68" fillId="80" borderId="10" xfId="327" applyFont="1" applyFill="1" applyBorder="1" applyAlignment="1">
      <alignment horizontal="center" vertical="center"/>
    </xf>
    <xf numFmtId="0" fontId="68" fillId="80" borderId="8" xfId="327" applyFont="1" applyFill="1" applyBorder="1" applyAlignment="1">
      <alignment horizontal="center" vertical="center"/>
    </xf>
    <xf numFmtId="0" fontId="68" fillId="80" borderId="29" xfId="327" applyFont="1" applyFill="1" applyBorder="1" applyAlignment="1">
      <alignment horizontal="center" vertical="center" wrapText="1"/>
    </xf>
    <xf numFmtId="0" fontId="68" fillId="80" borderId="72" xfId="327" applyFont="1" applyFill="1" applyBorder="1" applyAlignment="1">
      <alignment horizontal="center" vertical="center" wrapText="1"/>
    </xf>
    <xf numFmtId="0" fontId="67" fillId="81" borderId="29" xfId="327" applyFont="1" applyFill="1" applyBorder="1" applyAlignment="1">
      <alignment horizontal="center" vertical="center" wrapText="1"/>
    </xf>
    <xf numFmtId="0" fontId="67" fillId="81" borderId="72" xfId="327" applyFont="1" applyFill="1" applyBorder="1" applyAlignment="1">
      <alignment horizontal="center" vertical="center" wrapText="1"/>
    </xf>
    <xf numFmtId="0" fontId="51" fillId="4" borderId="6" xfId="327" applyFont="1" applyFill="1" applyBorder="1" applyAlignment="1">
      <alignment horizontal="center" vertical="center"/>
    </xf>
    <xf numFmtId="0" fontId="51" fillId="4" borderId="31" xfId="327" applyFont="1" applyFill="1" applyBorder="1" applyAlignment="1">
      <alignment horizontal="center" vertical="center"/>
    </xf>
    <xf numFmtId="0" fontId="68" fillId="82" borderId="29" xfId="327" applyFont="1" applyFill="1" applyBorder="1" applyAlignment="1">
      <alignment horizontal="center" vertical="center" wrapText="1"/>
    </xf>
    <xf numFmtId="0" fontId="68" fillId="82" borderId="28" xfId="327" applyFont="1" applyFill="1" applyBorder="1" applyAlignment="1">
      <alignment horizontal="center" vertical="center" wrapText="1"/>
    </xf>
    <xf numFmtId="0" fontId="51" fillId="4" borderId="29" xfId="327" applyFont="1" applyFill="1" applyBorder="1" applyAlignment="1">
      <alignment horizontal="left" vertical="center"/>
    </xf>
    <xf numFmtId="0" fontId="51" fillId="4" borderId="28" xfId="327" applyFont="1" applyFill="1" applyBorder="1" applyAlignment="1">
      <alignment horizontal="left" vertical="center"/>
    </xf>
    <xf numFmtId="0" fontId="47" fillId="4" borderId="0" xfId="329" quotePrefix="1" applyFont="1" applyFill="1" applyBorder="1" applyAlignment="1">
      <alignment horizontal="left" vertical="center" wrapText="1"/>
    </xf>
    <xf numFmtId="0" fontId="47" fillId="4" borderId="0" xfId="329" applyFont="1" applyFill="1" applyBorder="1" applyAlignment="1">
      <alignment horizontal="left" vertical="center" wrapText="1"/>
    </xf>
    <xf numFmtId="0" fontId="120" fillId="4" borderId="54" xfId="9990" quotePrefix="1" applyFont="1" applyFill="1" applyBorder="1" applyAlignment="1">
      <alignment horizontal="left" vertical="center" wrapText="1"/>
    </xf>
    <xf numFmtId="0" fontId="47" fillId="4" borderId="37" xfId="329" applyFont="1" applyFill="1" applyBorder="1" applyAlignment="1">
      <alignment horizontal="left" vertical="center" wrapText="1"/>
    </xf>
    <xf numFmtId="0" fontId="47" fillId="4" borderId="74" xfId="329" quotePrefix="1" applyFont="1" applyFill="1" applyBorder="1" applyAlignment="1">
      <alignment horizontal="left" vertical="center" wrapText="1"/>
    </xf>
    <xf numFmtId="0" fontId="47" fillId="4" borderId="69" xfId="329" applyFont="1" applyFill="1" applyBorder="1" applyAlignment="1">
      <alignment horizontal="left" vertical="center" wrapText="1"/>
    </xf>
    <xf numFmtId="0" fontId="47" fillId="4" borderId="79" xfId="329" applyFont="1" applyFill="1" applyBorder="1" applyAlignment="1">
      <alignment horizontal="left" vertical="center" wrapText="1"/>
    </xf>
    <xf numFmtId="0" fontId="47" fillId="4" borderId="73" xfId="329" quotePrefix="1" applyFont="1" applyFill="1" applyBorder="1" applyAlignment="1">
      <alignment horizontal="left" vertical="center" wrapText="1"/>
    </xf>
    <xf numFmtId="0" fontId="47" fillId="4" borderId="73" xfId="329" applyFont="1" applyFill="1" applyBorder="1" applyAlignment="1">
      <alignment horizontal="left" vertical="center" wrapText="1"/>
    </xf>
    <xf numFmtId="0" fontId="47" fillId="4" borderId="70" xfId="329" applyFont="1" applyFill="1" applyBorder="1" applyAlignment="1">
      <alignment horizontal="left" vertical="center" wrapText="1"/>
    </xf>
    <xf numFmtId="0" fontId="9" fillId="4" borderId="44"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80" xfId="329" applyFont="1" applyFill="1" applyBorder="1" applyAlignment="1">
      <alignment horizontal="left" vertical="top"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5" xfId="329" quotePrefix="1" applyFont="1" applyFill="1" applyBorder="1" applyAlignment="1">
      <alignment horizontal="left" vertical="center" wrapText="1"/>
    </xf>
    <xf numFmtId="0" fontId="47" fillId="4" borderId="75" xfId="329" applyFont="1" applyFill="1" applyBorder="1" applyAlignment="1">
      <alignment horizontal="left" vertical="center" wrapText="1"/>
    </xf>
    <xf numFmtId="0" fontId="47" fillId="4" borderId="76" xfId="329" applyFont="1" applyFill="1" applyBorder="1" applyAlignment="1">
      <alignment horizontal="left" vertical="center" wrapText="1"/>
    </xf>
    <xf numFmtId="0" fontId="9" fillId="4" borderId="40" xfId="329" quotePrefix="1" applyFont="1" applyFill="1" applyBorder="1" applyAlignment="1">
      <alignment horizontal="left" vertical="center" wrapText="1"/>
    </xf>
    <xf numFmtId="0" fontId="47" fillId="4" borderId="71" xfId="329" quotePrefix="1" applyFont="1" applyFill="1" applyBorder="1" applyAlignment="1">
      <alignment horizontal="left" vertical="center" wrapText="1"/>
    </xf>
    <xf numFmtId="0" fontId="47" fillId="4" borderId="77" xfId="329" applyFont="1" applyFill="1" applyBorder="1" applyAlignment="1">
      <alignment horizontal="left" vertical="center" wrapText="1"/>
    </xf>
    <xf numFmtId="0" fontId="47" fillId="4" borderId="78"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cellXfs>
  <cellStyles count="9992">
    <cellStyle name=" 1" xfId="330"/>
    <cellStyle name="_x000d__x000a_JournalTemplate=C:\COMFO\CTALK\JOURSTD.TPL_x000d__x000a_LbStateAddress=3 3 0 251 1 89 2 311_x000d__x000a_LbStateJou" xfId="331"/>
    <cellStyle name="_x000d__x000a_JournalTemplate=C:\COMFO\CTALK\JOURSTD.TPL_x000d__x000a_LbStateAddress=3 3 0 251 1 89 2 311_x000d__x000a_LbStateJou 2" xfId="332"/>
    <cellStyle name="%" xfId="333"/>
    <cellStyle name="% 2" xfId="334"/>
    <cellStyle name="???? [0.00]_1.2.1.1-d Summary of Payment R1" xfId="335"/>
    <cellStyle name="????_1.2.1.1-g FOREX" xfId="336"/>
    <cellStyle name="??_1.2.1.1 Pricing Information Annexure IT11.1(3 Units)" xfId="337"/>
    <cellStyle name="_Comp_Event_Log" xfId="338"/>
    <cellStyle name="_Criteria" xfId="4"/>
    <cellStyle name="_Criteria_20100928 Extn Komati Time &amp; Cost" xfId="339"/>
    <cellStyle name="_ETC_Summary_220509" xfId="340"/>
    <cellStyle name="_Heading" xfId="5"/>
    <cellStyle name="_HWL BRUSSELS AND HWL SOUTH AFRICA INVOICE DETAILS" xfId="341"/>
    <cellStyle name="_Invoice_Log_Org" xfId="342"/>
    <cellStyle name="_Sub-Heading" xfId="6"/>
    <cellStyle name="20% - Accent1 10" xfId="343"/>
    <cellStyle name="20% - Accent1 2" xfId="7"/>
    <cellStyle name="20% - Accent1 2 2" xfId="344"/>
    <cellStyle name="20% - Accent1 2 2 2" xfId="345"/>
    <cellStyle name="20% - Accent1 2 3" xfId="346"/>
    <cellStyle name="20% - Accent1 2 3 2" xfId="347"/>
    <cellStyle name="20% - Accent1 2 4" xfId="348"/>
    <cellStyle name="20% - Accent1 2 4 2" xfId="349"/>
    <cellStyle name="20% - Accent1 2 5" xfId="350"/>
    <cellStyle name="20% - Accent1 2 6" xfId="351"/>
    <cellStyle name="20% - Accent1 3" xfId="8"/>
    <cellStyle name="20% - Accent1 3 2" xfId="352"/>
    <cellStyle name="20% - Accent1 3 2 2" xfId="353"/>
    <cellStyle name="20% - Accent1 3 3" xfId="354"/>
    <cellStyle name="20% - Accent1 4" xfId="355"/>
    <cellStyle name="20% - Accent1 4 2" xfId="356"/>
    <cellStyle name="20% - Accent1 5" xfId="357"/>
    <cellStyle name="20% - Accent1 5 2" xfId="358"/>
    <cellStyle name="20% - Accent1 6" xfId="359"/>
    <cellStyle name="20% - Accent1 6 2" xfId="360"/>
    <cellStyle name="20% - Accent1 7" xfId="361"/>
    <cellStyle name="20% - Accent1 7 2" xfId="362"/>
    <cellStyle name="20% - Accent1 8" xfId="363"/>
    <cellStyle name="20% - Accent1 8 2" xfId="364"/>
    <cellStyle name="20% - Accent1 9" xfId="365"/>
    <cellStyle name="20% - Accent1 9 2" xfId="366"/>
    <cellStyle name="20% - Accent2 10" xfId="367"/>
    <cellStyle name="20% - Accent2 2" xfId="9"/>
    <cellStyle name="20% - Accent2 2 2" xfId="368"/>
    <cellStyle name="20% - Accent2 2 2 2" xfId="369"/>
    <cellStyle name="20% - Accent2 2 3" xfId="370"/>
    <cellStyle name="20% - Accent2 2 3 2" xfId="371"/>
    <cellStyle name="20% - Accent2 2 4" xfId="372"/>
    <cellStyle name="20% - Accent2 2 4 2" xfId="373"/>
    <cellStyle name="20% - Accent2 2 5" xfId="374"/>
    <cellStyle name="20% - Accent2 2 6" xfId="375"/>
    <cellStyle name="20% - Accent2 3" xfId="10"/>
    <cellStyle name="20% - Accent2 3 2" xfId="376"/>
    <cellStyle name="20% - Accent2 3 2 2" xfId="377"/>
    <cellStyle name="20% - Accent2 3 3" xfId="378"/>
    <cellStyle name="20% - Accent2 4" xfId="379"/>
    <cellStyle name="20% - Accent2 4 2" xfId="380"/>
    <cellStyle name="20% - Accent2 5" xfId="381"/>
    <cellStyle name="20% - Accent2 5 2" xfId="382"/>
    <cellStyle name="20% - Accent2 6" xfId="383"/>
    <cellStyle name="20% - Accent2 6 2" xfId="384"/>
    <cellStyle name="20% - Accent2 7" xfId="385"/>
    <cellStyle name="20% - Accent2 7 2" xfId="386"/>
    <cellStyle name="20% - Accent2 8" xfId="387"/>
    <cellStyle name="20% - Accent2 8 2" xfId="388"/>
    <cellStyle name="20% - Accent2 9" xfId="389"/>
    <cellStyle name="20% - Accent2 9 2" xfId="390"/>
    <cellStyle name="20% - Accent3 10" xfId="391"/>
    <cellStyle name="20% - Accent3 2" xfId="11"/>
    <cellStyle name="20% - Accent3 2 2" xfId="392"/>
    <cellStyle name="20% - Accent3 2 2 2" xfId="393"/>
    <cellStyle name="20% - Accent3 2 3" xfId="394"/>
    <cellStyle name="20% - Accent3 2 3 2" xfId="395"/>
    <cellStyle name="20% - Accent3 2 4" xfId="396"/>
    <cellStyle name="20% - Accent3 2 4 2" xfId="397"/>
    <cellStyle name="20% - Accent3 2 5" xfId="398"/>
    <cellStyle name="20% - Accent3 2 6" xfId="399"/>
    <cellStyle name="20% - Accent3 3" xfId="12"/>
    <cellStyle name="20% - Accent3 3 2" xfId="400"/>
    <cellStyle name="20% - Accent3 3 2 2" xfId="401"/>
    <cellStyle name="20% - Accent3 3 3" xfId="402"/>
    <cellStyle name="20% - Accent3 4" xfId="403"/>
    <cellStyle name="20% - Accent3 4 2" xfId="404"/>
    <cellStyle name="20% - Accent3 5" xfId="405"/>
    <cellStyle name="20% - Accent3 5 2" xfId="406"/>
    <cellStyle name="20% - Accent3 6" xfId="407"/>
    <cellStyle name="20% - Accent3 6 2" xfId="408"/>
    <cellStyle name="20% - Accent3 7" xfId="409"/>
    <cellStyle name="20% - Accent3 7 2" xfId="410"/>
    <cellStyle name="20% - Accent3 8" xfId="411"/>
    <cellStyle name="20% - Accent3 8 2" xfId="412"/>
    <cellStyle name="20% - Accent3 9" xfId="413"/>
    <cellStyle name="20% - Accent3 9 2" xfId="414"/>
    <cellStyle name="20% - Accent4 10" xfId="415"/>
    <cellStyle name="20% - Accent4 2" xfId="13"/>
    <cellStyle name="20% - Accent4 2 2" xfId="416"/>
    <cellStyle name="20% - Accent4 2 2 2" xfId="417"/>
    <cellStyle name="20% - Accent4 2 3" xfId="418"/>
    <cellStyle name="20% - Accent4 2 3 2" xfId="419"/>
    <cellStyle name="20% - Accent4 2 4" xfId="420"/>
    <cellStyle name="20% - Accent4 2 4 2" xfId="421"/>
    <cellStyle name="20% - Accent4 2 5" xfId="422"/>
    <cellStyle name="20% - Accent4 2 6" xfId="423"/>
    <cellStyle name="20% - Accent4 3" xfId="14"/>
    <cellStyle name="20% - Accent4 3 2" xfId="424"/>
    <cellStyle name="20% - Accent4 3 2 2" xfId="425"/>
    <cellStyle name="20% - Accent4 3 3" xfId="426"/>
    <cellStyle name="20% - Accent4 4" xfId="427"/>
    <cellStyle name="20% - Accent4 4 2" xfId="428"/>
    <cellStyle name="20% - Accent4 5" xfId="429"/>
    <cellStyle name="20% - Accent4 5 2" xfId="430"/>
    <cellStyle name="20% - Accent4 6" xfId="431"/>
    <cellStyle name="20% - Accent4 6 2" xfId="432"/>
    <cellStyle name="20% - Accent4 7" xfId="433"/>
    <cellStyle name="20% - Accent4 7 2" xfId="434"/>
    <cellStyle name="20% - Accent4 8" xfId="435"/>
    <cellStyle name="20% - Accent4 8 2" xfId="436"/>
    <cellStyle name="20% - Accent4 9" xfId="437"/>
    <cellStyle name="20% - Accent4 9 2" xfId="438"/>
    <cellStyle name="20% - Accent5 10" xfId="439"/>
    <cellStyle name="20% - Accent5 2" xfId="15"/>
    <cellStyle name="20% - Accent5 2 2" xfId="440"/>
    <cellStyle name="20% - Accent5 2 2 2" xfId="441"/>
    <cellStyle name="20% - Accent5 2 3" xfId="442"/>
    <cellStyle name="20% - Accent5 2 3 2" xfId="443"/>
    <cellStyle name="20% - Accent5 2 4" xfId="444"/>
    <cellStyle name="20% - Accent5 2 4 2" xfId="445"/>
    <cellStyle name="20% - Accent5 2 5" xfId="446"/>
    <cellStyle name="20% - Accent5 2 6" xfId="447"/>
    <cellStyle name="20% - Accent5 3" xfId="16"/>
    <cellStyle name="20% - Accent5 3 2" xfId="448"/>
    <cellStyle name="20% - Accent5 3 2 2" xfId="449"/>
    <cellStyle name="20% - Accent5 3 3" xfId="450"/>
    <cellStyle name="20% - Accent5 4" xfId="451"/>
    <cellStyle name="20% - Accent5 4 2" xfId="452"/>
    <cellStyle name="20% - Accent5 5" xfId="453"/>
    <cellStyle name="20% - Accent5 5 2" xfId="454"/>
    <cellStyle name="20% - Accent5 6" xfId="455"/>
    <cellStyle name="20% - Accent5 6 2" xfId="456"/>
    <cellStyle name="20% - Accent5 7" xfId="457"/>
    <cellStyle name="20% - Accent5 7 2" xfId="458"/>
    <cellStyle name="20% - Accent5 8" xfId="459"/>
    <cellStyle name="20% - Accent5 8 2" xfId="460"/>
    <cellStyle name="20% - Accent5 9" xfId="461"/>
    <cellStyle name="20% - Accent5 9 2" xfId="462"/>
    <cellStyle name="20% - Accent6 10" xfId="463"/>
    <cellStyle name="20% - Accent6 2" xfId="17"/>
    <cellStyle name="20% - Accent6 2 2" xfId="464"/>
    <cellStyle name="20% - Accent6 2 2 2" xfId="465"/>
    <cellStyle name="20% - Accent6 2 3" xfId="466"/>
    <cellStyle name="20% - Accent6 2 3 2" xfId="467"/>
    <cellStyle name="20% - Accent6 2 4" xfId="468"/>
    <cellStyle name="20% - Accent6 2 4 2" xfId="469"/>
    <cellStyle name="20% - Accent6 2 5" xfId="470"/>
    <cellStyle name="20% - Accent6 2 6" xfId="471"/>
    <cellStyle name="20% - Accent6 3" xfId="472"/>
    <cellStyle name="20% - Accent6 3 2" xfId="473"/>
    <cellStyle name="20% - Accent6 3 2 2" xfId="474"/>
    <cellStyle name="20% - Accent6 3 3" xfId="475"/>
    <cellStyle name="20% - Accent6 4" xfId="476"/>
    <cellStyle name="20% - Accent6 4 2" xfId="477"/>
    <cellStyle name="20% - Accent6 5" xfId="478"/>
    <cellStyle name="20% - Accent6 5 2" xfId="479"/>
    <cellStyle name="20% - Accent6 6" xfId="480"/>
    <cellStyle name="20% - Accent6 6 2" xfId="481"/>
    <cellStyle name="20% - Accent6 7" xfId="482"/>
    <cellStyle name="20% - Accent6 7 2" xfId="483"/>
    <cellStyle name="20% - Accent6 8" xfId="484"/>
    <cellStyle name="20% - Accent6 8 2" xfId="485"/>
    <cellStyle name="20% - Accent6 9" xfId="486"/>
    <cellStyle name="20% - Accent6 9 2" xfId="487"/>
    <cellStyle name="4" xfId="488"/>
    <cellStyle name="4 2" xfId="489"/>
    <cellStyle name="4_20100518 Medupi March 2010 summary" xfId="490"/>
    <cellStyle name="4_20101012_ERA Deviations Analysis - Portfolio Report Rev-01" xfId="491"/>
    <cellStyle name="4_20101018_Challenge Session Revisions FINAL" xfId="492"/>
    <cellStyle name="4_Boiler Package_Contract Control Logs Sep 2010" xfId="493"/>
    <cellStyle name="4_Book1" xfId="494"/>
    <cellStyle name="4_Book1_Cost Forecast_April _2 (version 1)" xfId="495"/>
    <cellStyle name="4_Book1_Cost Forecast_March " xfId="496"/>
    <cellStyle name="4_Book1_Cost Reduction_Contracts Overview Slide_Oct 2009 v2" xfId="497"/>
    <cellStyle name="4_Book1_Health and Safety_October" xfId="498"/>
    <cellStyle name="4_Book1_PC Master Report" xfId="499"/>
    <cellStyle name="4_Book1_Proposed Overall Monthly Cost Report - End March 2010" xfId="500"/>
    <cellStyle name="4_Book1_Quality_October 2009" xfId="501"/>
    <cellStyle name="4_Book1_Reg&amp;Legal_ASGISA_CSR_Stakemngt" xfId="502"/>
    <cellStyle name="4_Commited cost - January  2010" xfId="503"/>
    <cellStyle name="4_Contingency Drawdown" xfId="504"/>
    <cellStyle name="4_Contingency Drawdown_Copy of MEDUPI Claim Register- (M-Drive)" xfId="505"/>
    <cellStyle name="4_Contingency Drawdown_Copy of MEDUPI Claim Register- (M-Drive)_20101018_Challenge Session Revisions FINAL" xfId="506"/>
    <cellStyle name="4_Contingency Drawdown_Copy of MEDUPI September Claim Register" xfId="507"/>
    <cellStyle name="4_Contingency Drawdown_Copy of MEDUPI September Claim Register_Cost Forecast_April _2 (version 1)" xfId="508"/>
    <cellStyle name="4_Contingency Drawdown_Copy of MEDUPI September Claim Register_Cost Forecast_March " xfId="509"/>
    <cellStyle name="4_Contingency Drawdown_Cost Forecast_April _2 (version 1)" xfId="510"/>
    <cellStyle name="4_Contingency Drawdown_Cost Forecast_March " xfId="511"/>
    <cellStyle name="4_Contingency Drawdown_Cost Reduction_Contracts Overview Slide_Oct 2009 v2" xfId="512"/>
    <cellStyle name="4_Contingency Drawdown_Health and Safety_October" xfId="513"/>
    <cellStyle name="4_Contingency Drawdown_June 09 r2" xfId="514"/>
    <cellStyle name="4_Contingency Drawdown_June 09 r2_Cost Forecast_April _2 (version 1)" xfId="515"/>
    <cellStyle name="4_Contingency Drawdown_June 09 r2_Cost Forecast_March " xfId="516"/>
    <cellStyle name="4_Contingency Drawdown_June 09 r2_PC Master Report" xfId="517"/>
    <cellStyle name="4_Contingency Drawdown_June 09 r2_Proposed Overall Monthly Cost Report - End March 2010" xfId="518"/>
    <cellStyle name="4_Contingency Drawdown_October Claims Report (downloaded_06112009)" xfId="519"/>
    <cellStyle name="4_Contingency Drawdown_October Claims Report (downloaded_06112009)_1" xfId="520"/>
    <cellStyle name="4_Contingency Drawdown_October Claims Report (downloaded_06112009)_1_20101018_Challenge Session Revisions FINAL" xfId="521"/>
    <cellStyle name="4_Contingency Drawdown_October Claims Report (downloaded_06112009)_1_Medupi_January Project Assurance Report Rev1" xfId="522"/>
    <cellStyle name="4_Contingency Drawdown_P07 Jan 10" xfId="523"/>
    <cellStyle name="4_Contingency Drawdown_PC Master Report" xfId="524"/>
    <cellStyle name="4_Contingency Drawdown_Proposed Overall Monthly Cost Report - End March 2010" xfId="525"/>
    <cellStyle name="4_Contingency Drawdown_Quality_October 2009" xfId="526"/>
    <cellStyle name="4_Contingency Drawdown_Reg&amp;Legal_ASGISA_CSR_Stakemngt" xfId="527"/>
    <cellStyle name="4_Contract Control Sheet" xfId="528"/>
    <cellStyle name="4_Contract Control Sheet_Commited cost - January  2010" xfId="529"/>
    <cellStyle name="4_Contract Control Sheet_Copy of MEDUPI Claim Register- (M-Drive)" xfId="530"/>
    <cellStyle name="4_Contract Control Sheet_Copy of MEDUPI Claim Register- (M-Drive)_20101018_Challenge Session Revisions FINAL" xfId="531"/>
    <cellStyle name="4_Contract Control Sheet_Cost Forecast_April _2 (version 1)" xfId="532"/>
    <cellStyle name="4_Contract Control Sheet_Cost Forecast_March " xfId="533"/>
    <cellStyle name="4_Contract Control Sheet_June 09 r2" xfId="534"/>
    <cellStyle name="4_Contract Control Sheet_June 09 r2_Cost Forecast_April _2 (version 1)" xfId="535"/>
    <cellStyle name="4_Contract Control Sheet_June 09 r2_Cost Forecast_March " xfId="536"/>
    <cellStyle name="4_Contract Control Sheet_June 09 r2_PC Master Report" xfId="537"/>
    <cellStyle name="4_Contract Control Sheet_June 09 r2_Proposed Overall Monthly Cost Report - End March 2010" xfId="538"/>
    <cellStyle name="4_Contract Control Sheet_October Claims Report (downloaded_06112009)" xfId="539"/>
    <cellStyle name="4_Contract Control Sheet_October Claims Report (downloaded_06112009)_20101018_Challenge Session Revisions FINAL" xfId="540"/>
    <cellStyle name="4_Contract Control Sheet_October Claims Report (downloaded_06112009)_Medupi_January Project Assurance Report Rev1" xfId="541"/>
    <cellStyle name="4_Contract Control Sheet_P10_Enabling_Civils_02_June_09_Rev1" xfId="542"/>
    <cellStyle name="4_Contract Control Sheet_P10_Enabling_Civils_02_June_09_Rev1_Cost Forecast_April _2 (version 1)" xfId="543"/>
    <cellStyle name="4_Contract Control Sheet_P10_Enabling_Civils_02_June_09_Rev1_Cost Forecast_March " xfId="544"/>
    <cellStyle name="4_Contract Control Sheet_P10_Enabling_Civils_02_June_09_Rev1_PC Master Report" xfId="545"/>
    <cellStyle name="4_Contract Control Sheet_P10_Enabling_Civils_02_June_09_Rev1_Proposed Overall Monthly Cost Report - End March 2010" xfId="546"/>
    <cellStyle name="4_Contract Control Sheet_P10_Enabling_Civils_02_May_09_final" xfId="547"/>
    <cellStyle name="4_Contract Control Sheet_P10_Enabling_Civils_02_May_09_final_Cost Forecast_April _2 (version 1)" xfId="548"/>
    <cellStyle name="4_Contract Control Sheet_P10_Enabling_Civils_02_May_09_final_Cost Forecast_March " xfId="549"/>
    <cellStyle name="4_Contract Control Sheet_P10_Enabling_Civils_02_May_09_final_PC Master Report" xfId="550"/>
    <cellStyle name="4_Contract Control Sheet_P10_Enabling_Civils_02_May_09_final_Proposed Overall Monthly Cost Report - End March 2010" xfId="551"/>
    <cellStyle name="4_Contract Control Sheet_PC Master Report" xfId="552"/>
    <cellStyle name="4_Contract Control Sheet_PC Master Report Feb09 Rev1 HL (version 1)" xfId="553"/>
    <cellStyle name="4_Contract Control Sheet_Proposed Overall Monthly Cost Report - End March 2010" xfId="554"/>
    <cellStyle name="4_Contract Control Sheet_RC EXECUTIVE SUMMARY END Jan 2010. (version 2)" xfId="555"/>
    <cellStyle name="4_Contract Control Sheet_RC EXECUTIVE SUMMARY END JULY 2009." xfId="556"/>
    <cellStyle name="4_Contract Control Sheet_RC EXECUTIVE SUMMARY END JULY 2009._1" xfId="557"/>
    <cellStyle name="4_Contract Control Sheet_RC EXECUTIVE SUMMARY END JULY 2009._1_Cost Forecast_April _2 (version 1)" xfId="558"/>
    <cellStyle name="4_Contract Control Sheet_RC EXECUTIVE SUMMARY END JULY 2009._1_Cost Forecast_March " xfId="559"/>
    <cellStyle name="4_Contract Control Sheet_RC EXECUTIVE SUMMARY END JULY 2009._1_Cost Reduction_Contracts Overview Slide_Oct 2009 v2" xfId="560"/>
    <cellStyle name="4_Contract Control Sheet_RC EXECUTIVE SUMMARY END JULY 2009._1_Health and Safety_October" xfId="561"/>
    <cellStyle name="4_Contract Control Sheet_RC EXECUTIVE SUMMARY END JULY 2009._1_Proposed Overall Monthly Cost Report - End March 2010" xfId="562"/>
    <cellStyle name="4_Contract Control Sheet_RC EXECUTIVE SUMMARY END JULY 2009._1_Quality_October 2009" xfId="563"/>
    <cellStyle name="4_Contract Control Sheet_RC EXECUTIVE SUMMARY END JULY 2009._1_Reg&amp;Legal_ASGISA_CSR_Stakemngt" xfId="564"/>
    <cellStyle name="4_Contract Control Sheet_RC EXECUTIVE SUMMARY END JULY 2009._Cost Forecast_April _2 (version 1)" xfId="565"/>
    <cellStyle name="4_Contract Control Sheet_RC EXECUTIVE SUMMARY END JULY 2009._Cost Forecast_March " xfId="566"/>
    <cellStyle name="4_Contract Control Sheet_RC EXECUTIVE SUMMARY END JULY 2009._Cost Reduction_Contracts Overview Slide_Oct 2009 v2" xfId="567"/>
    <cellStyle name="4_Contract Control Sheet_RC EXECUTIVE SUMMARY END JULY 2009._Health and Safety_October" xfId="568"/>
    <cellStyle name="4_Contract Control Sheet_RC EXECUTIVE SUMMARY END JULY 2009._PC Master Report" xfId="569"/>
    <cellStyle name="4_Contract Control Sheet_RC EXECUTIVE SUMMARY END JULY 2009._Proposed Overall Monthly Cost Report - End March 2010" xfId="570"/>
    <cellStyle name="4_Contract Control Sheet_RC EXECUTIVE SUMMARY END JULY 2009._Quality_October 2009" xfId="571"/>
    <cellStyle name="4_Contract Control Sheet_RC EXECUTIVE SUMMARY END JULY 2009._Reg&amp;Legal_ASGISA_CSR_Stakemngt" xfId="572"/>
    <cellStyle name="4_Contract Control Sheet_RC EXECUTIVE SUMMARY END SEP 2009." xfId="573"/>
    <cellStyle name="4_Copy of MEDUPI Claim Register- (M-Drive)" xfId="574"/>
    <cellStyle name="4_Copy of MEDUPI Claim Register- (M-Drive)_20101018_Challenge Session Revisions FINAL" xfId="575"/>
    <cellStyle name="4_Cost Forecast_April _2 (version 1)" xfId="576"/>
    <cellStyle name="4_Cost Forecast_March " xfId="577"/>
    <cellStyle name="4_June 09 r2" xfId="578"/>
    <cellStyle name="4_June 09 r2_Cost Forecast_April _2 (version 1)" xfId="579"/>
    <cellStyle name="4_June 09 r2_Cost Forecast_March " xfId="580"/>
    <cellStyle name="4_June 09 r2_PC Master Report" xfId="581"/>
    <cellStyle name="4_June 09 r2_Proposed Overall Monthly Cost Report - End March 2010" xfId="582"/>
    <cellStyle name="4_October Claims Report (downloaded_06112009)" xfId="583"/>
    <cellStyle name="4_October Claims Report (downloaded_06112009)_20101018_Challenge Session Revisions FINAL" xfId="584"/>
    <cellStyle name="4_October Claims Report (downloaded_06112009)_Medupi_January Project Assurance Report Rev1" xfId="585"/>
    <cellStyle name="4_P02_Boiler Package_Contract Control Logs May 2009(1)" xfId="586"/>
    <cellStyle name="4_P02_Boiler Package_Contract Control Logs May 2009(1)_Cost Forecast_April _2 (version 1)" xfId="587"/>
    <cellStyle name="4_P02_Boiler Package_Contract Control Logs May 2009(1)_Cost Forecast_March " xfId="588"/>
    <cellStyle name="4_P02_Boiler Package_Contract Control Logs May 2009(1)_PC Master Report" xfId="589"/>
    <cellStyle name="4_P02_Boiler Package_Contract Control Logs May 2009(1)_Proposed Overall Monthly Cost Report - End March 2010" xfId="590"/>
    <cellStyle name="4_P03_Turbine_Mayl_09_User_Contract_Logs rev 2" xfId="591"/>
    <cellStyle name="4_P03_Turbine_Mayl_09_User_Contract_Logs rev 2_Cost Forecast_April _2 (version 1)" xfId="592"/>
    <cellStyle name="4_P03_Turbine_Mayl_09_User_Contract_Logs rev 2_Cost Forecast_March " xfId="593"/>
    <cellStyle name="4_P03_Turbine_Mayl_09_User_Contract_Logs rev 2_PC Master Report" xfId="594"/>
    <cellStyle name="4_P03_Turbine_Mayl_09_User_Contract_Logs rev 2_Proposed Overall Monthly Cost Report - End March 2010" xfId="595"/>
    <cellStyle name="4_P04_LP_Services_26_October_09_Rev1_Master(Draft)" xfId="596"/>
    <cellStyle name="4_P06_Water_Treatment_28_May_09_Rev0_Master(Draft)" xfId="597"/>
    <cellStyle name="4_P06_Water_Treatment_28_May_09_Rev0_Master(Draft)_Cost Forecast_April _2 (version 1)" xfId="598"/>
    <cellStyle name="4_P06_Water_Treatment_28_May_09_Rev0_Master(Draft)_Cost Forecast_March " xfId="599"/>
    <cellStyle name="4_P06_Water_Treatment_28_May_09_Rev0_Master(Draft)_PC Master Report" xfId="600"/>
    <cellStyle name="4_P06_Water_Treatment_28_May_09_Rev0_Master(Draft)_Proposed Overall Monthly Cost Report - End March 2010" xfId="601"/>
    <cellStyle name="4_P06_Water_Treatment_29_June_09_Rev0_Master(Draft)" xfId="602"/>
    <cellStyle name="4_P06_Water_Treatment_29_June_09_Rev0_Master(Draft)_Cost Forecast_April _2 (version 1)" xfId="603"/>
    <cellStyle name="4_P06_Water_Treatment_29_June_09_Rev0_Master(Draft)_Cost Forecast_March " xfId="604"/>
    <cellStyle name="4_P06_Water_Treatment_29_June_09_Rev0_Master(Draft)_PC Master Report" xfId="605"/>
    <cellStyle name="4_P06_Water_Treatment_29_June_09_Rev0_Master(Draft)_Proposed Overall Monthly Cost Report - End March 2010" xfId="606"/>
    <cellStyle name="4_P08_Main Civil May 09 r2" xfId="607"/>
    <cellStyle name="4_P08_Main Civil May 09 r2_Cost Forecast_April _2 (version 1)" xfId="608"/>
    <cellStyle name="4_P08_Main Civil May 09 r2_Cost Forecast_March " xfId="609"/>
    <cellStyle name="4_P08_Main Civil May 09 r2_PC Master Report" xfId="610"/>
    <cellStyle name="4_P08_Main Civil May 09 r2_Proposed Overall Monthly Cost Report - End March 2010" xfId="611"/>
    <cellStyle name="4_P10_Enabling_Civils_02_June_09_Rev1" xfId="612"/>
    <cellStyle name="4_P10_Enabling_Civils_02_June_09_Rev1_Cost Forecast_April _2 (version 1)" xfId="613"/>
    <cellStyle name="4_P10_Enabling_Civils_02_June_09_Rev1_Cost Forecast_March " xfId="614"/>
    <cellStyle name="4_P10_Enabling_Civils_02_June_09_Rev1_PC Master Report" xfId="615"/>
    <cellStyle name="4_P10_Enabling_Civils_02_June_09_Rev1_Proposed Overall Monthly Cost Report - End March 2010" xfId="616"/>
    <cellStyle name="4_P10_Enabling_Civils_02_May_09_final" xfId="617"/>
    <cellStyle name="4_P10_Enabling_Civils_02_May_09_final_Cost Forecast_April _2 (version 1)" xfId="618"/>
    <cellStyle name="4_P10_Enabling_Civils_02_May_09_final_Cost Forecast_March " xfId="619"/>
    <cellStyle name="4_P10_Enabling_Civils_02_May_09_final_PC Master Report" xfId="620"/>
    <cellStyle name="4_P10_Enabling_Civils_02_May_09_final_Proposed Overall Monthly Cost Report - End March 2010" xfId="621"/>
    <cellStyle name="4_PC Master Report" xfId="622"/>
    <cellStyle name="4_PC Master Report Feb09 Rev1 HL (version 1)" xfId="623"/>
    <cellStyle name="4_Proposal Register" xfId="624"/>
    <cellStyle name="4_Proposal Register_Commited cost - January  2010" xfId="625"/>
    <cellStyle name="4_Proposal Register_Copy of MEDUPI Claim Register- (M-Drive)" xfId="626"/>
    <cellStyle name="4_Proposal Register_Copy of MEDUPI Claim Register- (M-Drive)_20101018_Challenge Session Revisions FINAL" xfId="627"/>
    <cellStyle name="4_Proposal Register_Cost Forecast_April _2 (version 1)" xfId="628"/>
    <cellStyle name="4_Proposal Register_Cost Forecast_March " xfId="629"/>
    <cellStyle name="4_Proposal Register_June 09 r2" xfId="630"/>
    <cellStyle name="4_Proposal Register_June 09 r2_Cost Forecast_April _2 (version 1)" xfId="631"/>
    <cellStyle name="4_Proposal Register_June 09 r2_Cost Forecast_March " xfId="632"/>
    <cellStyle name="4_Proposal Register_June 09 r2_PC Master Report" xfId="633"/>
    <cellStyle name="4_Proposal Register_June 09 r2_Proposed Overall Monthly Cost Report - End March 2010" xfId="634"/>
    <cellStyle name="4_Proposal Register_October Claims Report (downloaded_06112009)" xfId="635"/>
    <cellStyle name="4_Proposal Register_October Claims Report (downloaded_06112009)_20101018_Challenge Session Revisions FINAL" xfId="636"/>
    <cellStyle name="4_Proposal Register_October Claims Report (downloaded_06112009)_Medupi_January Project Assurance Report Rev1" xfId="637"/>
    <cellStyle name="4_Proposal Register_P10_Enabling_Civils_02_June_09_Rev1" xfId="638"/>
    <cellStyle name="4_Proposal Register_P10_Enabling_Civils_02_June_09_Rev1_Cost Forecast_April _2 (version 1)" xfId="639"/>
    <cellStyle name="4_Proposal Register_P10_Enabling_Civils_02_June_09_Rev1_Cost Forecast_March " xfId="640"/>
    <cellStyle name="4_Proposal Register_P10_Enabling_Civils_02_June_09_Rev1_PC Master Report" xfId="641"/>
    <cellStyle name="4_Proposal Register_P10_Enabling_Civils_02_June_09_Rev1_Proposed Overall Monthly Cost Report - End March 2010" xfId="642"/>
    <cellStyle name="4_Proposal Register_P10_Enabling_Civils_02_May_09_final" xfId="643"/>
    <cellStyle name="4_Proposal Register_P10_Enabling_Civils_02_May_09_final_Cost Forecast_April _2 (version 1)" xfId="644"/>
    <cellStyle name="4_Proposal Register_P10_Enabling_Civils_02_May_09_final_Cost Forecast_March " xfId="645"/>
    <cellStyle name="4_Proposal Register_P10_Enabling_Civils_02_May_09_final_PC Master Report" xfId="646"/>
    <cellStyle name="4_Proposal Register_P10_Enabling_Civils_02_May_09_final_Proposed Overall Monthly Cost Report - End March 2010" xfId="647"/>
    <cellStyle name="4_Proposal Register_PC Master Report" xfId="648"/>
    <cellStyle name="4_Proposal Register_PC Master Report Feb09 Rev1 HL (version 1)" xfId="649"/>
    <cellStyle name="4_Proposal Register_Proposed Overall Monthly Cost Report - End March 2010" xfId="650"/>
    <cellStyle name="4_Proposal Register_RC EXECUTIVE SUMMARY END Jan 2010. (version 2)" xfId="651"/>
    <cellStyle name="4_Proposal Register_RC EXECUTIVE SUMMARY END JULY 2009." xfId="652"/>
    <cellStyle name="4_Proposal Register_RC EXECUTIVE SUMMARY END JULY 2009._1" xfId="653"/>
    <cellStyle name="4_Proposal Register_RC EXECUTIVE SUMMARY END JULY 2009._1_Cost Forecast_April _2 (version 1)" xfId="654"/>
    <cellStyle name="4_Proposal Register_RC EXECUTIVE SUMMARY END JULY 2009._1_Cost Forecast_March " xfId="655"/>
    <cellStyle name="4_Proposal Register_RC EXECUTIVE SUMMARY END JULY 2009._1_Cost Reduction_Contracts Overview Slide_Oct 2009 v2" xfId="656"/>
    <cellStyle name="4_Proposal Register_RC EXECUTIVE SUMMARY END JULY 2009._1_Health and Safety_October" xfId="657"/>
    <cellStyle name="4_Proposal Register_RC EXECUTIVE SUMMARY END JULY 2009._1_Proposed Overall Monthly Cost Report - End March 2010" xfId="658"/>
    <cellStyle name="4_Proposal Register_RC EXECUTIVE SUMMARY END JULY 2009._1_Quality_October 2009" xfId="659"/>
    <cellStyle name="4_Proposal Register_RC EXECUTIVE SUMMARY END JULY 2009._1_Reg&amp;Legal_ASGISA_CSR_Stakemngt" xfId="660"/>
    <cellStyle name="4_Proposal Register_RC EXECUTIVE SUMMARY END JULY 2009._Cost Forecast_April _2 (version 1)" xfId="661"/>
    <cellStyle name="4_Proposal Register_RC EXECUTIVE SUMMARY END JULY 2009._Cost Forecast_March " xfId="662"/>
    <cellStyle name="4_Proposal Register_RC EXECUTIVE SUMMARY END JULY 2009._Cost Reduction_Contracts Overview Slide_Oct 2009 v2" xfId="663"/>
    <cellStyle name="4_Proposal Register_RC EXECUTIVE SUMMARY END JULY 2009._Health and Safety_October" xfId="664"/>
    <cellStyle name="4_Proposal Register_RC EXECUTIVE SUMMARY END JULY 2009._PC Master Report" xfId="665"/>
    <cellStyle name="4_Proposal Register_RC EXECUTIVE SUMMARY END JULY 2009._Proposed Overall Monthly Cost Report - End March 2010" xfId="666"/>
    <cellStyle name="4_Proposal Register_RC EXECUTIVE SUMMARY END JULY 2009._Quality_October 2009" xfId="667"/>
    <cellStyle name="4_Proposal Register_RC EXECUTIVE SUMMARY END JULY 2009._Reg&amp;Legal_ASGISA_CSR_Stakemngt" xfId="668"/>
    <cellStyle name="4_Proposal Register_RC EXECUTIVE SUMMARY END SEP 2009." xfId="669"/>
    <cellStyle name="4_Proposed Overall Monthly Cost Report - End March 2010" xfId="670"/>
    <cellStyle name="4_RC EXECUTIVE SUMMARY END Jan 2010. (version 2)" xfId="671"/>
    <cellStyle name="4_RC EXECUTIVE SUMMARY END JULY 2009." xfId="672"/>
    <cellStyle name="4_RC EXECUTIVE SUMMARY END JULY 2009._1" xfId="673"/>
    <cellStyle name="4_RC EXECUTIVE SUMMARY END JULY 2009._1_Cost Forecast_April _2 (version 1)" xfId="674"/>
    <cellStyle name="4_RC EXECUTIVE SUMMARY END JULY 2009._1_Cost Forecast_March " xfId="675"/>
    <cellStyle name="4_RC EXECUTIVE SUMMARY END JULY 2009._1_Cost Reduction_Contracts Overview Slide_Oct 2009 v2" xfId="676"/>
    <cellStyle name="4_RC EXECUTIVE SUMMARY END JULY 2009._1_Health and Safety_October" xfId="677"/>
    <cellStyle name="4_RC EXECUTIVE SUMMARY END JULY 2009._1_Proposed Overall Monthly Cost Report - End March 2010" xfId="678"/>
    <cellStyle name="4_RC EXECUTIVE SUMMARY END JULY 2009._1_Quality_October 2009" xfId="679"/>
    <cellStyle name="4_RC EXECUTIVE SUMMARY END JULY 2009._1_Reg&amp;Legal_ASGISA_CSR_Stakemngt" xfId="680"/>
    <cellStyle name="4_RC EXECUTIVE SUMMARY END JULY 2009._Cost Forecast_April _2 (version 1)" xfId="681"/>
    <cellStyle name="4_RC EXECUTIVE SUMMARY END JULY 2009._Cost Forecast_March " xfId="682"/>
    <cellStyle name="4_RC EXECUTIVE SUMMARY END JULY 2009._Cost Reduction_Contracts Overview Slide_Oct 2009 v2" xfId="683"/>
    <cellStyle name="4_RC EXECUTIVE SUMMARY END JULY 2009._Health and Safety_October" xfId="684"/>
    <cellStyle name="4_RC EXECUTIVE SUMMARY END JULY 2009._PC Master Report" xfId="685"/>
    <cellStyle name="4_RC EXECUTIVE SUMMARY END JULY 2009._Proposed Overall Monthly Cost Report - End March 2010" xfId="686"/>
    <cellStyle name="4_RC EXECUTIVE SUMMARY END JULY 2009._Quality_October 2009" xfId="687"/>
    <cellStyle name="4_RC EXECUTIVE SUMMARY END JULY 2009._Reg&amp;Legal_ASGISA_CSR_Stakemngt" xfId="688"/>
    <cellStyle name="4_RC EXECUTIVE SUMMARY END SEP 2009." xfId="689"/>
    <cellStyle name="40% - Accent1 10" xfId="690"/>
    <cellStyle name="40% - Accent1 2" xfId="18"/>
    <cellStyle name="40% - Accent1 2 2" xfId="691"/>
    <cellStyle name="40% - Accent1 2 2 2" xfId="692"/>
    <cellStyle name="40% - Accent1 2 3" xfId="693"/>
    <cellStyle name="40% - Accent1 2 3 2" xfId="694"/>
    <cellStyle name="40% - Accent1 2 4" xfId="695"/>
    <cellStyle name="40% - Accent1 2 4 2" xfId="696"/>
    <cellStyle name="40% - Accent1 2 5" xfId="697"/>
    <cellStyle name="40% - Accent1 2 6" xfId="698"/>
    <cellStyle name="40% - Accent1 3" xfId="19"/>
    <cellStyle name="40% - Accent1 3 2" xfId="699"/>
    <cellStyle name="40% - Accent1 3 2 2" xfId="700"/>
    <cellStyle name="40% - Accent1 3 3" xfId="701"/>
    <cellStyle name="40% - Accent1 4" xfId="702"/>
    <cellStyle name="40% - Accent1 4 2" xfId="703"/>
    <cellStyle name="40% - Accent1 5" xfId="704"/>
    <cellStyle name="40% - Accent1 5 2" xfId="705"/>
    <cellStyle name="40% - Accent1 6" xfId="706"/>
    <cellStyle name="40% - Accent1 6 2" xfId="707"/>
    <cellStyle name="40% - Accent1 7" xfId="708"/>
    <cellStyle name="40% - Accent1 7 2" xfId="709"/>
    <cellStyle name="40% - Accent1 8" xfId="710"/>
    <cellStyle name="40% - Accent1 8 2" xfId="711"/>
    <cellStyle name="40% - Accent1 9" xfId="712"/>
    <cellStyle name="40% - Accent1 9 2" xfId="713"/>
    <cellStyle name="40% - Accent2 10" xfId="714"/>
    <cellStyle name="40% - Accent2 2" xfId="20"/>
    <cellStyle name="40% - Accent2 2 2" xfId="715"/>
    <cellStyle name="40% - Accent2 2 2 2" xfId="716"/>
    <cellStyle name="40% - Accent2 2 3" xfId="717"/>
    <cellStyle name="40% - Accent2 2 3 2" xfId="718"/>
    <cellStyle name="40% - Accent2 2 4" xfId="719"/>
    <cellStyle name="40% - Accent2 2 4 2" xfId="720"/>
    <cellStyle name="40% - Accent2 2 5" xfId="721"/>
    <cellStyle name="40% - Accent2 2 6" xfId="722"/>
    <cellStyle name="40% - Accent2 3" xfId="21"/>
    <cellStyle name="40% - Accent2 3 2" xfId="723"/>
    <cellStyle name="40% - Accent2 3 2 2" xfId="724"/>
    <cellStyle name="40% - Accent2 3 3" xfId="725"/>
    <cellStyle name="40% - Accent2 4" xfId="726"/>
    <cellStyle name="40% - Accent2 4 2" xfId="727"/>
    <cellStyle name="40% - Accent2 5" xfId="728"/>
    <cellStyle name="40% - Accent2 5 2" xfId="729"/>
    <cellStyle name="40% - Accent2 6" xfId="730"/>
    <cellStyle name="40% - Accent2 6 2" xfId="731"/>
    <cellStyle name="40% - Accent2 7" xfId="732"/>
    <cellStyle name="40% - Accent2 7 2" xfId="733"/>
    <cellStyle name="40% - Accent2 8" xfId="734"/>
    <cellStyle name="40% - Accent2 8 2" xfId="735"/>
    <cellStyle name="40% - Accent2 9" xfId="736"/>
    <cellStyle name="40% - Accent2 9 2" xfId="737"/>
    <cellStyle name="40% - Accent3 10" xfId="738"/>
    <cellStyle name="40% - Accent3 2" xfId="22"/>
    <cellStyle name="40% - Accent3 2 2" xfId="739"/>
    <cellStyle name="40% - Accent3 2 2 2" xfId="740"/>
    <cellStyle name="40% - Accent3 2 3" xfId="741"/>
    <cellStyle name="40% - Accent3 2 3 2" xfId="742"/>
    <cellStyle name="40% - Accent3 2 4" xfId="743"/>
    <cellStyle name="40% - Accent3 2 4 2" xfId="744"/>
    <cellStyle name="40% - Accent3 2 5" xfId="745"/>
    <cellStyle name="40% - Accent3 2 6" xfId="746"/>
    <cellStyle name="40% - Accent3 3" xfId="23"/>
    <cellStyle name="40% - Accent3 3 2" xfId="747"/>
    <cellStyle name="40% - Accent3 3 2 2" xfId="748"/>
    <cellStyle name="40% - Accent3 3 3" xfId="749"/>
    <cellStyle name="40% - Accent3 4" xfId="750"/>
    <cellStyle name="40% - Accent3 4 2" xfId="751"/>
    <cellStyle name="40% - Accent3 5" xfId="752"/>
    <cellStyle name="40% - Accent3 5 2" xfId="753"/>
    <cellStyle name="40% - Accent3 6" xfId="754"/>
    <cellStyle name="40% - Accent3 6 2" xfId="755"/>
    <cellStyle name="40% - Accent3 7" xfId="756"/>
    <cellStyle name="40% - Accent3 7 2" xfId="757"/>
    <cellStyle name="40% - Accent3 8" xfId="758"/>
    <cellStyle name="40% - Accent3 8 2" xfId="759"/>
    <cellStyle name="40% - Accent3 9" xfId="760"/>
    <cellStyle name="40% - Accent3 9 2" xfId="761"/>
    <cellStyle name="40% - Accent4 10" xfId="762"/>
    <cellStyle name="40% - Accent4 2" xfId="24"/>
    <cellStyle name="40% - Accent4 2 2" xfId="763"/>
    <cellStyle name="40% - Accent4 2 2 2" xfId="764"/>
    <cellStyle name="40% - Accent4 2 3" xfId="765"/>
    <cellStyle name="40% - Accent4 2 3 2" xfId="766"/>
    <cellStyle name="40% - Accent4 2 4" xfId="767"/>
    <cellStyle name="40% - Accent4 2 4 2" xfId="768"/>
    <cellStyle name="40% - Accent4 2 5" xfId="769"/>
    <cellStyle name="40% - Accent4 2 6" xfId="770"/>
    <cellStyle name="40% - Accent4 3" xfId="25"/>
    <cellStyle name="40% - Accent4 3 2" xfId="771"/>
    <cellStyle name="40% - Accent4 3 2 2" xfId="772"/>
    <cellStyle name="40% - Accent4 3 3" xfId="773"/>
    <cellStyle name="40% - Accent4 4" xfId="774"/>
    <cellStyle name="40% - Accent4 4 2" xfId="775"/>
    <cellStyle name="40% - Accent4 5" xfId="776"/>
    <cellStyle name="40% - Accent4 5 2" xfId="777"/>
    <cellStyle name="40% - Accent4 6" xfId="778"/>
    <cellStyle name="40% - Accent4 6 2" xfId="779"/>
    <cellStyle name="40% - Accent4 7" xfId="780"/>
    <cellStyle name="40% - Accent4 7 2" xfId="781"/>
    <cellStyle name="40% - Accent4 8" xfId="782"/>
    <cellStyle name="40% - Accent4 8 2" xfId="783"/>
    <cellStyle name="40% - Accent4 9" xfId="784"/>
    <cellStyle name="40% - Accent4 9 2" xfId="785"/>
    <cellStyle name="40% - Accent5 10" xfId="786"/>
    <cellStyle name="40% - Accent5 2" xfId="26"/>
    <cellStyle name="40% - Accent5 2 2" xfId="787"/>
    <cellStyle name="40% - Accent5 2 2 2" xfId="788"/>
    <cellStyle name="40% - Accent5 2 3" xfId="789"/>
    <cellStyle name="40% - Accent5 2 3 2" xfId="790"/>
    <cellStyle name="40% - Accent5 2 4" xfId="791"/>
    <cellStyle name="40% - Accent5 2 4 2" xfId="792"/>
    <cellStyle name="40% - Accent5 2 5" xfId="793"/>
    <cellStyle name="40% - Accent5 2 6" xfId="794"/>
    <cellStyle name="40% - Accent5 3" xfId="795"/>
    <cellStyle name="40% - Accent5 3 2" xfId="796"/>
    <cellStyle name="40% - Accent5 3 2 2" xfId="797"/>
    <cellStyle name="40% - Accent5 3 3" xfId="798"/>
    <cellStyle name="40% - Accent5 4" xfId="799"/>
    <cellStyle name="40% - Accent5 4 2" xfId="800"/>
    <cellStyle name="40% - Accent5 5" xfId="801"/>
    <cellStyle name="40% - Accent5 5 2" xfId="802"/>
    <cellStyle name="40% - Accent5 6" xfId="803"/>
    <cellStyle name="40% - Accent5 6 2" xfId="804"/>
    <cellStyle name="40% - Accent5 7" xfId="805"/>
    <cellStyle name="40% - Accent5 7 2" xfId="806"/>
    <cellStyle name="40% - Accent5 8" xfId="807"/>
    <cellStyle name="40% - Accent5 8 2" xfId="808"/>
    <cellStyle name="40% - Accent5 9" xfId="809"/>
    <cellStyle name="40% - Accent5 9 2" xfId="810"/>
    <cellStyle name="40% - Accent6 10" xfId="811"/>
    <cellStyle name="40% - Accent6 2" xfId="27"/>
    <cellStyle name="40% - Accent6 2 2" xfId="812"/>
    <cellStyle name="40% - Accent6 2 2 2" xfId="813"/>
    <cellStyle name="40% - Accent6 2 3" xfId="814"/>
    <cellStyle name="40% - Accent6 2 3 2" xfId="815"/>
    <cellStyle name="40% - Accent6 2 4" xfId="816"/>
    <cellStyle name="40% - Accent6 2 4 2" xfId="817"/>
    <cellStyle name="40% - Accent6 2 5" xfId="818"/>
    <cellStyle name="40% - Accent6 2 6" xfId="819"/>
    <cellStyle name="40% - Accent6 3" xfId="28"/>
    <cellStyle name="40% - Accent6 3 2" xfId="820"/>
    <cellStyle name="40% - Accent6 3 2 2" xfId="821"/>
    <cellStyle name="40% - Accent6 3 3" xfId="822"/>
    <cellStyle name="40% - Accent6 4" xfId="823"/>
    <cellStyle name="40% - Accent6 4 2" xfId="824"/>
    <cellStyle name="40% - Accent6 5" xfId="825"/>
    <cellStyle name="40% - Accent6 5 2" xfId="826"/>
    <cellStyle name="40% - Accent6 6" xfId="827"/>
    <cellStyle name="40% - Accent6 6 2" xfId="828"/>
    <cellStyle name="40% - Accent6 7" xfId="829"/>
    <cellStyle name="40% - Accent6 7 2" xfId="830"/>
    <cellStyle name="40% - Accent6 8" xfId="831"/>
    <cellStyle name="40% - Accent6 8 2" xfId="832"/>
    <cellStyle name="40% - Accent6 9" xfId="833"/>
    <cellStyle name="40% - Accent6 9 2" xfId="834"/>
    <cellStyle name="5" xfId="835"/>
    <cellStyle name="5 2" xfId="836"/>
    <cellStyle name="5_20100518 Medupi March 2010 summary" xfId="837"/>
    <cellStyle name="5_20101012_ERA Deviations Analysis - Portfolio Report Rev-01" xfId="838"/>
    <cellStyle name="5_20101018_Challenge Session Revisions FINAL" xfId="839"/>
    <cellStyle name="5_Boiler Package_Contract Control Logs Sep 2010" xfId="840"/>
    <cellStyle name="5_Book1" xfId="841"/>
    <cellStyle name="5_Book1_Cost Forecast_April _2 (version 1)" xfId="842"/>
    <cellStyle name="5_Book1_Cost Forecast_March " xfId="843"/>
    <cellStyle name="5_Book1_Cost Reduction_Contracts Overview Slide_Oct 2009 v2" xfId="844"/>
    <cellStyle name="5_Book1_Health and Safety_October" xfId="845"/>
    <cellStyle name="5_Book1_PC Master Report" xfId="846"/>
    <cellStyle name="5_Book1_Proposed Overall Monthly Cost Report - End March 2010" xfId="847"/>
    <cellStyle name="5_Book1_Quality_October 2009" xfId="848"/>
    <cellStyle name="5_Book1_Reg&amp;Legal_ASGISA_CSR_Stakemngt" xfId="849"/>
    <cellStyle name="5_Commited cost - January  2010" xfId="850"/>
    <cellStyle name="5_Contingency Drawdown" xfId="851"/>
    <cellStyle name="5_Contingency Drawdown_Copy of MEDUPI Claim Register- (M-Drive)" xfId="852"/>
    <cellStyle name="5_Contingency Drawdown_Copy of MEDUPI Claim Register- (M-Drive)_20101018_Challenge Session Revisions FINAL" xfId="853"/>
    <cellStyle name="5_Contingency Drawdown_Copy of MEDUPI September Claim Register" xfId="854"/>
    <cellStyle name="5_Contingency Drawdown_Copy of MEDUPI September Claim Register_Cost Forecast_April _2 (version 1)" xfId="855"/>
    <cellStyle name="5_Contingency Drawdown_Copy of MEDUPI September Claim Register_Cost Forecast_March " xfId="856"/>
    <cellStyle name="5_Contingency Drawdown_Cost Forecast_April _2 (version 1)" xfId="857"/>
    <cellStyle name="5_Contingency Drawdown_Cost Forecast_March " xfId="858"/>
    <cellStyle name="5_Contingency Drawdown_Cost Reduction_Contracts Overview Slide_Oct 2009 v2" xfId="859"/>
    <cellStyle name="5_Contingency Drawdown_Health and Safety_October" xfId="860"/>
    <cellStyle name="5_Contingency Drawdown_June 09 r2" xfId="861"/>
    <cellStyle name="5_Contingency Drawdown_June 09 r2_Cost Forecast_April _2 (version 1)" xfId="862"/>
    <cellStyle name="5_Contingency Drawdown_June 09 r2_Cost Forecast_March " xfId="863"/>
    <cellStyle name="5_Contingency Drawdown_June 09 r2_PC Master Report" xfId="864"/>
    <cellStyle name="5_Contingency Drawdown_June 09 r2_Proposed Overall Monthly Cost Report - End March 2010" xfId="865"/>
    <cellStyle name="5_Contingency Drawdown_October Claims Report (downloaded_06112009)" xfId="866"/>
    <cellStyle name="5_Contingency Drawdown_October Claims Report (downloaded_06112009)_1" xfId="867"/>
    <cellStyle name="5_Contingency Drawdown_October Claims Report (downloaded_06112009)_1_20101018_Challenge Session Revisions FINAL" xfId="868"/>
    <cellStyle name="5_Contingency Drawdown_October Claims Report (downloaded_06112009)_1_Medupi_January Project Assurance Report Rev1" xfId="869"/>
    <cellStyle name="5_Contingency Drawdown_P07 Jan 10" xfId="870"/>
    <cellStyle name="5_Contingency Drawdown_PC Master Report" xfId="871"/>
    <cellStyle name="5_Contingency Drawdown_Proposed Overall Monthly Cost Report - End March 2010" xfId="872"/>
    <cellStyle name="5_Contingency Drawdown_Quality_October 2009" xfId="873"/>
    <cellStyle name="5_Contingency Drawdown_Reg&amp;Legal_ASGISA_CSR_Stakemngt" xfId="874"/>
    <cellStyle name="5_Contract Control Sheet" xfId="875"/>
    <cellStyle name="5_Contract Control Sheet_Commited cost - January  2010" xfId="876"/>
    <cellStyle name="5_Contract Control Sheet_Copy of MEDUPI Claim Register- (M-Drive)" xfId="877"/>
    <cellStyle name="5_Contract Control Sheet_Copy of MEDUPI Claim Register- (M-Drive)_20101018_Challenge Session Revisions FINAL" xfId="878"/>
    <cellStyle name="5_Contract Control Sheet_Cost Forecast_April _2 (version 1)" xfId="879"/>
    <cellStyle name="5_Contract Control Sheet_Cost Forecast_March " xfId="880"/>
    <cellStyle name="5_Contract Control Sheet_June 09 r2" xfId="881"/>
    <cellStyle name="5_Contract Control Sheet_June 09 r2_Cost Forecast_April _2 (version 1)" xfId="882"/>
    <cellStyle name="5_Contract Control Sheet_June 09 r2_Cost Forecast_March " xfId="883"/>
    <cellStyle name="5_Contract Control Sheet_June 09 r2_PC Master Report" xfId="884"/>
    <cellStyle name="5_Contract Control Sheet_June 09 r2_Proposed Overall Monthly Cost Report - End March 2010" xfId="885"/>
    <cellStyle name="5_Contract Control Sheet_October Claims Report (downloaded_06112009)" xfId="886"/>
    <cellStyle name="5_Contract Control Sheet_October Claims Report (downloaded_06112009)_20101018_Challenge Session Revisions FINAL" xfId="887"/>
    <cellStyle name="5_Contract Control Sheet_October Claims Report (downloaded_06112009)_Medupi_January Project Assurance Report Rev1" xfId="888"/>
    <cellStyle name="5_Contract Control Sheet_P10_Enabling_Civils_02_June_09_Rev1" xfId="889"/>
    <cellStyle name="5_Contract Control Sheet_P10_Enabling_Civils_02_June_09_Rev1_Cost Forecast_April _2 (version 1)" xfId="890"/>
    <cellStyle name="5_Contract Control Sheet_P10_Enabling_Civils_02_June_09_Rev1_Cost Forecast_March " xfId="891"/>
    <cellStyle name="5_Contract Control Sheet_P10_Enabling_Civils_02_June_09_Rev1_PC Master Report" xfId="892"/>
    <cellStyle name="5_Contract Control Sheet_P10_Enabling_Civils_02_June_09_Rev1_Proposed Overall Monthly Cost Report - End March 2010" xfId="893"/>
    <cellStyle name="5_Contract Control Sheet_P10_Enabling_Civils_02_May_09_final" xfId="894"/>
    <cellStyle name="5_Contract Control Sheet_P10_Enabling_Civils_02_May_09_final_Cost Forecast_April _2 (version 1)" xfId="895"/>
    <cellStyle name="5_Contract Control Sheet_P10_Enabling_Civils_02_May_09_final_Cost Forecast_March " xfId="896"/>
    <cellStyle name="5_Contract Control Sheet_P10_Enabling_Civils_02_May_09_final_PC Master Report" xfId="897"/>
    <cellStyle name="5_Contract Control Sheet_P10_Enabling_Civils_02_May_09_final_Proposed Overall Monthly Cost Report - End March 2010" xfId="898"/>
    <cellStyle name="5_Contract Control Sheet_PC Master Report" xfId="899"/>
    <cellStyle name="5_Contract Control Sheet_PC Master Report Feb09 Rev1 HL (version 1)" xfId="900"/>
    <cellStyle name="5_Contract Control Sheet_Proposed Overall Monthly Cost Report - End March 2010" xfId="901"/>
    <cellStyle name="5_Contract Control Sheet_RC EXECUTIVE SUMMARY END Jan 2010. (version 2)" xfId="902"/>
    <cellStyle name="5_Contract Control Sheet_RC EXECUTIVE SUMMARY END JULY 2009." xfId="903"/>
    <cellStyle name="5_Contract Control Sheet_RC EXECUTIVE SUMMARY END JULY 2009._1" xfId="904"/>
    <cellStyle name="5_Contract Control Sheet_RC EXECUTIVE SUMMARY END JULY 2009._1_Cost Forecast_April _2 (version 1)" xfId="905"/>
    <cellStyle name="5_Contract Control Sheet_RC EXECUTIVE SUMMARY END JULY 2009._1_Cost Forecast_March " xfId="906"/>
    <cellStyle name="5_Contract Control Sheet_RC EXECUTIVE SUMMARY END JULY 2009._1_Cost Reduction_Contracts Overview Slide_Oct 2009 v2" xfId="907"/>
    <cellStyle name="5_Contract Control Sheet_RC EXECUTIVE SUMMARY END JULY 2009._1_Health and Safety_October" xfId="908"/>
    <cellStyle name="5_Contract Control Sheet_RC EXECUTIVE SUMMARY END JULY 2009._1_Proposed Overall Monthly Cost Report - End March 2010" xfId="909"/>
    <cellStyle name="5_Contract Control Sheet_RC EXECUTIVE SUMMARY END JULY 2009._1_Quality_October 2009" xfId="910"/>
    <cellStyle name="5_Contract Control Sheet_RC EXECUTIVE SUMMARY END JULY 2009._1_Reg&amp;Legal_ASGISA_CSR_Stakemngt" xfId="911"/>
    <cellStyle name="5_Contract Control Sheet_RC EXECUTIVE SUMMARY END JULY 2009._Cost Forecast_April _2 (version 1)" xfId="912"/>
    <cellStyle name="5_Contract Control Sheet_RC EXECUTIVE SUMMARY END JULY 2009._Cost Forecast_March " xfId="913"/>
    <cellStyle name="5_Contract Control Sheet_RC EXECUTIVE SUMMARY END JULY 2009._Cost Reduction_Contracts Overview Slide_Oct 2009 v2" xfId="914"/>
    <cellStyle name="5_Contract Control Sheet_RC EXECUTIVE SUMMARY END JULY 2009._Health and Safety_October" xfId="915"/>
    <cellStyle name="5_Contract Control Sheet_RC EXECUTIVE SUMMARY END JULY 2009._PC Master Report" xfId="916"/>
    <cellStyle name="5_Contract Control Sheet_RC EXECUTIVE SUMMARY END JULY 2009._Proposed Overall Monthly Cost Report - End March 2010" xfId="917"/>
    <cellStyle name="5_Contract Control Sheet_RC EXECUTIVE SUMMARY END JULY 2009._Quality_October 2009" xfId="918"/>
    <cellStyle name="5_Contract Control Sheet_RC EXECUTIVE SUMMARY END JULY 2009._Reg&amp;Legal_ASGISA_CSR_Stakemngt" xfId="919"/>
    <cellStyle name="5_Contract Control Sheet_RC EXECUTIVE SUMMARY END SEP 2009." xfId="920"/>
    <cellStyle name="5_Copy of MEDUPI Claim Register- (M-Drive)" xfId="921"/>
    <cellStyle name="5_Copy of MEDUPI Claim Register- (M-Drive)_20101018_Challenge Session Revisions FINAL" xfId="922"/>
    <cellStyle name="5_Cost Forecast_April _2 (version 1)" xfId="923"/>
    <cellStyle name="5_Cost Forecast_March " xfId="924"/>
    <cellStyle name="5_June 09 r2" xfId="925"/>
    <cellStyle name="5_June 09 r2_Cost Forecast_April _2 (version 1)" xfId="926"/>
    <cellStyle name="5_June 09 r2_Cost Forecast_March " xfId="927"/>
    <cellStyle name="5_June 09 r2_PC Master Report" xfId="928"/>
    <cellStyle name="5_June 09 r2_Proposed Overall Monthly Cost Report - End March 2010" xfId="929"/>
    <cellStyle name="5_October Claims Report (downloaded_06112009)" xfId="930"/>
    <cellStyle name="5_October Claims Report (downloaded_06112009)_20101018_Challenge Session Revisions FINAL" xfId="931"/>
    <cellStyle name="5_October Claims Report (downloaded_06112009)_Medupi_January Project Assurance Report Rev1" xfId="932"/>
    <cellStyle name="5_P02_Boiler Package_Contract Control Logs May 2009(1)" xfId="933"/>
    <cellStyle name="5_P02_Boiler Package_Contract Control Logs May 2009(1)_Cost Forecast_April _2 (version 1)" xfId="934"/>
    <cellStyle name="5_P02_Boiler Package_Contract Control Logs May 2009(1)_Cost Forecast_March " xfId="935"/>
    <cellStyle name="5_P02_Boiler Package_Contract Control Logs May 2009(1)_PC Master Report" xfId="936"/>
    <cellStyle name="5_P02_Boiler Package_Contract Control Logs May 2009(1)_Proposed Overall Monthly Cost Report - End March 2010" xfId="937"/>
    <cellStyle name="5_P03_Turbine_Mayl_09_User_Contract_Logs rev 2" xfId="938"/>
    <cellStyle name="5_P03_Turbine_Mayl_09_User_Contract_Logs rev 2_Cost Forecast_April _2 (version 1)" xfId="939"/>
    <cellStyle name="5_P03_Turbine_Mayl_09_User_Contract_Logs rev 2_Cost Forecast_March " xfId="940"/>
    <cellStyle name="5_P03_Turbine_Mayl_09_User_Contract_Logs rev 2_PC Master Report" xfId="941"/>
    <cellStyle name="5_P03_Turbine_Mayl_09_User_Contract_Logs rev 2_Proposed Overall Monthly Cost Report - End March 2010" xfId="942"/>
    <cellStyle name="5_P04_LP_Services_26_October_09_Rev1_Master(Draft)" xfId="943"/>
    <cellStyle name="5_P06_Water_Treatment_28_May_09_Rev0_Master(Draft)" xfId="944"/>
    <cellStyle name="5_P06_Water_Treatment_28_May_09_Rev0_Master(Draft)_Cost Forecast_April _2 (version 1)" xfId="945"/>
    <cellStyle name="5_P06_Water_Treatment_28_May_09_Rev0_Master(Draft)_Cost Forecast_March " xfId="946"/>
    <cellStyle name="5_P06_Water_Treatment_28_May_09_Rev0_Master(Draft)_PC Master Report" xfId="947"/>
    <cellStyle name="5_P06_Water_Treatment_28_May_09_Rev0_Master(Draft)_Proposed Overall Monthly Cost Report - End March 2010" xfId="948"/>
    <cellStyle name="5_P06_Water_Treatment_29_June_09_Rev0_Master(Draft)" xfId="949"/>
    <cellStyle name="5_P06_Water_Treatment_29_June_09_Rev0_Master(Draft)_Cost Forecast_April _2 (version 1)" xfId="950"/>
    <cellStyle name="5_P06_Water_Treatment_29_June_09_Rev0_Master(Draft)_Cost Forecast_March " xfId="951"/>
    <cellStyle name="5_P06_Water_Treatment_29_June_09_Rev0_Master(Draft)_PC Master Report" xfId="952"/>
    <cellStyle name="5_P06_Water_Treatment_29_June_09_Rev0_Master(Draft)_Proposed Overall Monthly Cost Report - End March 2010" xfId="953"/>
    <cellStyle name="5_P08_Main Civil May 09 r2" xfId="954"/>
    <cellStyle name="5_P08_Main Civil May 09 r2_Cost Forecast_April _2 (version 1)" xfId="955"/>
    <cellStyle name="5_P08_Main Civil May 09 r2_Cost Forecast_March " xfId="956"/>
    <cellStyle name="5_P08_Main Civil May 09 r2_PC Master Report" xfId="957"/>
    <cellStyle name="5_P08_Main Civil May 09 r2_Proposed Overall Monthly Cost Report - End March 2010" xfId="958"/>
    <cellStyle name="5_P10_Enabling_Civils_02_June_09_Rev1" xfId="959"/>
    <cellStyle name="5_P10_Enabling_Civils_02_June_09_Rev1_Cost Forecast_April _2 (version 1)" xfId="960"/>
    <cellStyle name="5_P10_Enabling_Civils_02_June_09_Rev1_Cost Forecast_March " xfId="961"/>
    <cellStyle name="5_P10_Enabling_Civils_02_June_09_Rev1_PC Master Report" xfId="962"/>
    <cellStyle name="5_P10_Enabling_Civils_02_June_09_Rev1_Proposed Overall Monthly Cost Report - End March 2010" xfId="963"/>
    <cellStyle name="5_P10_Enabling_Civils_02_May_09_final" xfId="964"/>
    <cellStyle name="5_P10_Enabling_Civils_02_May_09_final_Cost Forecast_April _2 (version 1)" xfId="965"/>
    <cellStyle name="5_P10_Enabling_Civils_02_May_09_final_Cost Forecast_March " xfId="966"/>
    <cellStyle name="5_P10_Enabling_Civils_02_May_09_final_PC Master Report" xfId="967"/>
    <cellStyle name="5_P10_Enabling_Civils_02_May_09_final_Proposed Overall Monthly Cost Report - End March 2010" xfId="968"/>
    <cellStyle name="5_PC Master Report" xfId="969"/>
    <cellStyle name="5_PC Master Report Feb09 Rev1 HL (version 1)" xfId="970"/>
    <cellStyle name="5_Proposal Register" xfId="971"/>
    <cellStyle name="5_Proposal Register_Commited cost - January  2010" xfId="972"/>
    <cellStyle name="5_Proposal Register_Copy of MEDUPI Claim Register- (M-Drive)" xfId="973"/>
    <cellStyle name="5_Proposal Register_Copy of MEDUPI Claim Register- (M-Drive)_20101018_Challenge Session Revisions FINAL" xfId="974"/>
    <cellStyle name="5_Proposal Register_Cost Forecast_April _2 (version 1)" xfId="975"/>
    <cellStyle name="5_Proposal Register_Cost Forecast_March " xfId="976"/>
    <cellStyle name="5_Proposal Register_June 09 r2" xfId="977"/>
    <cellStyle name="5_Proposal Register_June 09 r2_Cost Forecast_April _2 (version 1)" xfId="978"/>
    <cellStyle name="5_Proposal Register_June 09 r2_Cost Forecast_March " xfId="979"/>
    <cellStyle name="5_Proposal Register_June 09 r2_PC Master Report" xfId="980"/>
    <cellStyle name="5_Proposal Register_June 09 r2_Proposed Overall Monthly Cost Report - End March 2010" xfId="981"/>
    <cellStyle name="5_Proposal Register_October Claims Report (downloaded_06112009)" xfId="982"/>
    <cellStyle name="5_Proposal Register_October Claims Report (downloaded_06112009)_20101018_Challenge Session Revisions FINAL" xfId="983"/>
    <cellStyle name="5_Proposal Register_October Claims Report (downloaded_06112009)_Medupi_January Project Assurance Report Rev1" xfId="984"/>
    <cellStyle name="5_Proposal Register_P10_Enabling_Civils_02_June_09_Rev1" xfId="985"/>
    <cellStyle name="5_Proposal Register_P10_Enabling_Civils_02_June_09_Rev1_Cost Forecast_April _2 (version 1)" xfId="986"/>
    <cellStyle name="5_Proposal Register_P10_Enabling_Civils_02_June_09_Rev1_Cost Forecast_March " xfId="987"/>
    <cellStyle name="5_Proposal Register_P10_Enabling_Civils_02_June_09_Rev1_PC Master Report" xfId="988"/>
    <cellStyle name="5_Proposal Register_P10_Enabling_Civils_02_June_09_Rev1_Proposed Overall Monthly Cost Report - End March 2010" xfId="989"/>
    <cellStyle name="5_Proposal Register_P10_Enabling_Civils_02_May_09_final" xfId="990"/>
    <cellStyle name="5_Proposal Register_P10_Enabling_Civils_02_May_09_final_Cost Forecast_April _2 (version 1)" xfId="991"/>
    <cellStyle name="5_Proposal Register_P10_Enabling_Civils_02_May_09_final_Cost Forecast_March " xfId="992"/>
    <cellStyle name="5_Proposal Register_P10_Enabling_Civils_02_May_09_final_PC Master Report" xfId="993"/>
    <cellStyle name="5_Proposal Register_P10_Enabling_Civils_02_May_09_final_Proposed Overall Monthly Cost Report - End March 2010" xfId="994"/>
    <cellStyle name="5_Proposal Register_PC Master Report" xfId="995"/>
    <cellStyle name="5_Proposal Register_PC Master Report Feb09 Rev1 HL (version 1)" xfId="996"/>
    <cellStyle name="5_Proposal Register_Proposed Overall Monthly Cost Report - End March 2010" xfId="997"/>
    <cellStyle name="5_Proposal Register_RC EXECUTIVE SUMMARY END Jan 2010. (version 2)" xfId="998"/>
    <cellStyle name="5_Proposal Register_RC EXECUTIVE SUMMARY END JULY 2009." xfId="999"/>
    <cellStyle name="5_Proposal Register_RC EXECUTIVE SUMMARY END JULY 2009._1" xfId="1000"/>
    <cellStyle name="5_Proposal Register_RC EXECUTIVE SUMMARY END JULY 2009._1_Cost Forecast_April _2 (version 1)" xfId="1001"/>
    <cellStyle name="5_Proposal Register_RC EXECUTIVE SUMMARY END JULY 2009._1_Cost Forecast_March " xfId="1002"/>
    <cellStyle name="5_Proposal Register_RC EXECUTIVE SUMMARY END JULY 2009._1_Cost Reduction_Contracts Overview Slide_Oct 2009 v2" xfId="1003"/>
    <cellStyle name="5_Proposal Register_RC EXECUTIVE SUMMARY END JULY 2009._1_Health and Safety_October" xfId="1004"/>
    <cellStyle name="5_Proposal Register_RC EXECUTIVE SUMMARY END JULY 2009._1_Proposed Overall Monthly Cost Report - End March 2010" xfId="1005"/>
    <cellStyle name="5_Proposal Register_RC EXECUTIVE SUMMARY END JULY 2009._1_Quality_October 2009" xfId="1006"/>
    <cellStyle name="5_Proposal Register_RC EXECUTIVE SUMMARY END JULY 2009._1_Reg&amp;Legal_ASGISA_CSR_Stakemngt" xfId="1007"/>
    <cellStyle name="5_Proposal Register_RC EXECUTIVE SUMMARY END JULY 2009._Cost Forecast_April _2 (version 1)" xfId="1008"/>
    <cellStyle name="5_Proposal Register_RC EXECUTIVE SUMMARY END JULY 2009._Cost Forecast_March " xfId="1009"/>
    <cellStyle name="5_Proposal Register_RC EXECUTIVE SUMMARY END JULY 2009._Cost Reduction_Contracts Overview Slide_Oct 2009 v2" xfId="1010"/>
    <cellStyle name="5_Proposal Register_RC EXECUTIVE SUMMARY END JULY 2009._Health and Safety_October" xfId="1011"/>
    <cellStyle name="5_Proposal Register_RC EXECUTIVE SUMMARY END JULY 2009._PC Master Report" xfId="1012"/>
    <cellStyle name="5_Proposal Register_RC EXECUTIVE SUMMARY END JULY 2009._Proposed Overall Monthly Cost Report - End March 2010" xfId="1013"/>
    <cellStyle name="5_Proposal Register_RC EXECUTIVE SUMMARY END JULY 2009._Quality_October 2009" xfId="1014"/>
    <cellStyle name="5_Proposal Register_RC EXECUTIVE SUMMARY END JULY 2009._Reg&amp;Legal_ASGISA_CSR_Stakemngt" xfId="1015"/>
    <cellStyle name="5_Proposal Register_RC EXECUTIVE SUMMARY END SEP 2009." xfId="1016"/>
    <cellStyle name="5_Proposed Overall Monthly Cost Report - End March 2010" xfId="1017"/>
    <cellStyle name="5_RC EXECUTIVE SUMMARY END Jan 2010. (version 2)" xfId="1018"/>
    <cellStyle name="5_RC EXECUTIVE SUMMARY END JULY 2009." xfId="1019"/>
    <cellStyle name="5_RC EXECUTIVE SUMMARY END JULY 2009._1" xfId="1020"/>
    <cellStyle name="5_RC EXECUTIVE SUMMARY END JULY 2009._1_Cost Forecast_April _2 (version 1)" xfId="1021"/>
    <cellStyle name="5_RC EXECUTIVE SUMMARY END JULY 2009._1_Cost Forecast_March " xfId="1022"/>
    <cellStyle name="5_RC EXECUTIVE SUMMARY END JULY 2009._1_Cost Reduction_Contracts Overview Slide_Oct 2009 v2" xfId="1023"/>
    <cellStyle name="5_RC EXECUTIVE SUMMARY END JULY 2009._1_Health and Safety_October" xfId="1024"/>
    <cellStyle name="5_RC EXECUTIVE SUMMARY END JULY 2009._1_Proposed Overall Monthly Cost Report - End March 2010" xfId="1025"/>
    <cellStyle name="5_RC EXECUTIVE SUMMARY END JULY 2009._1_Quality_October 2009" xfId="1026"/>
    <cellStyle name="5_RC EXECUTIVE SUMMARY END JULY 2009._1_Reg&amp;Legal_ASGISA_CSR_Stakemngt" xfId="1027"/>
    <cellStyle name="5_RC EXECUTIVE SUMMARY END JULY 2009._Cost Forecast_April _2 (version 1)" xfId="1028"/>
    <cellStyle name="5_RC EXECUTIVE SUMMARY END JULY 2009._Cost Forecast_March " xfId="1029"/>
    <cellStyle name="5_RC EXECUTIVE SUMMARY END JULY 2009._Cost Reduction_Contracts Overview Slide_Oct 2009 v2" xfId="1030"/>
    <cellStyle name="5_RC EXECUTIVE SUMMARY END JULY 2009._Health and Safety_October" xfId="1031"/>
    <cellStyle name="5_RC EXECUTIVE SUMMARY END JULY 2009._PC Master Report" xfId="1032"/>
    <cellStyle name="5_RC EXECUTIVE SUMMARY END JULY 2009._Proposed Overall Monthly Cost Report - End March 2010" xfId="1033"/>
    <cellStyle name="5_RC EXECUTIVE SUMMARY END JULY 2009._Quality_October 2009" xfId="1034"/>
    <cellStyle name="5_RC EXECUTIVE SUMMARY END JULY 2009._Reg&amp;Legal_ASGISA_CSR_Stakemngt" xfId="1035"/>
    <cellStyle name="5_RC EXECUTIVE SUMMARY END SEP 2009." xfId="1036"/>
    <cellStyle name="6" xfId="1037"/>
    <cellStyle name="6 2" xfId="1038"/>
    <cellStyle name="6_20100518 Medupi March 2010 summary" xfId="1039"/>
    <cellStyle name="6_20101012_ERA Deviations Analysis - Portfolio Report Rev-01" xfId="1040"/>
    <cellStyle name="6_20101018_Challenge Session Revisions FINAL" xfId="1041"/>
    <cellStyle name="6_Boiler Package_Contract Control Logs Sep 2010" xfId="1042"/>
    <cellStyle name="6_Book1" xfId="1043"/>
    <cellStyle name="6_Book1_Cost Forecast_April _2 (version 1)" xfId="1044"/>
    <cellStyle name="6_Book1_Cost Forecast_March " xfId="1045"/>
    <cellStyle name="6_Book1_Cost Reduction_Contracts Overview Slide_Oct 2009 v2" xfId="1046"/>
    <cellStyle name="6_Book1_Health and Safety_October" xfId="1047"/>
    <cellStyle name="6_Book1_PC Master Report" xfId="1048"/>
    <cellStyle name="6_Book1_Proposed Overall Monthly Cost Report - End March 2010" xfId="1049"/>
    <cellStyle name="6_Book1_Quality_October 2009" xfId="1050"/>
    <cellStyle name="6_Book1_Reg&amp;Legal_ASGISA_CSR_Stakemngt" xfId="1051"/>
    <cellStyle name="6_Commited cost - January  2010" xfId="1052"/>
    <cellStyle name="6_Contingency Drawdown" xfId="1053"/>
    <cellStyle name="6_Contingency Drawdown_Copy of MEDUPI Claim Register- (M-Drive)" xfId="1054"/>
    <cellStyle name="6_Contingency Drawdown_Copy of MEDUPI Claim Register- (M-Drive)_20101018_Challenge Session Revisions FINAL" xfId="1055"/>
    <cellStyle name="6_Contingency Drawdown_Copy of MEDUPI September Claim Register" xfId="1056"/>
    <cellStyle name="6_Contingency Drawdown_Copy of MEDUPI September Claim Register_Cost Forecast_April _2 (version 1)" xfId="1057"/>
    <cellStyle name="6_Contingency Drawdown_Copy of MEDUPI September Claim Register_Cost Forecast_March " xfId="1058"/>
    <cellStyle name="6_Contingency Drawdown_Cost Forecast_April _2 (version 1)" xfId="1059"/>
    <cellStyle name="6_Contingency Drawdown_Cost Forecast_March " xfId="1060"/>
    <cellStyle name="6_Contingency Drawdown_Cost Reduction_Contracts Overview Slide_Oct 2009 v2" xfId="1061"/>
    <cellStyle name="6_Contingency Drawdown_Health and Safety_October" xfId="1062"/>
    <cellStyle name="6_Contingency Drawdown_June 09 r2" xfId="1063"/>
    <cellStyle name="6_Contingency Drawdown_June 09 r2_Cost Forecast_April _2 (version 1)" xfId="1064"/>
    <cellStyle name="6_Contingency Drawdown_June 09 r2_Cost Forecast_March " xfId="1065"/>
    <cellStyle name="6_Contingency Drawdown_June 09 r2_PC Master Report" xfId="1066"/>
    <cellStyle name="6_Contingency Drawdown_June 09 r2_Proposed Overall Monthly Cost Report - End March 2010" xfId="1067"/>
    <cellStyle name="6_Contingency Drawdown_October Claims Report (downloaded_06112009)" xfId="1068"/>
    <cellStyle name="6_Contingency Drawdown_October Claims Report (downloaded_06112009)_1" xfId="1069"/>
    <cellStyle name="6_Contingency Drawdown_October Claims Report (downloaded_06112009)_1_20101018_Challenge Session Revisions FINAL" xfId="1070"/>
    <cellStyle name="6_Contingency Drawdown_October Claims Report (downloaded_06112009)_1_Medupi_January Project Assurance Report Rev1" xfId="1071"/>
    <cellStyle name="6_Contingency Drawdown_P07 Jan 10" xfId="1072"/>
    <cellStyle name="6_Contingency Drawdown_PC Master Report" xfId="1073"/>
    <cellStyle name="6_Contingency Drawdown_Proposed Overall Monthly Cost Report - End March 2010" xfId="1074"/>
    <cellStyle name="6_Contingency Drawdown_Quality_October 2009" xfId="1075"/>
    <cellStyle name="6_Contingency Drawdown_Reg&amp;Legal_ASGISA_CSR_Stakemngt" xfId="1076"/>
    <cellStyle name="6_Contract Control Sheet" xfId="1077"/>
    <cellStyle name="6_Contract Control Sheet_Commited cost - January  2010" xfId="1078"/>
    <cellStyle name="6_Contract Control Sheet_Copy of MEDUPI Claim Register- (M-Drive)" xfId="1079"/>
    <cellStyle name="6_Contract Control Sheet_Copy of MEDUPI Claim Register- (M-Drive)_20101018_Challenge Session Revisions FINAL" xfId="1080"/>
    <cellStyle name="6_Contract Control Sheet_Cost Forecast_April _2 (version 1)" xfId="1081"/>
    <cellStyle name="6_Contract Control Sheet_Cost Forecast_March " xfId="1082"/>
    <cellStyle name="6_Contract Control Sheet_June 09 r2" xfId="1083"/>
    <cellStyle name="6_Contract Control Sheet_June 09 r2_Cost Forecast_April _2 (version 1)" xfId="1084"/>
    <cellStyle name="6_Contract Control Sheet_June 09 r2_Cost Forecast_March " xfId="1085"/>
    <cellStyle name="6_Contract Control Sheet_June 09 r2_PC Master Report" xfId="1086"/>
    <cellStyle name="6_Contract Control Sheet_June 09 r2_Proposed Overall Monthly Cost Report - End March 2010" xfId="1087"/>
    <cellStyle name="6_Contract Control Sheet_October Claims Report (downloaded_06112009)" xfId="1088"/>
    <cellStyle name="6_Contract Control Sheet_October Claims Report (downloaded_06112009)_20101018_Challenge Session Revisions FINAL" xfId="1089"/>
    <cellStyle name="6_Contract Control Sheet_October Claims Report (downloaded_06112009)_Medupi_January Project Assurance Report Rev1" xfId="1090"/>
    <cellStyle name="6_Contract Control Sheet_P10_Enabling_Civils_02_June_09_Rev1" xfId="1091"/>
    <cellStyle name="6_Contract Control Sheet_P10_Enabling_Civils_02_June_09_Rev1_Cost Forecast_April _2 (version 1)" xfId="1092"/>
    <cellStyle name="6_Contract Control Sheet_P10_Enabling_Civils_02_June_09_Rev1_Cost Forecast_March " xfId="1093"/>
    <cellStyle name="6_Contract Control Sheet_P10_Enabling_Civils_02_June_09_Rev1_PC Master Report" xfId="1094"/>
    <cellStyle name="6_Contract Control Sheet_P10_Enabling_Civils_02_June_09_Rev1_Proposed Overall Monthly Cost Report - End March 2010" xfId="1095"/>
    <cellStyle name="6_Contract Control Sheet_P10_Enabling_Civils_02_May_09_final" xfId="1096"/>
    <cellStyle name="6_Contract Control Sheet_P10_Enabling_Civils_02_May_09_final_Cost Forecast_April _2 (version 1)" xfId="1097"/>
    <cellStyle name="6_Contract Control Sheet_P10_Enabling_Civils_02_May_09_final_Cost Forecast_March " xfId="1098"/>
    <cellStyle name="6_Contract Control Sheet_P10_Enabling_Civils_02_May_09_final_PC Master Report" xfId="1099"/>
    <cellStyle name="6_Contract Control Sheet_P10_Enabling_Civils_02_May_09_final_Proposed Overall Monthly Cost Report - End March 2010" xfId="1100"/>
    <cellStyle name="6_Contract Control Sheet_PC Master Report" xfId="1101"/>
    <cellStyle name="6_Contract Control Sheet_PC Master Report Feb09 Rev1 HL (version 1)" xfId="1102"/>
    <cellStyle name="6_Contract Control Sheet_Proposed Overall Monthly Cost Report - End March 2010" xfId="1103"/>
    <cellStyle name="6_Contract Control Sheet_RC EXECUTIVE SUMMARY END Jan 2010. (version 2)" xfId="1104"/>
    <cellStyle name="6_Contract Control Sheet_RC EXECUTIVE SUMMARY END JULY 2009." xfId="1105"/>
    <cellStyle name="6_Contract Control Sheet_RC EXECUTIVE SUMMARY END JULY 2009._1" xfId="1106"/>
    <cellStyle name="6_Contract Control Sheet_RC EXECUTIVE SUMMARY END JULY 2009._1_Cost Forecast_April _2 (version 1)" xfId="1107"/>
    <cellStyle name="6_Contract Control Sheet_RC EXECUTIVE SUMMARY END JULY 2009._1_Cost Forecast_March " xfId="1108"/>
    <cellStyle name="6_Contract Control Sheet_RC EXECUTIVE SUMMARY END JULY 2009._1_Cost Reduction_Contracts Overview Slide_Oct 2009 v2" xfId="1109"/>
    <cellStyle name="6_Contract Control Sheet_RC EXECUTIVE SUMMARY END JULY 2009._1_Health and Safety_October" xfId="1110"/>
    <cellStyle name="6_Contract Control Sheet_RC EXECUTIVE SUMMARY END JULY 2009._1_Proposed Overall Monthly Cost Report - End March 2010" xfId="1111"/>
    <cellStyle name="6_Contract Control Sheet_RC EXECUTIVE SUMMARY END JULY 2009._1_Quality_October 2009" xfId="1112"/>
    <cellStyle name="6_Contract Control Sheet_RC EXECUTIVE SUMMARY END JULY 2009._1_Reg&amp;Legal_ASGISA_CSR_Stakemngt" xfId="1113"/>
    <cellStyle name="6_Contract Control Sheet_RC EXECUTIVE SUMMARY END JULY 2009._Cost Forecast_April _2 (version 1)" xfId="1114"/>
    <cellStyle name="6_Contract Control Sheet_RC EXECUTIVE SUMMARY END JULY 2009._Cost Forecast_March " xfId="1115"/>
    <cellStyle name="6_Contract Control Sheet_RC EXECUTIVE SUMMARY END JULY 2009._Cost Reduction_Contracts Overview Slide_Oct 2009 v2" xfId="1116"/>
    <cellStyle name="6_Contract Control Sheet_RC EXECUTIVE SUMMARY END JULY 2009._Health and Safety_October" xfId="1117"/>
    <cellStyle name="6_Contract Control Sheet_RC EXECUTIVE SUMMARY END JULY 2009._PC Master Report" xfId="1118"/>
    <cellStyle name="6_Contract Control Sheet_RC EXECUTIVE SUMMARY END JULY 2009._Proposed Overall Monthly Cost Report - End March 2010" xfId="1119"/>
    <cellStyle name="6_Contract Control Sheet_RC EXECUTIVE SUMMARY END JULY 2009._Quality_October 2009" xfId="1120"/>
    <cellStyle name="6_Contract Control Sheet_RC EXECUTIVE SUMMARY END JULY 2009._Reg&amp;Legal_ASGISA_CSR_Stakemngt" xfId="1121"/>
    <cellStyle name="6_Contract Control Sheet_RC EXECUTIVE SUMMARY END SEP 2009." xfId="1122"/>
    <cellStyle name="6_Copy of MEDUPI Claim Register- (M-Drive)" xfId="1123"/>
    <cellStyle name="6_Copy of MEDUPI Claim Register- (M-Drive)_20101018_Challenge Session Revisions FINAL" xfId="1124"/>
    <cellStyle name="6_Cost Forecast_April _2 (version 1)" xfId="1125"/>
    <cellStyle name="6_Cost Forecast_March " xfId="1126"/>
    <cellStyle name="6_June 09 r2" xfId="1127"/>
    <cellStyle name="6_June 09 r2_Cost Forecast_April _2 (version 1)" xfId="1128"/>
    <cellStyle name="6_June 09 r2_Cost Forecast_March " xfId="1129"/>
    <cellStyle name="6_June 09 r2_PC Master Report" xfId="1130"/>
    <cellStyle name="6_June 09 r2_Proposed Overall Monthly Cost Report - End March 2010" xfId="1131"/>
    <cellStyle name="6_October Claims Report (downloaded_06112009)" xfId="1132"/>
    <cellStyle name="6_October Claims Report (downloaded_06112009)_20101018_Challenge Session Revisions FINAL" xfId="1133"/>
    <cellStyle name="6_October Claims Report (downloaded_06112009)_Medupi_January Project Assurance Report Rev1" xfId="1134"/>
    <cellStyle name="6_P02_Boiler Package_Contract Control Logs May 2009(1)" xfId="1135"/>
    <cellStyle name="6_P02_Boiler Package_Contract Control Logs May 2009(1)_Cost Forecast_April _2 (version 1)" xfId="1136"/>
    <cellStyle name="6_P02_Boiler Package_Contract Control Logs May 2009(1)_Cost Forecast_March " xfId="1137"/>
    <cellStyle name="6_P02_Boiler Package_Contract Control Logs May 2009(1)_PC Master Report" xfId="1138"/>
    <cellStyle name="6_P02_Boiler Package_Contract Control Logs May 2009(1)_Proposed Overall Monthly Cost Report - End March 2010" xfId="1139"/>
    <cellStyle name="6_P03_Turbine_Mayl_09_User_Contract_Logs rev 2" xfId="1140"/>
    <cellStyle name="6_P03_Turbine_Mayl_09_User_Contract_Logs rev 2_Cost Forecast_April _2 (version 1)" xfId="1141"/>
    <cellStyle name="6_P03_Turbine_Mayl_09_User_Contract_Logs rev 2_Cost Forecast_March " xfId="1142"/>
    <cellStyle name="6_P03_Turbine_Mayl_09_User_Contract_Logs rev 2_PC Master Report" xfId="1143"/>
    <cellStyle name="6_P03_Turbine_Mayl_09_User_Contract_Logs rev 2_Proposed Overall Monthly Cost Report - End March 2010" xfId="1144"/>
    <cellStyle name="6_P04_LP_Services_26_October_09_Rev1_Master(Draft)" xfId="1145"/>
    <cellStyle name="6_P06_Water_Treatment_28_May_09_Rev0_Master(Draft)" xfId="1146"/>
    <cellStyle name="6_P06_Water_Treatment_28_May_09_Rev0_Master(Draft)_Cost Forecast_April _2 (version 1)" xfId="1147"/>
    <cellStyle name="6_P06_Water_Treatment_28_May_09_Rev0_Master(Draft)_Cost Forecast_March " xfId="1148"/>
    <cellStyle name="6_P06_Water_Treatment_28_May_09_Rev0_Master(Draft)_PC Master Report" xfId="1149"/>
    <cellStyle name="6_P06_Water_Treatment_28_May_09_Rev0_Master(Draft)_Proposed Overall Monthly Cost Report - End March 2010" xfId="1150"/>
    <cellStyle name="6_P06_Water_Treatment_29_June_09_Rev0_Master(Draft)" xfId="1151"/>
    <cellStyle name="6_P06_Water_Treatment_29_June_09_Rev0_Master(Draft)_Cost Forecast_April _2 (version 1)" xfId="1152"/>
    <cellStyle name="6_P06_Water_Treatment_29_June_09_Rev0_Master(Draft)_Cost Forecast_March " xfId="1153"/>
    <cellStyle name="6_P06_Water_Treatment_29_June_09_Rev0_Master(Draft)_PC Master Report" xfId="1154"/>
    <cellStyle name="6_P06_Water_Treatment_29_June_09_Rev0_Master(Draft)_Proposed Overall Monthly Cost Report - End March 2010" xfId="1155"/>
    <cellStyle name="6_P08_Main Civil May 09 r2" xfId="1156"/>
    <cellStyle name="6_P08_Main Civil May 09 r2_Cost Forecast_April _2 (version 1)" xfId="1157"/>
    <cellStyle name="6_P08_Main Civil May 09 r2_Cost Forecast_March " xfId="1158"/>
    <cellStyle name="6_P08_Main Civil May 09 r2_PC Master Report" xfId="1159"/>
    <cellStyle name="6_P08_Main Civil May 09 r2_Proposed Overall Monthly Cost Report - End March 2010" xfId="1160"/>
    <cellStyle name="6_P10_Enabling_Civils_02_June_09_Rev1" xfId="1161"/>
    <cellStyle name="6_P10_Enabling_Civils_02_June_09_Rev1_Cost Forecast_April _2 (version 1)" xfId="1162"/>
    <cellStyle name="6_P10_Enabling_Civils_02_June_09_Rev1_Cost Forecast_March " xfId="1163"/>
    <cellStyle name="6_P10_Enabling_Civils_02_June_09_Rev1_PC Master Report" xfId="1164"/>
    <cellStyle name="6_P10_Enabling_Civils_02_June_09_Rev1_Proposed Overall Monthly Cost Report - End March 2010" xfId="1165"/>
    <cellStyle name="6_P10_Enabling_Civils_02_May_09_final" xfId="1166"/>
    <cellStyle name="6_P10_Enabling_Civils_02_May_09_final_Cost Forecast_April _2 (version 1)" xfId="1167"/>
    <cellStyle name="6_P10_Enabling_Civils_02_May_09_final_Cost Forecast_March " xfId="1168"/>
    <cellStyle name="6_P10_Enabling_Civils_02_May_09_final_PC Master Report" xfId="1169"/>
    <cellStyle name="6_P10_Enabling_Civils_02_May_09_final_Proposed Overall Monthly Cost Report - End March 2010" xfId="1170"/>
    <cellStyle name="6_PC Master Report" xfId="1171"/>
    <cellStyle name="6_PC Master Report Feb09 Rev1 HL (version 1)" xfId="1172"/>
    <cellStyle name="6_Proposal Register" xfId="1173"/>
    <cellStyle name="6_Proposal Register_Commited cost - January  2010" xfId="1174"/>
    <cellStyle name="6_Proposal Register_Copy of MEDUPI Claim Register- (M-Drive)" xfId="1175"/>
    <cellStyle name="6_Proposal Register_Copy of MEDUPI Claim Register- (M-Drive)_20101018_Challenge Session Revisions FINAL" xfId="1176"/>
    <cellStyle name="6_Proposal Register_Cost Forecast_April _2 (version 1)" xfId="1177"/>
    <cellStyle name="6_Proposal Register_Cost Forecast_March " xfId="1178"/>
    <cellStyle name="6_Proposal Register_June 09 r2" xfId="1179"/>
    <cellStyle name="6_Proposal Register_June 09 r2_Cost Forecast_April _2 (version 1)" xfId="1180"/>
    <cellStyle name="6_Proposal Register_June 09 r2_Cost Forecast_March " xfId="1181"/>
    <cellStyle name="6_Proposal Register_June 09 r2_PC Master Report" xfId="1182"/>
    <cellStyle name="6_Proposal Register_June 09 r2_Proposed Overall Monthly Cost Report - End March 2010" xfId="1183"/>
    <cellStyle name="6_Proposal Register_October Claims Report (downloaded_06112009)" xfId="1184"/>
    <cellStyle name="6_Proposal Register_October Claims Report (downloaded_06112009)_20101018_Challenge Session Revisions FINAL" xfId="1185"/>
    <cellStyle name="6_Proposal Register_October Claims Report (downloaded_06112009)_Medupi_January Project Assurance Report Rev1" xfId="1186"/>
    <cellStyle name="6_Proposal Register_P10_Enabling_Civils_02_June_09_Rev1" xfId="1187"/>
    <cellStyle name="6_Proposal Register_P10_Enabling_Civils_02_June_09_Rev1_Cost Forecast_April _2 (version 1)" xfId="1188"/>
    <cellStyle name="6_Proposal Register_P10_Enabling_Civils_02_June_09_Rev1_Cost Forecast_March " xfId="1189"/>
    <cellStyle name="6_Proposal Register_P10_Enabling_Civils_02_June_09_Rev1_PC Master Report" xfId="1190"/>
    <cellStyle name="6_Proposal Register_P10_Enabling_Civils_02_June_09_Rev1_Proposed Overall Monthly Cost Report - End March 2010" xfId="1191"/>
    <cellStyle name="6_Proposal Register_P10_Enabling_Civils_02_May_09_final" xfId="1192"/>
    <cellStyle name="6_Proposal Register_P10_Enabling_Civils_02_May_09_final_Cost Forecast_April _2 (version 1)" xfId="1193"/>
    <cellStyle name="6_Proposal Register_P10_Enabling_Civils_02_May_09_final_Cost Forecast_March " xfId="1194"/>
    <cellStyle name="6_Proposal Register_P10_Enabling_Civils_02_May_09_final_PC Master Report" xfId="1195"/>
    <cellStyle name="6_Proposal Register_P10_Enabling_Civils_02_May_09_final_Proposed Overall Monthly Cost Report - End March 2010" xfId="1196"/>
    <cellStyle name="6_Proposal Register_PC Master Report" xfId="1197"/>
    <cellStyle name="6_Proposal Register_PC Master Report Feb09 Rev1 HL (version 1)" xfId="1198"/>
    <cellStyle name="6_Proposal Register_Proposed Overall Monthly Cost Report - End March 2010" xfId="1199"/>
    <cellStyle name="6_Proposal Register_RC EXECUTIVE SUMMARY END Jan 2010. (version 2)" xfId="1200"/>
    <cellStyle name="6_Proposal Register_RC EXECUTIVE SUMMARY END JULY 2009." xfId="1201"/>
    <cellStyle name="6_Proposal Register_RC EXECUTIVE SUMMARY END JULY 2009._1" xfId="1202"/>
    <cellStyle name="6_Proposal Register_RC EXECUTIVE SUMMARY END JULY 2009._1_Cost Forecast_April _2 (version 1)" xfId="1203"/>
    <cellStyle name="6_Proposal Register_RC EXECUTIVE SUMMARY END JULY 2009._1_Cost Forecast_March " xfId="1204"/>
    <cellStyle name="6_Proposal Register_RC EXECUTIVE SUMMARY END JULY 2009._1_Cost Reduction_Contracts Overview Slide_Oct 2009 v2" xfId="1205"/>
    <cellStyle name="6_Proposal Register_RC EXECUTIVE SUMMARY END JULY 2009._1_Health and Safety_October" xfId="1206"/>
    <cellStyle name="6_Proposal Register_RC EXECUTIVE SUMMARY END JULY 2009._1_Proposed Overall Monthly Cost Report - End March 2010" xfId="1207"/>
    <cellStyle name="6_Proposal Register_RC EXECUTIVE SUMMARY END JULY 2009._1_Quality_October 2009" xfId="1208"/>
    <cellStyle name="6_Proposal Register_RC EXECUTIVE SUMMARY END JULY 2009._1_Reg&amp;Legal_ASGISA_CSR_Stakemngt" xfId="1209"/>
    <cellStyle name="6_Proposal Register_RC EXECUTIVE SUMMARY END JULY 2009._Cost Forecast_April _2 (version 1)" xfId="1210"/>
    <cellStyle name="6_Proposal Register_RC EXECUTIVE SUMMARY END JULY 2009._Cost Forecast_March " xfId="1211"/>
    <cellStyle name="6_Proposal Register_RC EXECUTIVE SUMMARY END JULY 2009._Cost Reduction_Contracts Overview Slide_Oct 2009 v2" xfId="1212"/>
    <cellStyle name="6_Proposal Register_RC EXECUTIVE SUMMARY END JULY 2009._Health and Safety_October" xfId="1213"/>
    <cellStyle name="6_Proposal Register_RC EXECUTIVE SUMMARY END JULY 2009._PC Master Report" xfId="1214"/>
    <cellStyle name="6_Proposal Register_RC EXECUTIVE SUMMARY END JULY 2009._Proposed Overall Monthly Cost Report - End March 2010" xfId="1215"/>
    <cellStyle name="6_Proposal Register_RC EXECUTIVE SUMMARY END JULY 2009._Quality_October 2009" xfId="1216"/>
    <cellStyle name="6_Proposal Register_RC EXECUTIVE SUMMARY END JULY 2009._Reg&amp;Legal_ASGISA_CSR_Stakemngt" xfId="1217"/>
    <cellStyle name="6_Proposal Register_RC EXECUTIVE SUMMARY END SEP 2009." xfId="1218"/>
    <cellStyle name="6_Proposed Overall Monthly Cost Report - End March 2010" xfId="1219"/>
    <cellStyle name="6_RC EXECUTIVE SUMMARY END Jan 2010. (version 2)" xfId="1220"/>
    <cellStyle name="6_RC EXECUTIVE SUMMARY END JULY 2009." xfId="1221"/>
    <cellStyle name="6_RC EXECUTIVE SUMMARY END JULY 2009._1" xfId="1222"/>
    <cellStyle name="6_RC EXECUTIVE SUMMARY END JULY 2009._1_Cost Forecast_April _2 (version 1)" xfId="1223"/>
    <cellStyle name="6_RC EXECUTIVE SUMMARY END JULY 2009._1_Cost Forecast_March " xfId="1224"/>
    <cellStyle name="6_RC EXECUTIVE SUMMARY END JULY 2009._1_Cost Reduction_Contracts Overview Slide_Oct 2009 v2" xfId="1225"/>
    <cellStyle name="6_RC EXECUTIVE SUMMARY END JULY 2009._1_Health and Safety_October" xfId="1226"/>
    <cellStyle name="6_RC EXECUTIVE SUMMARY END JULY 2009._1_Proposed Overall Monthly Cost Report - End March 2010" xfId="1227"/>
    <cellStyle name="6_RC EXECUTIVE SUMMARY END JULY 2009._1_Quality_October 2009" xfId="1228"/>
    <cellStyle name="6_RC EXECUTIVE SUMMARY END JULY 2009._1_Reg&amp;Legal_ASGISA_CSR_Stakemngt" xfId="1229"/>
    <cellStyle name="6_RC EXECUTIVE SUMMARY END JULY 2009._Cost Forecast_April _2 (version 1)" xfId="1230"/>
    <cellStyle name="6_RC EXECUTIVE SUMMARY END JULY 2009._Cost Forecast_March " xfId="1231"/>
    <cellStyle name="6_RC EXECUTIVE SUMMARY END JULY 2009._Cost Reduction_Contracts Overview Slide_Oct 2009 v2" xfId="1232"/>
    <cellStyle name="6_RC EXECUTIVE SUMMARY END JULY 2009._Health and Safety_October" xfId="1233"/>
    <cellStyle name="6_RC EXECUTIVE SUMMARY END JULY 2009._PC Master Report" xfId="1234"/>
    <cellStyle name="6_RC EXECUTIVE SUMMARY END JULY 2009._Proposed Overall Monthly Cost Report - End March 2010" xfId="1235"/>
    <cellStyle name="6_RC EXECUTIVE SUMMARY END JULY 2009._Quality_October 2009" xfId="1236"/>
    <cellStyle name="6_RC EXECUTIVE SUMMARY END JULY 2009._Reg&amp;Legal_ASGISA_CSR_Stakemngt" xfId="1237"/>
    <cellStyle name="6_RC EXECUTIVE SUMMARY END SEP 2009." xfId="1238"/>
    <cellStyle name="60% - Accent1 10" xfId="1239"/>
    <cellStyle name="60% - Accent1 2" xfId="29"/>
    <cellStyle name="60% - Accent1 2 2" xfId="1240"/>
    <cellStyle name="60% - Accent1 2 3" xfId="1241"/>
    <cellStyle name="60% - Accent1 2 4" xfId="1242"/>
    <cellStyle name="60% - Accent1 2 5" xfId="1243"/>
    <cellStyle name="60% - Accent1 3" xfId="30"/>
    <cellStyle name="60% - Accent1 3 2" xfId="1244"/>
    <cellStyle name="60% - Accent1 4" xfId="1245"/>
    <cellStyle name="60% - Accent1 4 2" xfId="1246"/>
    <cellStyle name="60% - Accent1 5" xfId="1247"/>
    <cellStyle name="60% - Accent1 5 2" xfId="1248"/>
    <cellStyle name="60% - Accent1 6" xfId="1249"/>
    <cellStyle name="60% - Accent1 6 2" xfId="1250"/>
    <cellStyle name="60% - Accent1 7" xfId="1251"/>
    <cellStyle name="60% - Accent1 7 2" xfId="1252"/>
    <cellStyle name="60% - Accent1 8" xfId="1253"/>
    <cellStyle name="60% - Accent1 8 2" xfId="1254"/>
    <cellStyle name="60% - Accent1 9" xfId="1255"/>
    <cellStyle name="60% - Accent1 9 2" xfId="1256"/>
    <cellStyle name="60% - Accent2 10" xfId="1257"/>
    <cellStyle name="60% - Accent2 2" xfId="31"/>
    <cellStyle name="60% - Accent2 2 2" xfId="1258"/>
    <cellStyle name="60% - Accent2 2 3" xfId="1259"/>
    <cellStyle name="60% - Accent2 2 4" xfId="1260"/>
    <cellStyle name="60% - Accent2 2 5" xfId="1261"/>
    <cellStyle name="60% - Accent2 3" xfId="1262"/>
    <cellStyle name="60% - Accent2 3 2" xfId="1263"/>
    <cellStyle name="60% - Accent2 4" xfId="1264"/>
    <cellStyle name="60% - Accent2 4 2" xfId="1265"/>
    <cellStyle name="60% - Accent2 5" xfId="1266"/>
    <cellStyle name="60% - Accent2 5 2" xfId="1267"/>
    <cellStyle name="60% - Accent2 6" xfId="1268"/>
    <cellStyle name="60% - Accent2 6 2" xfId="1269"/>
    <cellStyle name="60% - Accent2 7" xfId="1270"/>
    <cellStyle name="60% - Accent2 7 2" xfId="1271"/>
    <cellStyle name="60% - Accent2 8" xfId="1272"/>
    <cellStyle name="60% - Accent2 8 2" xfId="1273"/>
    <cellStyle name="60% - Accent2 9" xfId="1274"/>
    <cellStyle name="60% - Accent2 9 2" xfId="1275"/>
    <cellStyle name="60% - Accent3 10" xfId="1276"/>
    <cellStyle name="60% - Accent3 2" xfId="32"/>
    <cellStyle name="60% - Accent3 2 2" xfId="1277"/>
    <cellStyle name="60% - Accent3 2 3" xfId="1278"/>
    <cellStyle name="60% - Accent3 2 4" xfId="1279"/>
    <cellStyle name="60% - Accent3 2 5" xfId="1280"/>
    <cellStyle name="60% - Accent3 3" xfId="33"/>
    <cellStyle name="60% - Accent3 3 2" xfId="1281"/>
    <cellStyle name="60% - Accent3 4" xfId="1282"/>
    <cellStyle name="60% - Accent3 4 2" xfId="1283"/>
    <cellStyle name="60% - Accent3 5" xfId="1284"/>
    <cellStyle name="60% - Accent3 5 2" xfId="1285"/>
    <cellStyle name="60% - Accent3 6" xfId="1286"/>
    <cellStyle name="60% - Accent3 6 2" xfId="1287"/>
    <cellStyle name="60% - Accent3 7" xfId="1288"/>
    <cellStyle name="60% - Accent3 7 2" xfId="1289"/>
    <cellStyle name="60% - Accent3 8" xfId="1290"/>
    <cellStyle name="60% - Accent3 8 2" xfId="1291"/>
    <cellStyle name="60% - Accent3 9" xfId="1292"/>
    <cellStyle name="60% - Accent3 9 2" xfId="1293"/>
    <cellStyle name="60% - Accent4 10" xfId="1294"/>
    <cellStyle name="60% - Accent4 2" xfId="34"/>
    <cellStyle name="60% - Accent4 2 2" xfId="1295"/>
    <cellStyle name="60% - Accent4 2 3" xfId="1296"/>
    <cellStyle name="60% - Accent4 2 4" xfId="1297"/>
    <cellStyle name="60% - Accent4 2 5" xfId="1298"/>
    <cellStyle name="60% - Accent4 3" xfId="35"/>
    <cellStyle name="60% - Accent4 3 2" xfId="1299"/>
    <cellStyle name="60% - Accent4 4" xfId="1300"/>
    <cellStyle name="60% - Accent4 4 2" xfId="1301"/>
    <cellStyle name="60% - Accent4 5" xfId="1302"/>
    <cellStyle name="60% - Accent4 5 2" xfId="1303"/>
    <cellStyle name="60% - Accent4 6" xfId="1304"/>
    <cellStyle name="60% - Accent4 6 2" xfId="1305"/>
    <cellStyle name="60% - Accent4 7" xfId="1306"/>
    <cellStyle name="60% - Accent4 7 2" xfId="1307"/>
    <cellStyle name="60% - Accent4 8" xfId="1308"/>
    <cellStyle name="60% - Accent4 8 2" xfId="1309"/>
    <cellStyle name="60% - Accent4 9" xfId="1310"/>
    <cellStyle name="60% - Accent4 9 2" xfId="1311"/>
    <cellStyle name="60% - Accent5 10" xfId="1312"/>
    <cellStyle name="60% - Accent5 2" xfId="36"/>
    <cellStyle name="60% - Accent5 2 2" xfId="1313"/>
    <cellStyle name="60% - Accent5 2 3" xfId="1314"/>
    <cellStyle name="60% - Accent5 2 4" xfId="1315"/>
    <cellStyle name="60% - Accent5 2 5" xfId="1316"/>
    <cellStyle name="60% - Accent5 3" xfId="1317"/>
    <cellStyle name="60% - Accent5 3 2" xfId="1318"/>
    <cellStyle name="60% - Accent5 4" xfId="1319"/>
    <cellStyle name="60% - Accent5 4 2" xfId="1320"/>
    <cellStyle name="60% - Accent5 5" xfId="1321"/>
    <cellStyle name="60% - Accent5 5 2" xfId="1322"/>
    <cellStyle name="60% - Accent5 6" xfId="1323"/>
    <cellStyle name="60% - Accent5 6 2" xfId="1324"/>
    <cellStyle name="60% - Accent5 7" xfId="1325"/>
    <cellStyle name="60% - Accent5 7 2" xfId="1326"/>
    <cellStyle name="60% - Accent5 8" xfId="1327"/>
    <cellStyle name="60% - Accent5 8 2" xfId="1328"/>
    <cellStyle name="60% - Accent5 9" xfId="1329"/>
    <cellStyle name="60% - Accent5 9 2" xfId="1330"/>
    <cellStyle name="60% - Accent6 10" xfId="1331"/>
    <cellStyle name="60% - Accent6 2" xfId="37"/>
    <cellStyle name="60% - Accent6 2 2" xfId="1332"/>
    <cellStyle name="60% - Accent6 2 3" xfId="1333"/>
    <cellStyle name="60% - Accent6 2 4" xfId="1334"/>
    <cellStyle name="60% - Accent6 2 5" xfId="1335"/>
    <cellStyle name="60% - Accent6 3" xfId="38"/>
    <cellStyle name="60% - Accent6 3 2" xfId="1336"/>
    <cellStyle name="60% - Accent6 4" xfId="1337"/>
    <cellStyle name="60% - Accent6 4 2" xfId="1338"/>
    <cellStyle name="60% - Accent6 5" xfId="1339"/>
    <cellStyle name="60% - Accent6 5 2" xfId="1340"/>
    <cellStyle name="60% - Accent6 6" xfId="1341"/>
    <cellStyle name="60% - Accent6 6 2" xfId="1342"/>
    <cellStyle name="60% - Accent6 7" xfId="1343"/>
    <cellStyle name="60% - Accent6 7 2" xfId="1344"/>
    <cellStyle name="60% - Accent6 8" xfId="1345"/>
    <cellStyle name="60% - Accent6 8 2" xfId="1346"/>
    <cellStyle name="60% - Accent6 9" xfId="1347"/>
    <cellStyle name="60% - Accent6 9 2" xfId="1348"/>
    <cellStyle name="9" xfId="1349"/>
    <cellStyle name="9 2" xfId="1350"/>
    <cellStyle name="9_20100518 Medupi March 2010 summary" xfId="1351"/>
    <cellStyle name="9_20101012_ERA Deviations Analysis - Portfolio Report Rev-01" xfId="1352"/>
    <cellStyle name="9_20101018_Challenge Session Revisions FINAL" xfId="1353"/>
    <cellStyle name="9_Boiler Package_Contract Control Logs Sep 2010" xfId="1354"/>
    <cellStyle name="9_Book1" xfId="1355"/>
    <cellStyle name="9_Book1_Cost Forecast_April _2 (version 1)" xfId="1356"/>
    <cellStyle name="9_Book1_Cost Forecast_March " xfId="1357"/>
    <cellStyle name="9_Book1_Cost Reduction_Contracts Overview Slide_Oct 2009 v2" xfId="1358"/>
    <cellStyle name="9_Book1_Health and Safety_October" xfId="1359"/>
    <cellStyle name="9_Book1_PC Master Report" xfId="1360"/>
    <cellStyle name="9_Book1_Proposed Overall Monthly Cost Report - End March 2010" xfId="1361"/>
    <cellStyle name="9_Book1_Quality_October 2009" xfId="1362"/>
    <cellStyle name="9_Book1_Reg&amp;Legal_ASGISA_CSR_Stakemngt" xfId="1363"/>
    <cellStyle name="9_Commited cost - January  2010" xfId="1364"/>
    <cellStyle name="9_Contingency Drawdown" xfId="1365"/>
    <cellStyle name="9_Contingency Drawdown_Copy of MEDUPI Claim Register- (M-Drive)" xfId="1366"/>
    <cellStyle name="9_Contingency Drawdown_Copy of MEDUPI Claim Register- (M-Drive)_20101018_Challenge Session Revisions FINAL" xfId="1367"/>
    <cellStyle name="9_Contingency Drawdown_Copy of MEDUPI September Claim Register" xfId="1368"/>
    <cellStyle name="9_Contingency Drawdown_Copy of MEDUPI September Claim Register_Cost Forecast_April _2 (version 1)" xfId="1369"/>
    <cellStyle name="9_Contingency Drawdown_Copy of MEDUPI September Claim Register_Cost Forecast_March " xfId="1370"/>
    <cellStyle name="9_Contingency Drawdown_Cost Forecast_April _2 (version 1)" xfId="1371"/>
    <cellStyle name="9_Contingency Drawdown_Cost Forecast_March " xfId="1372"/>
    <cellStyle name="9_Contingency Drawdown_Cost Reduction_Contracts Overview Slide_Oct 2009 v2" xfId="1373"/>
    <cellStyle name="9_Contingency Drawdown_Health and Safety_October" xfId="1374"/>
    <cellStyle name="9_Contingency Drawdown_June 09 r2" xfId="1375"/>
    <cellStyle name="9_Contingency Drawdown_June 09 r2_Cost Forecast_April _2 (version 1)" xfId="1376"/>
    <cellStyle name="9_Contingency Drawdown_June 09 r2_Cost Forecast_March " xfId="1377"/>
    <cellStyle name="9_Contingency Drawdown_June 09 r2_PC Master Report" xfId="1378"/>
    <cellStyle name="9_Contingency Drawdown_June 09 r2_Proposed Overall Monthly Cost Report - End March 2010" xfId="1379"/>
    <cellStyle name="9_Contingency Drawdown_October Claims Report (downloaded_06112009)" xfId="1380"/>
    <cellStyle name="9_Contingency Drawdown_October Claims Report (downloaded_06112009)_1" xfId="1381"/>
    <cellStyle name="9_Contingency Drawdown_October Claims Report (downloaded_06112009)_1_20101018_Challenge Session Revisions FINAL" xfId="1382"/>
    <cellStyle name="9_Contingency Drawdown_October Claims Report (downloaded_06112009)_1_Medupi_January Project Assurance Report Rev1" xfId="1383"/>
    <cellStyle name="9_Contingency Drawdown_P07 Jan 10" xfId="1384"/>
    <cellStyle name="9_Contingency Drawdown_PC Master Report" xfId="1385"/>
    <cellStyle name="9_Contingency Drawdown_Proposed Overall Monthly Cost Report - End March 2010" xfId="1386"/>
    <cellStyle name="9_Contingency Drawdown_Quality_October 2009" xfId="1387"/>
    <cellStyle name="9_Contingency Drawdown_Reg&amp;Legal_ASGISA_CSR_Stakemngt" xfId="1388"/>
    <cellStyle name="9_Contract Control Sheet" xfId="1389"/>
    <cellStyle name="9_Contract Control Sheet_Commited cost - January  2010" xfId="1390"/>
    <cellStyle name="9_Contract Control Sheet_Copy of MEDUPI Claim Register- (M-Drive)" xfId="1391"/>
    <cellStyle name="9_Contract Control Sheet_Copy of MEDUPI Claim Register- (M-Drive)_20101018_Challenge Session Revisions FINAL" xfId="1392"/>
    <cellStyle name="9_Contract Control Sheet_Cost Forecast_April _2 (version 1)" xfId="1393"/>
    <cellStyle name="9_Contract Control Sheet_Cost Forecast_March " xfId="1394"/>
    <cellStyle name="9_Contract Control Sheet_June 09 r2" xfId="1395"/>
    <cellStyle name="9_Contract Control Sheet_June 09 r2_Cost Forecast_April _2 (version 1)" xfId="1396"/>
    <cellStyle name="9_Contract Control Sheet_June 09 r2_Cost Forecast_March " xfId="1397"/>
    <cellStyle name="9_Contract Control Sheet_June 09 r2_PC Master Report" xfId="1398"/>
    <cellStyle name="9_Contract Control Sheet_June 09 r2_Proposed Overall Monthly Cost Report - End March 2010" xfId="1399"/>
    <cellStyle name="9_Contract Control Sheet_October Claims Report (downloaded_06112009)" xfId="1400"/>
    <cellStyle name="9_Contract Control Sheet_October Claims Report (downloaded_06112009)_20101018_Challenge Session Revisions FINAL" xfId="1401"/>
    <cellStyle name="9_Contract Control Sheet_October Claims Report (downloaded_06112009)_Medupi_January Project Assurance Report Rev1" xfId="1402"/>
    <cellStyle name="9_Contract Control Sheet_P10_Enabling_Civils_02_June_09_Rev1" xfId="1403"/>
    <cellStyle name="9_Contract Control Sheet_P10_Enabling_Civils_02_June_09_Rev1_Cost Forecast_April _2 (version 1)" xfId="1404"/>
    <cellStyle name="9_Contract Control Sheet_P10_Enabling_Civils_02_June_09_Rev1_Cost Forecast_March " xfId="1405"/>
    <cellStyle name="9_Contract Control Sheet_P10_Enabling_Civils_02_June_09_Rev1_PC Master Report" xfId="1406"/>
    <cellStyle name="9_Contract Control Sheet_P10_Enabling_Civils_02_June_09_Rev1_Proposed Overall Monthly Cost Report - End March 2010" xfId="1407"/>
    <cellStyle name="9_Contract Control Sheet_P10_Enabling_Civils_02_May_09_final" xfId="1408"/>
    <cellStyle name="9_Contract Control Sheet_P10_Enabling_Civils_02_May_09_final_Cost Forecast_April _2 (version 1)" xfId="1409"/>
    <cellStyle name="9_Contract Control Sheet_P10_Enabling_Civils_02_May_09_final_Cost Forecast_March " xfId="1410"/>
    <cellStyle name="9_Contract Control Sheet_P10_Enabling_Civils_02_May_09_final_PC Master Report" xfId="1411"/>
    <cellStyle name="9_Contract Control Sheet_P10_Enabling_Civils_02_May_09_final_Proposed Overall Monthly Cost Report - End March 2010" xfId="1412"/>
    <cellStyle name="9_Contract Control Sheet_PC Master Report" xfId="1413"/>
    <cellStyle name="9_Contract Control Sheet_PC Master Report Feb09 Rev1 HL (version 1)" xfId="1414"/>
    <cellStyle name="9_Contract Control Sheet_Proposed Overall Monthly Cost Report - End March 2010" xfId="1415"/>
    <cellStyle name="9_Contract Control Sheet_RC EXECUTIVE SUMMARY END Jan 2010. (version 2)" xfId="1416"/>
    <cellStyle name="9_Contract Control Sheet_RC EXECUTIVE SUMMARY END JULY 2009." xfId="1417"/>
    <cellStyle name="9_Contract Control Sheet_RC EXECUTIVE SUMMARY END JULY 2009._1" xfId="1418"/>
    <cellStyle name="9_Contract Control Sheet_RC EXECUTIVE SUMMARY END JULY 2009._1_Cost Forecast_April _2 (version 1)" xfId="1419"/>
    <cellStyle name="9_Contract Control Sheet_RC EXECUTIVE SUMMARY END JULY 2009._1_Cost Forecast_March " xfId="1420"/>
    <cellStyle name="9_Contract Control Sheet_RC EXECUTIVE SUMMARY END JULY 2009._1_Cost Reduction_Contracts Overview Slide_Oct 2009 v2" xfId="1421"/>
    <cellStyle name="9_Contract Control Sheet_RC EXECUTIVE SUMMARY END JULY 2009._1_Health and Safety_October" xfId="1422"/>
    <cellStyle name="9_Contract Control Sheet_RC EXECUTIVE SUMMARY END JULY 2009._1_Proposed Overall Monthly Cost Report - End March 2010" xfId="1423"/>
    <cellStyle name="9_Contract Control Sheet_RC EXECUTIVE SUMMARY END JULY 2009._1_Quality_October 2009" xfId="1424"/>
    <cellStyle name="9_Contract Control Sheet_RC EXECUTIVE SUMMARY END JULY 2009._1_Reg&amp;Legal_ASGISA_CSR_Stakemngt" xfId="1425"/>
    <cellStyle name="9_Contract Control Sheet_RC EXECUTIVE SUMMARY END JULY 2009._Cost Forecast_April _2 (version 1)" xfId="1426"/>
    <cellStyle name="9_Contract Control Sheet_RC EXECUTIVE SUMMARY END JULY 2009._Cost Forecast_March " xfId="1427"/>
    <cellStyle name="9_Contract Control Sheet_RC EXECUTIVE SUMMARY END JULY 2009._Cost Reduction_Contracts Overview Slide_Oct 2009 v2" xfId="1428"/>
    <cellStyle name="9_Contract Control Sheet_RC EXECUTIVE SUMMARY END JULY 2009._Health and Safety_October" xfId="1429"/>
    <cellStyle name="9_Contract Control Sheet_RC EXECUTIVE SUMMARY END JULY 2009._PC Master Report" xfId="1430"/>
    <cellStyle name="9_Contract Control Sheet_RC EXECUTIVE SUMMARY END JULY 2009._Proposed Overall Monthly Cost Report - End March 2010" xfId="1431"/>
    <cellStyle name="9_Contract Control Sheet_RC EXECUTIVE SUMMARY END JULY 2009._Quality_October 2009" xfId="1432"/>
    <cellStyle name="9_Contract Control Sheet_RC EXECUTIVE SUMMARY END JULY 2009._Reg&amp;Legal_ASGISA_CSR_Stakemngt" xfId="1433"/>
    <cellStyle name="9_Contract Control Sheet_RC EXECUTIVE SUMMARY END SEP 2009." xfId="1434"/>
    <cellStyle name="9_Copy of MEDUPI Claim Register- (M-Drive)" xfId="1435"/>
    <cellStyle name="9_Copy of MEDUPI Claim Register- (M-Drive)_20101018_Challenge Session Revisions FINAL" xfId="1436"/>
    <cellStyle name="9_Cost Forecast_April _2 (version 1)" xfId="1437"/>
    <cellStyle name="9_Cost Forecast_March " xfId="1438"/>
    <cellStyle name="9_June 09 r2" xfId="1439"/>
    <cellStyle name="9_June 09 r2_Cost Forecast_April _2 (version 1)" xfId="1440"/>
    <cellStyle name="9_June 09 r2_Cost Forecast_March " xfId="1441"/>
    <cellStyle name="9_June 09 r2_PC Master Report" xfId="1442"/>
    <cellStyle name="9_June 09 r2_Proposed Overall Monthly Cost Report - End March 2010" xfId="1443"/>
    <cellStyle name="9_October Claims Report (downloaded_06112009)" xfId="1444"/>
    <cellStyle name="9_October Claims Report (downloaded_06112009)_20101018_Challenge Session Revisions FINAL" xfId="1445"/>
    <cellStyle name="9_October Claims Report (downloaded_06112009)_Medupi_January Project Assurance Report Rev1" xfId="1446"/>
    <cellStyle name="9_P02_Boiler Package_Contract Control Logs May 2009(1)" xfId="1447"/>
    <cellStyle name="9_P02_Boiler Package_Contract Control Logs May 2009(1)_Cost Forecast_April _2 (version 1)" xfId="1448"/>
    <cellStyle name="9_P02_Boiler Package_Contract Control Logs May 2009(1)_Cost Forecast_March " xfId="1449"/>
    <cellStyle name="9_P02_Boiler Package_Contract Control Logs May 2009(1)_PC Master Report" xfId="1450"/>
    <cellStyle name="9_P02_Boiler Package_Contract Control Logs May 2009(1)_Proposed Overall Monthly Cost Report - End March 2010" xfId="1451"/>
    <cellStyle name="9_P03_Turbine_Mayl_09_User_Contract_Logs rev 2" xfId="1452"/>
    <cellStyle name="9_P03_Turbine_Mayl_09_User_Contract_Logs rev 2_Cost Forecast_April _2 (version 1)" xfId="1453"/>
    <cellStyle name="9_P03_Turbine_Mayl_09_User_Contract_Logs rev 2_Cost Forecast_March " xfId="1454"/>
    <cellStyle name="9_P03_Turbine_Mayl_09_User_Contract_Logs rev 2_PC Master Report" xfId="1455"/>
    <cellStyle name="9_P03_Turbine_Mayl_09_User_Contract_Logs rev 2_Proposed Overall Monthly Cost Report - End March 2010" xfId="1456"/>
    <cellStyle name="9_P04_LP_Services_26_October_09_Rev1_Master(Draft)" xfId="1457"/>
    <cellStyle name="9_P06_Water_Treatment_28_May_09_Rev0_Master(Draft)" xfId="1458"/>
    <cellStyle name="9_P06_Water_Treatment_28_May_09_Rev0_Master(Draft)_Cost Forecast_April _2 (version 1)" xfId="1459"/>
    <cellStyle name="9_P06_Water_Treatment_28_May_09_Rev0_Master(Draft)_Cost Forecast_March " xfId="1460"/>
    <cellStyle name="9_P06_Water_Treatment_28_May_09_Rev0_Master(Draft)_PC Master Report" xfId="1461"/>
    <cellStyle name="9_P06_Water_Treatment_28_May_09_Rev0_Master(Draft)_Proposed Overall Monthly Cost Report - End March 2010" xfId="1462"/>
    <cellStyle name="9_P06_Water_Treatment_29_June_09_Rev0_Master(Draft)" xfId="1463"/>
    <cellStyle name="9_P06_Water_Treatment_29_June_09_Rev0_Master(Draft)_Cost Forecast_April _2 (version 1)" xfId="1464"/>
    <cellStyle name="9_P06_Water_Treatment_29_June_09_Rev0_Master(Draft)_Cost Forecast_March " xfId="1465"/>
    <cellStyle name="9_P06_Water_Treatment_29_June_09_Rev0_Master(Draft)_PC Master Report" xfId="1466"/>
    <cellStyle name="9_P06_Water_Treatment_29_June_09_Rev0_Master(Draft)_Proposed Overall Monthly Cost Report - End March 2010" xfId="1467"/>
    <cellStyle name="9_P08_Main Civil May 09 r2" xfId="1468"/>
    <cellStyle name="9_P08_Main Civil May 09 r2_Cost Forecast_April _2 (version 1)" xfId="1469"/>
    <cellStyle name="9_P08_Main Civil May 09 r2_Cost Forecast_March " xfId="1470"/>
    <cellStyle name="9_P08_Main Civil May 09 r2_PC Master Report" xfId="1471"/>
    <cellStyle name="9_P08_Main Civil May 09 r2_Proposed Overall Monthly Cost Report - End March 2010" xfId="1472"/>
    <cellStyle name="9_P10_Enabling_Civils_02_June_09_Rev1" xfId="1473"/>
    <cellStyle name="9_P10_Enabling_Civils_02_June_09_Rev1_Cost Forecast_April _2 (version 1)" xfId="1474"/>
    <cellStyle name="9_P10_Enabling_Civils_02_June_09_Rev1_Cost Forecast_March " xfId="1475"/>
    <cellStyle name="9_P10_Enabling_Civils_02_June_09_Rev1_PC Master Report" xfId="1476"/>
    <cellStyle name="9_P10_Enabling_Civils_02_June_09_Rev1_Proposed Overall Monthly Cost Report - End March 2010" xfId="1477"/>
    <cellStyle name="9_P10_Enabling_Civils_02_May_09_final" xfId="1478"/>
    <cellStyle name="9_P10_Enabling_Civils_02_May_09_final_Cost Forecast_April _2 (version 1)" xfId="1479"/>
    <cellStyle name="9_P10_Enabling_Civils_02_May_09_final_Cost Forecast_March " xfId="1480"/>
    <cellStyle name="9_P10_Enabling_Civils_02_May_09_final_PC Master Report" xfId="1481"/>
    <cellStyle name="9_P10_Enabling_Civils_02_May_09_final_Proposed Overall Monthly Cost Report - End March 2010" xfId="1482"/>
    <cellStyle name="9_PC Master Report" xfId="1483"/>
    <cellStyle name="9_PC Master Report Feb09 Rev1 HL (version 1)" xfId="1484"/>
    <cellStyle name="9_Proposal Register" xfId="1485"/>
    <cellStyle name="9_Proposal Register_Commited cost - January  2010" xfId="1486"/>
    <cellStyle name="9_Proposal Register_Copy of MEDUPI Claim Register- (M-Drive)" xfId="1487"/>
    <cellStyle name="9_Proposal Register_Copy of MEDUPI Claim Register- (M-Drive)_20101018_Challenge Session Revisions FINAL" xfId="1488"/>
    <cellStyle name="9_Proposal Register_Cost Forecast_April _2 (version 1)" xfId="1489"/>
    <cellStyle name="9_Proposal Register_Cost Forecast_March " xfId="1490"/>
    <cellStyle name="9_Proposal Register_June 09 r2" xfId="1491"/>
    <cellStyle name="9_Proposal Register_June 09 r2_Cost Forecast_April _2 (version 1)" xfId="1492"/>
    <cellStyle name="9_Proposal Register_June 09 r2_Cost Forecast_March " xfId="1493"/>
    <cellStyle name="9_Proposal Register_June 09 r2_PC Master Report" xfId="1494"/>
    <cellStyle name="9_Proposal Register_June 09 r2_Proposed Overall Monthly Cost Report - End March 2010" xfId="1495"/>
    <cellStyle name="9_Proposal Register_October Claims Report (downloaded_06112009)" xfId="1496"/>
    <cellStyle name="9_Proposal Register_October Claims Report (downloaded_06112009)_20101018_Challenge Session Revisions FINAL" xfId="1497"/>
    <cellStyle name="9_Proposal Register_October Claims Report (downloaded_06112009)_Medupi_January Project Assurance Report Rev1" xfId="1498"/>
    <cellStyle name="9_Proposal Register_P10_Enabling_Civils_02_June_09_Rev1" xfId="1499"/>
    <cellStyle name="9_Proposal Register_P10_Enabling_Civils_02_June_09_Rev1_Cost Forecast_April _2 (version 1)" xfId="1500"/>
    <cellStyle name="9_Proposal Register_P10_Enabling_Civils_02_June_09_Rev1_Cost Forecast_March " xfId="1501"/>
    <cellStyle name="9_Proposal Register_P10_Enabling_Civils_02_June_09_Rev1_PC Master Report" xfId="1502"/>
    <cellStyle name="9_Proposal Register_P10_Enabling_Civils_02_June_09_Rev1_Proposed Overall Monthly Cost Report - End March 2010" xfId="1503"/>
    <cellStyle name="9_Proposal Register_P10_Enabling_Civils_02_May_09_final" xfId="1504"/>
    <cellStyle name="9_Proposal Register_P10_Enabling_Civils_02_May_09_final_Cost Forecast_April _2 (version 1)" xfId="1505"/>
    <cellStyle name="9_Proposal Register_P10_Enabling_Civils_02_May_09_final_Cost Forecast_March " xfId="1506"/>
    <cellStyle name="9_Proposal Register_P10_Enabling_Civils_02_May_09_final_PC Master Report" xfId="1507"/>
    <cellStyle name="9_Proposal Register_P10_Enabling_Civils_02_May_09_final_Proposed Overall Monthly Cost Report - End March 2010" xfId="1508"/>
    <cellStyle name="9_Proposal Register_PC Master Report" xfId="1509"/>
    <cellStyle name="9_Proposal Register_PC Master Report Feb09 Rev1 HL (version 1)" xfId="1510"/>
    <cellStyle name="9_Proposal Register_Proposed Overall Monthly Cost Report - End March 2010" xfId="1511"/>
    <cellStyle name="9_Proposal Register_RC EXECUTIVE SUMMARY END Jan 2010. (version 2)" xfId="1512"/>
    <cellStyle name="9_Proposal Register_RC EXECUTIVE SUMMARY END JULY 2009." xfId="1513"/>
    <cellStyle name="9_Proposal Register_RC EXECUTIVE SUMMARY END JULY 2009._1" xfId="1514"/>
    <cellStyle name="9_Proposal Register_RC EXECUTIVE SUMMARY END JULY 2009._1_Cost Forecast_April _2 (version 1)" xfId="1515"/>
    <cellStyle name="9_Proposal Register_RC EXECUTIVE SUMMARY END JULY 2009._1_Cost Forecast_March " xfId="1516"/>
    <cellStyle name="9_Proposal Register_RC EXECUTIVE SUMMARY END JULY 2009._1_Cost Reduction_Contracts Overview Slide_Oct 2009 v2" xfId="1517"/>
    <cellStyle name="9_Proposal Register_RC EXECUTIVE SUMMARY END JULY 2009._1_Health and Safety_October" xfId="1518"/>
    <cellStyle name="9_Proposal Register_RC EXECUTIVE SUMMARY END JULY 2009._1_Proposed Overall Monthly Cost Report - End March 2010" xfId="1519"/>
    <cellStyle name="9_Proposal Register_RC EXECUTIVE SUMMARY END JULY 2009._1_Quality_October 2009" xfId="1520"/>
    <cellStyle name="9_Proposal Register_RC EXECUTIVE SUMMARY END JULY 2009._1_Reg&amp;Legal_ASGISA_CSR_Stakemngt" xfId="1521"/>
    <cellStyle name="9_Proposal Register_RC EXECUTIVE SUMMARY END JULY 2009._Cost Forecast_April _2 (version 1)" xfId="1522"/>
    <cellStyle name="9_Proposal Register_RC EXECUTIVE SUMMARY END JULY 2009._Cost Forecast_March " xfId="1523"/>
    <cellStyle name="9_Proposal Register_RC EXECUTIVE SUMMARY END JULY 2009._Cost Reduction_Contracts Overview Slide_Oct 2009 v2" xfId="1524"/>
    <cellStyle name="9_Proposal Register_RC EXECUTIVE SUMMARY END JULY 2009._Health and Safety_October" xfId="1525"/>
    <cellStyle name="9_Proposal Register_RC EXECUTIVE SUMMARY END JULY 2009._PC Master Report" xfId="1526"/>
    <cellStyle name="9_Proposal Register_RC EXECUTIVE SUMMARY END JULY 2009._Proposed Overall Monthly Cost Report - End March 2010" xfId="1527"/>
    <cellStyle name="9_Proposal Register_RC EXECUTIVE SUMMARY END JULY 2009._Quality_October 2009" xfId="1528"/>
    <cellStyle name="9_Proposal Register_RC EXECUTIVE SUMMARY END JULY 2009._Reg&amp;Legal_ASGISA_CSR_Stakemngt" xfId="1529"/>
    <cellStyle name="9_Proposal Register_RC EXECUTIVE SUMMARY END SEP 2009." xfId="1530"/>
    <cellStyle name="9_Proposed Overall Monthly Cost Report - End March 2010" xfId="1531"/>
    <cellStyle name="9_RC EXECUTIVE SUMMARY END Jan 2010. (version 2)" xfId="1532"/>
    <cellStyle name="9_RC EXECUTIVE SUMMARY END JULY 2009." xfId="1533"/>
    <cellStyle name="9_RC EXECUTIVE SUMMARY END JULY 2009._1" xfId="1534"/>
    <cellStyle name="9_RC EXECUTIVE SUMMARY END JULY 2009._1_Cost Forecast_April _2 (version 1)" xfId="1535"/>
    <cellStyle name="9_RC EXECUTIVE SUMMARY END JULY 2009._1_Cost Forecast_March " xfId="1536"/>
    <cellStyle name="9_RC EXECUTIVE SUMMARY END JULY 2009._1_Cost Reduction_Contracts Overview Slide_Oct 2009 v2" xfId="1537"/>
    <cellStyle name="9_RC EXECUTIVE SUMMARY END JULY 2009._1_Health and Safety_October" xfId="1538"/>
    <cellStyle name="9_RC EXECUTIVE SUMMARY END JULY 2009._1_Proposed Overall Monthly Cost Report - End March 2010" xfId="1539"/>
    <cellStyle name="9_RC EXECUTIVE SUMMARY END JULY 2009._1_Quality_October 2009" xfId="1540"/>
    <cellStyle name="9_RC EXECUTIVE SUMMARY END JULY 2009._1_Reg&amp;Legal_ASGISA_CSR_Stakemngt" xfId="1541"/>
    <cellStyle name="9_RC EXECUTIVE SUMMARY END JULY 2009._Cost Forecast_April _2 (version 1)" xfId="1542"/>
    <cellStyle name="9_RC EXECUTIVE SUMMARY END JULY 2009._Cost Forecast_March " xfId="1543"/>
    <cellStyle name="9_RC EXECUTIVE SUMMARY END JULY 2009._Cost Reduction_Contracts Overview Slide_Oct 2009 v2" xfId="1544"/>
    <cellStyle name="9_RC EXECUTIVE SUMMARY END JULY 2009._Health and Safety_October" xfId="1545"/>
    <cellStyle name="9_RC EXECUTIVE SUMMARY END JULY 2009._PC Master Report" xfId="1546"/>
    <cellStyle name="9_RC EXECUTIVE SUMMARY END JULY 2009._Proposed Overall Monthly Cost Report - End March 2010" xfId="1547"/>
    <cellStyle name="9_RC EXECUTIVE SUMMARY END JULY 2009._Quality_October 2009" xfId="1548"/>
    <cellStyle name="9_RC EXECUTIVE SUMMARY END JULY 2009._Reg&amp;Legal_ASGISA_CSR_Stakemngt" xfId="1549"/>
    <cellStyle name="9_RC EXECUTIVE SUMMARY END SEP 2009." xfId="1550"/>
    <cellStyle name="Accent1 - 20%" xfId="1551"/>
    <cellStyle name="Accent1 - 20% 2" xfId="1552"/>
    <cellStyle name="Accent1 - 20% 2 2" xfId="1553"/>
    <cellStyle name="Accent1 - 20% 3" xfId="1554"/>
    <cellStyle name="Accent1 - 20% 3 2" xfId="1555"/>
    <cellStyle name="Accent1 - 20% 4" xfId="1556"/>
    <cellStyle name="Accent1 - 20% 4 2" xfId="1557"/>
    <cellStyle name="Accent1 - 20% 5" xfId="1558"/>
    <cellStyle name="Accent1 - 20% 5 2" xfId="1559"/>
    <cellStyle name="Accent1 - 20% 6" xfId="1560"/>
    <cellStyle name="Accent1 - 20% 6 2" xfId="1561"/>
    <cellStyle name="Accent1 - 20% 7" xfId="1562"/>
    <cellStyle name="Accent1 - 40%" xfId="1563"/>
    <cellStyle name="Accent1 - 40% 2" xfId="1564"/>
    <cellStyle name="Accent1 - 40% 2 2" xfId="1565"/>
    <cellStyle name="Accent1 - 40% 3" xfId="1566"/>
    <cellStyle name="Accent1 - 40% 3 2" xfId="1567"/>
    <cellStyle name="Accent1 - 40% 4" xfId="1568"/>
    <cellStyle name="Accent1 - 40% 4 2" xfId="1569"/>
    <cellStyle name="Accent1 - 40% 5" xfId="1570"/>
    <cellStyle name="Accent1 - 40% 5 2" xfId="1571"/>
    <cellStyle name="Accent1 - 40% 6" xfId="1572"/>
    <cellStyle name="Accent1 - 40% 6 2" xfId="1573"/>
    <cellStyle name="Accent1 - 40% 7" xfId="1574"/>
    <cellStyle name="Accent1 - 60%" xfId="1575"/>
    <cellStyle name="Accent1 10" xfId="1576"/>
    <cellStyle name="Accent1 2" xfId="39"/>
    <cellStyle name="Accent1 2 2" xfId="1577"/>
    <cellStyle name="Accent1 2 3" xfId="1578"/>
    <cellStyle name="Accent1 2 4" xfId="1579"/>
    <cellStyle name="Accent1 2 5" xfId="1580"/>
    <cellStyle name="Accent1 3" xfId="40"/>
    <cellStyle name="Accent1 3 2" xfId="1581"/>
    <cellStyle name="Accent1 4" xfId="1582"/>
    <cellStyle name="Accent1 4 2" xfId="1583"/>
    <cellStyle name="Accent1 5" xfId="1584"/>
    <cellStyle name="Accent1 5 2" xfId="1585"/>
    <cellStyle name="Accent1 6" xfId="1586"/>
    <cellStyle name="Accent1 6 2" xfId="1587"/>
    <cellStyle name="Accent1 7" xfId="1588"/>
    <cellStyle name="Accent1 7 2" xfId="1589"/>
    <cellStyle name="Accent1 8" xfId="1590"/>
    <cellStyle name="Accent1 8 2" xfId="1591"/>
    <cellStyle name="Accent1 9" xfId="1592"/>
    <cellStyle name="Accent1 9 2" xfId="1593"/>
    <cellStyle name="Accent2 - 20%" xfId="1594"/>
    <cellStyle name="Accent2 - 20% 2" xfId="1595"/>
    <cellStyle name="Accent2 - 20% 2 2" xfId="1596"/>
    <cellStyle name="Accent2 - 20% 3" xfId="1597"/>
    <cellStyle name="Accent2 - 20% 3 2" xfId="1598"/>
    <cellStyle name="Accent2 - 20% 4" xfId="1599"/>
    <cellStyle name="Accent2 - 20% 4 2" xfId="1600"/>
    <cellStyle name="Accent2 - 20% 5" xfId="1601"/>
    <cellStyle name="Accent2 - 20% 5 2" xfId="1602"/>
    <cellStyle name="Accent2 - 20% 6" xfId="1603"/>
    <cellStyle name="Accent2 - 20% 6 2" xfId="1604"/>
    <cellStyle name="Accent2 - 20% 7" xfId="1605"/>
    <cellStyle name="Accent2 - 40%" xfId="1606"/>
    <cellStyle name="Accent2 - 40% 2" xfId="1607"/>
    <cellStyle name="Accent2 - 40% 2 2" xfId="1608"/>
    <cellStyle name="Accent2 - 40% 3" xfId="1609"/>
    <cellStyle name="Accent2 - 40% 3 2" xfId="1610"/>
    <cellStyle name="Accent2 - 40% 4" xfId="1611"/>
    <cellStyle name="Accent2 - 40% 4 2" xfId="1612"/>
    <cellStyle name="Accent2 - 40% 5" xfId="1613"/>
    <cellStyle name="Accent2 - 40% 5 2" xfId="1614"/>
    <cellStyle name="Accent2 - 40% 6" xfId="1615"/>
    <cellStyle name="Accent2 - 40% 6 2" xfId="1616"/>
    <cellStyle name="Accent2 - 40% 7" xfId="1617"/>
    <cellStyle name="Accent2 - 60%" xfId="1618"/>
    <cellStyle name="Accent2 10" xfId="1619"/>
    <cellStyle name="Accent2 2" xfId="41"/>
    <cellStyle name="Accent2 2 2" xfId="1620"/>
    <cellStyle name="Accent2 2 3" xfId="1621"/>
    <cellStyle name="Accent2 2 4" xfId="1622"/>
    <cellStyle name="Accent2 2 5" xfId="1623"/>
    <cellStyle name="Accent2 3" xfId="42"/>
    <cellStyle name="Accent2 3 2" xfId="1624"/>
    <cellStyle name="Accent2 4" xfId="1625"/>
    <cellStyle name="Accent2 4 2" xfId="1626"/>
    <cellStyle name="Accent2 5" xfId="1627"/>
    <cellStyle name="Accent2 5 2" xfId="1628"/>
    <cellStyle name="Accent2 6" xfId="1629"/>
    <cellStyle name="Accent2 6 2" xfId="1630"/>
    <cellStyle name="Accent2 7" xfId="1631"/>
    <cellStyle name="Accent2 7 2" xfId="1632"/>
    <cellStyle name="Accent2 8" xfId="1633"/>
    <cellStyle name="Accent2 8 2" xfId="1634"/>
    <cellStyle name="Accent2 9" xfId="1635"/>
    <cellStyle name="Accent2 9 2" xfId="1636"/>
    <cellStyle name="Accent3 - 20%" xfId="1637"/>
    <cellStyle name="Accent3 - 20% 2" xfId="1638"/>
    <cellStyle name="Accent3 - 20% 2 2" xfId="1639"/>
    <cellStyle name="Accent3 - 20% 3" xfId="1640"/>
    <cellStyle name="Accent3 - 20% 3 2" xfId="1641"/>
    <cellStyle name="Accent3 - 20% 4" xfId="1642"/>
    <cellStyle name="Accent3 - 20% 4 2" xfId="1643"/>
    <cellStyle name="Accent3 - 20% 5" xfId="1644"/>
    <cellStyle name="Accent3 - 20% 5 2" xfId="1645"/>
    <cellStyle name="Accent3 - 20% 6" xfId="1646"/>
    <cellStyle name="Accent3 - 20% 6 2" xfId="1647"/>
    <cellStyle name="Accent3 - 20% 7" xfId="1648"/>
    <cellStyle name="Accent3 - 40%" xfId="1649"/>
    <cellStyle name="Accent3 - 40% 2" xfId="1650"/>
    <cellStyle name="Accent3 - 40% 2 2" xfId="1651"/>
    <cellStyle name="Accent3 - 40% 3" xfId="1652"/>
    <cellStyle name="Accent3 - 40% 3 2" xfId="1653"/>
    <cellStyle name="Accent3 - 40% 4" xfId="1654"/>
    <cellStyle name="Accent3 - 40% 4 2" xfId="1655"/>
    <cellStyle name="Accent3 - 40% 5" xfId="1656"/>
    <cellStyle name="Accent3 - 40% 5 2" xfId="1657"/>
    <cellStyle name="Accent3 - 40% 6" xfId="1658"/>
    <cellStyle name="Accent3 - 40% 6 2" xfId="1659"/>
    <cellStyle name="Accent3 - 40% 7" xfId="1660"/>
    <cellStyle name="Accent3 - 60%" xfId="1661"/>
    <cellStyle name="Accent3 10" xfId="1662"/>
    <cellStyle name="Accent3 2" xfId="43"/>
    <cellStyle name="Accent3 2 2" xfId="1663"/>
    <cellStyle name="Accent3 2 3" xfId="1664"/>
    <cellStyle name="Accent3 2 4" xfId="1665"/>
    <cellStyle name="Accent3 2 5" xfId="1666"/>
    <cellStyle name="Accent3 3" xfId="44"/>
    <cellStyle name="Accent3 3 2" xfId="1667"/>
    <cellStyle name="Accent3 4" xfId="1668"/>
    <cellStyle name="Accent3 4 2" xfId="1669"/>
    <cellStyle name="Accent3 5" xfId="1670"/>
    <cellStyle name="Accent3 5 2" xfId="1671"/>
    <cellStyle name="Accent3 6" xfId="1672"/>
    <cellStyle name="Accent3 6 2" xfId="1673"/>
    <cellStyle name="Accent3 7" xfId="1674"/>
    <cellStyle name="Accent3 7 2" xfId="1675"/>
    <cellStyle name="Accent3 8" xfId="1676"/>
    <cellStyle name="Accent3 8 2" xfId="1677"/>
    <cellStyle name="Accent3 9" xfId="1678"/>
    <cellStyle name="Accent3 9 2" xfId="1679"/>
    <cellStyle name="Accent4 - 20%" xfId="1680"/>
    <cellStyle name="Accent4 - 20% 2" xfId="1681"/>
    <cellStyle name="Accent4 - 20% 2 2" xfId="1682"/>
    <cellStyle name="Accent4 - 20% 3" xfId="1683"/>
    <cellStyle name="Accent4 - 20% 3 2" xfId="1684"/>
    <cellStyle name="Accent4 - 20% 4" xfId="1685"/>
    <cellStyle name="Accent4 - 20% 4 2" xfId="1686"/>
    <cellStyle name="Accent4 - 20% 5" xfId="1687"/>
    <cellStyle name="Accent4 - 20% 5 2" xfId="1688"/>
    <cellStyle name="Accent4 - 20% 6" xfId="1689"/>
    <cellStyle name="Accent4 - 20% 6 2" xfId="1690"/>
    <cellStyle name="Accent4 - 20% 7" xfId="1691"/>
    <cellStyle name="Accent4 - 40%" xfId="1692"/>
    <cellStyle name="Accent4 - 40% 2" xfId="1693"/>
    <cellStyle name="Accent4 - 40% 2 2" xfId="1694"/>
    <cellStyle name="Accent4 - 40% 3" xfId="1695"/>
    <cellStyle name="Accent4 - 40% 3 2" xfId="1696"/>
    <cellStyle name="Accent4 - 40% 4" xfId="1697"/>
    <cellStyle name="Accent4 - 40% 4 2" xfId="1698"/>
    <cellStyle name="Accent4 - 40% 5" xfId="1699"/>
    <cellStyle name="Accent4 - 40% 5 2" xfId="1700"/>
    <cellStyle name="Accent4 - 40% 6" xfId="1701"/>
    <cellStyle name="Accent4 - 40% 6 2" xfId="1702"/>
    <cellStyle name="Accent4 - 40% 7" xfId="1703"/>
    <cellStyle name="Accent4 - 60%" xfId="1704"/>
    <cellStyle name="Accent4 10" xfId="1705"/>
    <cellStyle name="Accent4 2" xfId="45"/>
    <cellStyle name="Accent4 2 2" xfId="1706"/>
    <cellStyle name="Accent4 2 3" xfId="1707"/>
    <cellStyle name="Accent4 2 4" xfId="1708"/>
    <cellStyle name="Accent4 2 5" xfId="1709"/>
    <cellStyle name="Accent4 3" xfId="46"/>
    <cellStyle name="Accent4 3 2" xfId="1710"/>
    <cellStyle name="Accent4 4" xfId="1711"/>
    <cellStyle name="Accent4 4 2" xfId="1712"/>
    <cellStyle name="Accent4 5" xfId="1713"/>
    <cellStyle name="Accent4 5 2" xfId="1714"/>
    <cellStyle name="Accent4 6" xfId="1715"/>
    <cellStyle name="Accent4 6 2" xfId="1716"/>
    <cellStyle name="Accent4 7" xfId="1717"/>
    <cellStyle name="Accent4 7 2" xfId="1718"/>
    <cellStyle name="Accent4 8" xfId="1719"/>
    <cellStyle name="Accent4 8 2" xfId="1720"/>
    <cellStyle name="Accent4 9" xfId="1721"/>
    <cellStyle name="Accent4 9 2" xfId="1722"/>
    <cellStyle name="Accent5 - 20%" xfId="1723"/>
    <cellStyle name="Accent5 - 20% 2" xfId="1724"/>
    <cellStyle name="Accent5 - 20% 2 2" xfId="1725"/>
    <cellStyle name="Accent5 - 20% 3" xfId="1726"/>
    <cellStyle name="Accent5 - 20% 3 2" xfId="1727"/>
    <cellStyle name="Accent5 - 20% 4" xfId="1728"/>
    <cellStyle name="Accent5 - 20% 4 2" xfId="1729"/>
    <cellStyle name="Accent5 - 20% 5" xfId="1730"/>
    <cellStyle name="Accent5 - 20% 5 2" xfId="1731"/>
    <cellStyle name="Accent5 - 20% 6" xfId="1732"/>
    <cellStyle name="Accent5 - 20% 6 2" xfId="1733"/>
    <cellStyle name="Accent5 - 20% 7" xfId="1734"/>
    <cellStyle name="Accent5 - 40%" xfId="1735"/>
    <cellStyle name="Accent5 - 40% 2" xfId="1736"/>
    <cellStyle name="Accent5 - 40% 2 2" xfId="1737"/>
    <cellStyle name="Accent5 - 40% 3" xfId="1738"/>
    <cellStyle name="Accent5 - 40% 3 2" xfId="1739"/>
    <cellStyle name="Accent5 - 40% 4" xfId="1740"/>
    <cellStyle name="Accent5 - 40% 4 2" xfId="1741"/>
    <cellStyle name="Accent5 - 40% 5" xfId="1742"/>
    <cellStyle name="Accent5 - 40% 5 2" xfId="1743"/>
    <cellStyle name="Accent5 - 40% 6" xfId="1744"/>
    <cellStyle name="Accent5 - 40% 6 2" xfId="1745"/>
    <cellStyle name="Accent5 - 40% 7" xfId="1746"/>
    <cellStyle name="Accent5 - 60%" xfId="1747"/>
    <cellStyle name="Accent5 10" xfId="1748"/>
    <cellStyle name="Accent5 2" xfId="47"/>
    <cellStyle name="Accent5 2 2" xfId="1749"/>
    <cellStyle name="Accent5 2 3" xfId="1750"/>
    <cellStyle name="Accent5 2 4" xfId="1751"/>
    <cellStyle name="Accent5 2 5" xfId="1752"/>
    <cellStyle name="Accent5 3" xfId="1753"/>
    <cellStyle name="Accent5 3 2" xfId="1754"/>
    <cellStyle name="Accent5 4" xfId="1755"/>
    <cellStyle name="Accent5 4 2" xfId="1756"/>
    <cellStyle name="Accent5 5" xfId="1757"/>
    <cellStyle name="Accent5 5 2" xfId="1758"/>
    <cellStyle name="Accent5 6" xfId="1759"/>
    <cellStyle name="Accent5 6 2" xfId="1760"/>
    <cellStyle name="Accent5 7" xfId="1761"/>
    <cellStyle name="Accent5 7 2" xfId="1762"/>
    <cellStyle name="Accent5 8" xfId="1763"/>
    <cellStyle name="Accent5 8 2" xfId="1764"/>
    <cellStyle name="Accent5 9" xfId="1765"/>
    <cellStyle name="Accent5 9 2" xfId="1766"/>
    <cellStyle name="Accent6 - 20%" xfId="1767"/>
    <cellStyle name="Accent6 - 20% 2" xfId="1768"/>
    <cellStyle name="Accent6 - 20% 2 2" xfId="1769"/>
    <cellStyle name="Accent6 - 20% 3" xfId="1770"/>
    <cellStyle name="Accent6 - 20% 3 2" xfId="1771"/>
    <cellStyle name="Accent6 - 20% 4" xfId="1772"/>
    <cellStyle name="Accent6 - 20% 4 2" xfId="1773"/>
    <cellStyle name="Accent6 - 20% 5" xfId="1774"/>
    <cellStyle name="Accent6 - 20% 5 2" xfId="1775"/>
    <cellStyle name="Accent6 - 20% 6" xfId="1776"/>
    <cellStyle name="Accent6 - 20% 6 2" xfId="1777"/>
    <cellStyle name="Accent6 - 20% 7" xfId="1778"/>
    <cellStyle name="Accent6 - 40%" xfId="1779"/>
    <cellStyle name="Accent6 - 40% 2" xfId="1780"/>
    <cellStyle name="Accent6 - 40% 2 2" xfId="1781"/>
    <cellStyle name="Accent6 - 40% 3" xfId="1782"/>
    <cellStyle name="Accent6 - 40% 3 2" xfId="1783"/>
    <cellStyle name="Accent6 - 40% 4" xfId="1784"/>
    <cellStyle name="Accent6 - 40% 4 2" xfId="1785"/>
    <cellStyle name="Accent6 - 40% 5" xfId="1786"/>
    <cellStyle name="Accent6 - 40% 5 2" xfId="1787"/>
    <cellStyle name="Accent6 - 40% 6" xfId="1788"/>
    <cellStyle name="Accent6 - 40% 6 2" xfId="1789"/>
    <cellStyle name="Accent6 - 40% 7" xfId="1790"/>
    <cellStyle name="Accent6 - 60%" xfId="1791"/>
    <cellStyle name="Accent6 10" xfId="1792"/>
    <cellStyle name="Accent6 2" xfId="48"/>
    <cellStyle name="Accent6 2 2" xfId="1793"/>
    <cellStyle name="Accent6 2 3" xfId="1794"/>
    <cellStyle name="Accent6 2 4" xfId="1795"/>
    <cellStyle name="Accent6 2 5" xfId="1796"/>
    <cellStyle name="Accent6 3" xfId="49"/>
    <cellStyle name="Accent6 3 2" xfId="1797"/>
    <cellStyle name="Accent6 4" xfId="1798"/>
    <cellStyle name="Accent6 4 2" xfId="1799"/>
    <cellStyle name="Accent6 5" xfId="1800"/>
    <cellStyle name="Accent6 5 2" xfId="1801"/>
    <cellStyle name="Accent6 6" xfId="1802"/>
    <cellStyle name="Accent6 6 2" xfId="1803"/>
    <cellStyle name="Accent6 7" xfId="1804"/>
    <cellStyle name="Accent6 7 2" xfId="1805"/>
    <cellStyle name="Accent6 8" xfId="1806"/>
    <cellStyle name="Accent6 8 2" xfId="1807"/>
    <cellStyle name="Accent6 9" xfId="1808"/>
    <cellStyle name="Accent6 9 2" xfId="1809"/>
    <cellStyle name="Ang.Pos" xfId="1810"/>
    <cellStyle name="args.style" xfId="50"/>
    <cellStyle name="args.style 2" xfId="1811"/>
    <cellStyle name="args.style_Book1" xfId="1812"/>
    <cellStyle name="Bad 10" xfId="1813"/>
    <cellStyle name="Bad 2" xfId="51"/>
    <cellStyle name="Bad 2 2" xfId="1814"/>
    <cellStyle name="Bad 2 3" xfId="1815"/>
    <cellStyle name="Bad 2 4" xfId="1816"/>
    <cellStyle name="Bad 2 5" xfId="1817"/>
    <cellStyle name="Bad 3" xfId="52"/>
    <cellStyle name="Bad 3 2" xfId="1818"/>
    <cellStyle name="Bad 4" xfId="1819"/>
    <cellStyle name="Bad 4 2" xfId="1820"/>
    <cellStyle name="Bad 5" xfId="1821"/>
    <cellStyle name="Bad 5 2" xfId="1822"/>
    <cellStyle name="Bad 6" xfId="1823"/>
    <cellStyle name="Bad 6 2" xfId="1824"/>
    <cellStyle name="Bad 7" xfId="1825"/>
    <cellStyle name="Bad 7 2" xfId="1826"/>
    <cellStyle name="Bad 8" xfId="1827"/>
    <cellStyle name="Bad 8 2" xfId="1828"/>
    <cellStyle name="Bad 9" xfId="1829"/>
    <cellStyle name="Bad 9 2" xfId="1830"/>
    <cellStyle name="Baugruppe" xfId="1831"/>
    <cellStyle name="Calc Currency (0)" xfId="1832"/>
    <cellStyle name="Calc Currency (2)" xfId="1833"/>
    <cellStyle name="Calc Percent (0)" xfId="1834"/>
    <cellStyle name="Calc Percent (1)" xfId="1835"/>
    <cellStyle name="Calc Percent (2)" xfId="1836"/>
    <cellStyle name="Calc Units (0)" xfId="1837"/>
    <cellStyle name="Calc Units (1)" xfId="1838"/>
    <cellStyle name="Calc Units (2)" xfId="1839"/>
    <cellStyle name="Calculation 10" xfId="1840"/>
    <cellStyle name="Calculation 2" xfId="53"/>
    <cellStyle name="Calculation 2 2" xfId="1841"/>
    <cellStyle name="Calculation 2 3" xfId="1842"/>
    <cellStyle name="Calculation 2 4" xfId="1843"/>
    <cellStyle name="Calculation 2 5" xfId="1844"/>
    <cellStyle name="Calculation 3" xfId="54"/>
    <cellStyle name="Calculation 3 2" xfId="1845"/>
    <cellStyle name="Calculation 4" xfId="1846"/>
    <cellStyle name="Calculation 4 2" xfId="1847"/>
    <cellStyle name="Calculation 5" xfId="1848"/>
    <cellStyle name="Calculation 5 2" xfId="1849"/>
    <cellStyle name="Calculation 6" xfId="1850"/>
    <cellStyle name="Calculation 6 2" xfId="1851"/>
    <cellStyle name="Calculation 7" xfId="1852"/>
    <cellStyle name="Calculation 7 2" xfId="1853"/>
    <cellStyle name="Calculation 8" xfId="1854"/>
    <cellStyle name="Calculation 8 2" xfId="1855"/>
    <cellStyle name="Calculation 9" xfId="1856"/>
    <cellStyle name="Calculation 9 2" xfId="1857"/>
    <cellStyle name="Check Cell 10" xfId="1858"/>
    <cellStyle name="Check Cell 2" xfId="55"/>
    <cellStyle name="Check Cell 2 2" xfId="1859"/>
    <cellStyle name="Check Cell 2 3" xfId="1860"/>
    <cellStyle name="Check Cell 2 4" xfId="1861"/>
    <cellStyle name="Check Cell 2 5" xfId="1862"/>
    <cellStyle name="Check Cell 3" xfId="1863"/>
    <cellStyle name="Check Cell 3 2" xfId="1864"/>
    <cellStyle name="Check Cell 4" xfId="1865"/>
    <cellStyle name="Check Cell 4 2" xfId="1866"/>
    <cellStyle name="Check Cell 5" xfId="1867"/>
    <cellStyle name="Check Cell 5 2" xfId="1868"/>
    <cellStyle name="Check Cell 6" xfId="1869"/>
    <cellStyle name="Check Cell 6 2" xfId="1870"/>
    <cellStyle name="Check Cell 7" xfId="1871"/>
    <cellStyle name="Check Cell 7 2" xfId="1872"/>
    <cellStyle name="Check Cell 8" xfId="1873"/>
    <cellStyle name="Check Cell 8 2" xfId="1874"/>
    <cellStyle name="Check Cell 9" xfId="1875"/>
    <cellStyle name="Check Cell 9 2" xfId="1876"/>
    <cellStyle name="ColLevel_2" xfId="56"/>
    <cellStyle name="Comma" xfId="1" builtinId="3"/>
    <cellStyle name="Comma  - Style1" xfId="57"/>
    <cellStyle name="Comma  - Style2" xfId="58"/>
    <cellStyle name="Comma  - Style3" xfId="59"/>
    <cellStyle name="Comma  - Style4" xfId="60"/>
    <cellStyle name="Comma  - Style5" xfId="61"/>
    <cellStyle name="Comma  - Style6" xfId="62"/>
    <cellStyle name="Comma  - Style7" xfId="63"/>
    <cellStyle name="Comma  - Style8" xfId="64"/>
    <cellStyle name="Comma [0] unprot" xfId="1877"/>
    <cellStyle name="Comma [00]" xfId="1878"/>
    <cellStyle name="Comma 10" xfId="1879"/>
    <cellStyle name="Comma 10 2" xfId="1880"/>
    <cellStyle name="Comma 10 3" xfId="1881"/>
    <cellStyle name="Comma 11" xfId="1882"/>
    <cellStyle name="Comma 11 2" xfId="1883"/>
    <cellStyle name="Comma 11 3" xfId="1884"/>
    <cellStyle name="Comma 12" xfId="1885"/>
    <cellStyle name="Comma 12 2" xfId="1886"/>
    <cellStyle name="Comma 12 3" xfId="1887"/>
    <cellStyle name="Comma 13" xfId="1888"/>
    <cellStyle name="Comma 13 2" xfId="1889"/>
    <cellStyle name="Comma 13 3" xfId="1890"/>
    <cellStyle name="Comma 14" xfId="1891"/>
    <cellStyle name="Comma 14 2" xfId="1892"/>
    <cellStyle name="Comma 14 3" xfId="1893"/>
    <cellStyle name="Comma 15" xfId="1894"/>
    <cellStyle name="Comma 15 2" xfId="1895"/>
    <cellStyle name="Comma 15 3" xfId="1896"/>
    <cellStyle name="Comma 16" xfId="1897"/>
    <cellStyle name="Comma 16 2" xfId="1898"/>
    <cellStyle name="Comma 17" xfId="1899"/>
    <cellStyle name="Comma 18" xfId="1900"/>
    <cellStyle name="Comma 19" xfId="1901"/>
    <cellStyle name="Comma 2" xfId="328"/>
    <cellStyle name="Comma 2 10" xfId="1902"/>
    <cellStyle name="Comma 2 10 2" xfId="1903"/>
    <cellStyle name="Comma 2 10 3" xfId="1904"/>
    <cellStyle name="Comma 2 11" xfId="1905"/>
    <cellStyle name="Comma 2 12" xfId="1906"/>
    <cellStyle name="Comma 2 13" xfId="1907"/>
    <cellStyle name="Comma 2 13 2" xfId="1908"/>
    <cellStyle name="Comma 2 13 2 2" xfId="1909"/>
    <cellStyle name="Comma 2 14" xfId="1910"/>
    <cellStyle name="Comma 2 15" xfId="1911"/>
    <cellStyle name="Comma 2 15 2" xfId="1912"/>
    <cellStyle name="Comma 2 15 2 2" xfId="1913"/>
    <cellStyle name="Comma 2 16" xfId="1914"/>
    <cellStyle name="Comma 2 17" xfId="1915"/>
    <cellStyle name="Comma 2 18" xfId="1916"/>
    <cellStyle name="Comma 2 19" xfId="1917"/>
    <cellStyle name="Comma 2 2" xfId="1918"/>
    <cellStyle name="Comma 2 2 10" xfId="1919"/>
    <cellStyle name="Comma 2 2 11" xfId="1920"/>
    <cellStyle name="Comma 2 2 12" xfId="1921"/>
    <cellStyle name="Comma 2 2 2" xfId="1922"/>
    <cellStyle name="Comma 2 2 2 2" xfId="1923"/>
    <cellStyle name="Comma 2 2 2 2 2" xfId="1924"/>
    <cellStyle name="Comma 2 2 2 3" xfId="1925"/>
    <cellStyle name="Comma 2 2 3" xfId="1926"/>
    <cellStyle name="Comma 2 2 4" xfId="1927"/>
    <cellStyle name="Comma 2 2 5" xfId="1928"/>
    <cellStyle name="Comma 2 2 6" xfId="1929"/>
    <cellStyle name="Comma 2 2 7" xfId="1930"/>
    <cellStyle name="Comma 2 2 8" xfId="1931"/>
    <cellStyle name="Comma 2 2 9" xfId="1932"/>
    <cellStyle name="Comma 2 20" xfId="1933"/>
    <cellStyle name="Comma 2 21" xfId="1934"/>
    <cellStyle name="Comma 2 22" xfId="1935"/>
    <cellStyle name="Comma 2 3" xfId="1936"/>
    <cellStyle name="Comma 2 3 2" xfId="1937"/>
    <cellStyle name="Comma 2 3 2 2" xfId="1938"/>
    <cellStyle name="Comma 2 3 2 3" xfId="1939"/>
    <cellStyle name="Comma 2 3 3" xfId="1940"/>
    <cellStyle name="Comma 2 3 4" xfId="1941"/>
    <cellStyle name="Comma 2 4" xfId="1942"/>
    <cellStyle name="Comma 2 4 2" xfId="1943"/>
    <cellStyle name="Comma 2 4 3" xfId="1944"/>
    <cellStyle name="Comma 2 5" xfId="1945"/>
    <cellStyle name="Comma 2 5 2" xfId="1946"/>
    <cellStyle name="Comma 2 5 3" xfId="1947"/>
    <cellStyle name="Comma 2 6" xfId="1948"/>
    <cellStyle name="Comma 2 6 2" xfId="1949"/>
    <cellStyle name="Comma 2 6 3" xfId="1950"/>
    <cellStyle name="Comma 2 7" xfId="1951"/>
    <cellStyle name="Comma 2 7 2" xfId="1952"/>
    <cellStyle name="Comma 2 7 3" xfId="1953"/>
    <cellStyle name="Comma 2 8" xfId="1954"/>
    <cellStyle name="Comma 2 8 2" xfId="1955"/>
    <cellStyle name="Comma 2 8 3" xfId="1956"/>
    <cellStyle name="Comma 2 9" xfId="1957"/>
    <cellStyle name="Comma 2 9 2" xfId="1958"/>
    <cellStyle name="Comma 2 9 3" xfId="1959"/>
    <cellStyle name="Comma 2_20090601 Project Assurance Status rev 3" xfId="1960"/>
    <cellStyle name="Comma 20" xfId="1961"/>
    <cellStyle name="Comma 21" xfId="1962"/>
    <cellStyle name="Comma 22" xfId="1963"/>
    <cellStyle name="Comma 23" xfId="1964"/>
    <cellStyle name="Comma 24" xfId="1965"/>
    <cellStyle name="Comma 25" xfId="1966"/>
    <cellStyle name="Comma 26" xfId="1967"/>
    <cellStyle name="Comma 27" xfId="1968"/>
    <cellStyle name="Comma 28" xfId="1969"/>
    <cellStyle name="Comma 29" xfId="1970"/>
    <cellStyle name="Comma 3" xfId="1971"/>
    <cellStyle name="Comma 3 2" xfId="1972"/>
    <cellStyle name="Comma 3 2 2" xfId="1973"/>
    <cellStyle name="Comma 3 2 3" xfId="1974"/>
    <cellStyle name="Comma 3 2 4" xfId="1975"/>
    <cellStyle name="Comma 3 3" xfId="1976"/>
    <cellStyle name="Comma 3 3 2" xfId="1977"/>
    <cellStyle name="Comma 3 3 2 2" xfId="1978"/>
    <cellStyle name="Comma 3 3 3" xfId="1979"/>
    <cellStyle name="Comma 3 4" xfId="1980"/>
    <cellStyle name="Comma 3 5" xfId="1981"/>
    <cellStyle name="Comma 3 6" xfId="1982"/>
    <cellStyle name="Comma 30" xfId="1983"/>
    <cellStyle name="Comma 31" xfId="1984"/>
    <cellStyle name="Comma 32" xfId="1985"/>
    <cellStyle name="Comma 33" xfId="1986"/>
    <cellStyle name="Comma 34" xfId="1987"/>
    <cellStyle name="Comma 35" xfId="1988"/>
    <cellStyle name="Comma 36" xfId="1989"/>
    <cellStyle name="Comma 37" xfId="1990"/>
    <cellStyle name="Comma 38" xfId="1991"/>
    <cellStyle name="Comma 39" xfId="1992"/>
    <cellStyle name="Comma 4" xfId="1993"/>
    <cellStyle name="Comma 4 2" xfId="1994"/>
    <cellStyle name="Comma 4 2 2" xfId="1995"/>
    <cellStyle name="Comma 4 3" xfId="1996"/>
    <cellStyle name="Comma 4 4" xfId="1997"/>
    <cellStyle name="Comma 4 5" xfId="1998"/>
    <cellStyle name="Comma 40" xfId="1999"/>
    <cellStyle name="Comma 41" xfId="2000"/>
    <cellStyle name="Comma 42" xfId="2001"/>
    <cellStyle name="Comma 43" xfId="2002"/>
    <cellStyle name="Comma 44" xfId="2003"/>
    <cellStyle name="Comma 45" xfId="2004"/>
    <cellStyle name="Comma 46" xfId="2005"/>
    <cellStyle name="Comma 47" xfId="2006"/>
    <cellStyle name="Comma 48" xfId="2007"/>
    <cellStyle name="Comma 49" xfId="2008"/>
    <cellStyle name="Comma 5" xfId="2009"/>
    <cellStyle name="Comma 5 2" xfId="2010"/>
    <cellStyle name="Comma 5 2 2" xfId="2011"/>
    <cellStyle name="Comma 5 3" xfId="2012"/>
    <cellStyle name="Comma 5 4" xfId="2013"/>
    <cellStyle name="Comma 50" xfId="2014"/>
    <cellStyle name="Comma 51" xfId="2015"/>
    <cellStyle name="Comma 52" xfId="2016"/>
    <cellStyle name="Comma 53" xfId="2017"/>
    <cellStyle name="Comma 54" xfId="2018"/>
    <cellStyle name="Comma 55" xfId="2019"/>
    <cellStyle name="Comma 56" xfId="2020"/>
    <cellStyle name="Comma 57" xfId="2021"/>
    <cellStyle name="Comma 58" xfId="2022"/>
    <cellStyle name="Comma 6" xfId="2023"/>
    <cellStyle name="Comma 6 2" xfId="2024"/>
    <cellStyle name="Comma 6 2 2" xfId="2025"/>
    <cellStyle name="Comma 6 3" xfId="2026"/>
    <cellStyle name="Comma 6_20101018_Challenge Session Revisions FINAL" xfId="2027"/>
    <cellStyle name="Comma 7" xfId="2028"/>
    <cellStyle name="Comma 7 2" xfId="2029"/>
    <cellStyle name="Comma 7 3" xfId="2030"/>
    <cellStyle name="Comma 7 4" xfId="2031"/>
    <cellStyle name="Comma 8" xfId="2032"/>
    <cellStyle name="Comma 8 2" xfId="2033"/>
    <cellStyle name="Comma 8 3" xfId="2034"/>
    <cellStyle name="Comma 9" xfId="2035"/>
    <cellStyle name="Comma 9 2" xfId="2036"/>
    <cellStyle name="Comma 9 3" xfId="2037"/>
    <cellStyle name="Comma 9 4" xfId="2038"/>
    <cellStyle name="Comma unprot" xfId="2039"/>
    <cellStyle name="Comma0" xfId="2040"/>
    <cellStyle name="Comma0 - Style4" xfId="2041"/>
    <cellStyle name="Comma0 10" xfId="2042"/>
    <cellStyle name="Comma0 11" xfId="2043"/>
    <cellStyle name="Comma0 12" xfId="2044"/>
    <cellStyle name="Comma0 13" xfId="2045"/>
    <cellStyle name="Comma0 14" xfId="2046"/>
    <cellStyle name="Comma0 15" xfId="2047"/>
    <cellStyle name="Comma0 16" xfId="2048"/>
    <cellStyle name="Comma0 17" xfId="2049"/>
    <cellStyle name="Comma0 18" xfId="2050"/>
    <cellStyle name="Comma0 19" xfId="2051"/>
    <cellStyle name="Comma0 2" xfId="2052"/>
    <cellStyle name="Comma0 20" xfId="2053"/>
    <cellStyle name="Comma0 21" xfId="2054"/>
    <cellStyle name="Comma0 22" xfId="2055"/>
    <cellStyle name="Comma0 23" xfId="2056"/>
    <cellStyle name="Comma0 24" xfId="2057"/>
    <cellStyle name="Comma0 25" xfId="2058"/>
    <cellStyle name="Comma0 26" xfId="2059"/>
    <cellStyle name="Comma0 27" xfId="2060"/>
    <cellStyle name="Comma0 28" xfId="2061"/>
    <cellStyle name="Comma0 29" xfId="2062"/>
    <cellStyle name="Comma0 3" xfId="2063"/>
    <cellStyle name="Comma0 30" xfId="2064"/>
    <cellStyle name="Comma0 31" xfId="2065"/>
    <cellStyle name="Comma0 32" xfId="2066"/>
    <cellStyle name="Comma0 33" xfId="2067"/>
    <cellStyle name="Comma0 34" xfId="2068"/>
    <cellStyle name="Comma0 35" xfId="2069"/>
    <cellStyle name="Comma0 36" xfId="2070"/>
    <cellStyle name="Comma0 37" xfId="2071"/>
    <cellStyle name="Comma0 4" xfId="2072"/>
    <cellStyle name="Comma0 5" xfId="2073"/>
    <cellStyle name="Comma0 6" xfId="2074"/>
    <cellStyle name="Comma0 7" xfId="2075"/>
    <cellStyle name="Comma0 8" xfId="2076"/>
    <cellStyle name="Comma0 9" xfId="2077"/>
    <cellStyle name="Comma0_SETUP97" xfId="2078"/>
    <cellStyle name="Comma1 - Style1" xfId="2079"/>
    <cellStyle name="Curren - Style2" xfId="2080"/>
    <cellStyle name="Currency [00]" xfId="2081"/>
    <cellStyle name="Currency 10" xfId="65"/>
    <cellStyle name="Currency 10 2" xfId="66"/>
    <cellStyle name="Currency 10 2 2" xfId="67"/>
    <cellStyle name="Currency 10 3" xfId="68"/>
    <cellStyle name="Currency 11" xfId="69"/>
    <cellStyle name="Currency 11 2" xfId="70"/>
    <cellStyle name="Currency 11 2 2" xfId="71"/>
    <cellStyle name="Currency 11 3" xfId="72"/>
    <cellStyle name="Currency 12" xfId="73"/>
    <cellStyle name="Currency 12 2" xfId="74"/>
    <cellStyle name="Currency 12 2 2" xfId="75"/>
    <cellStyle name="Currency 12 3" xfId="76"/>
    <cellStyle name="Currency 13" xfId="77"/>
    <cellStyle name="Currency 13 2" xfId="78"/>
    <cellStyle name="Currency 13 2 2" xfId="79"/>
    <cellStyle name="Currency 13 3" xfId="80"/>
    <cellStyle name="Currency 14" xfId="81"/>
    <cellStyle name="Currency 14 2" xfId="82"/>
    <cellStyle name="Currency 15" xfId="83"/>
    <cellStyle name="Currency 16" xfId="84"/>
    <cellStyle name="Currency 17" xfId="85"/>
    <cellStyle name="Currency 18" xfId="86"/>
    <cellStyle name="Currency 2" xfId="87"/>
    <cellStyle name="Currency 2 10" xfId="2082"/>
    <cellStyle name="Currency 2 11" xfId="2083"/>
    <cellStyle name="Currency 2 12" xfId="2084"/>
    <cellStyle name="Currency 2 13" xfId="2085"/>
    <cellStyle name="Currency 2 14" xfId="2086"/>
    <cellStyle name="Currency 2 2" xfId="88"/>
    <cellStyle name="Currency 2 2 2" xfId="89"/>
    <cellStyle name="Currency 2 2 3" xfId="2087"/>
    <cellStyle name="Currency 2 3" xfId="2088"/>
    <cellStyle name="Currency 2 4" xfId="2089"/>
    <cellStyle name="Currency 2 5" xfId="2090"/>
    <cellStyle name="Currency 2 6" xfId="2091"/>
    <cellStyle name="Currency 2 7" xfId="2092"/>
    <cellStyle name="Currency 2 8" xfId="2093"/>
    <cellStyle name="Currency 2 9" xfId="2094"/>
    <cellStyle name="Currency 3" xfId="90"/>
    <cellStyle name="Currency 3 2" xfId="2095"/>
    <cellStyle name="Currency 4" xfId="91"/>
    <cellStyle name="Currency 4 2" xfId="92"/>
    <cellStyle name="Currency 4 2 2" xfId="93"/>
    <cellStyle name="Currency 4 2 2 2" xfId="94"/>
    <cellStyle name="Currency 4 2 3" xfId="95"/>
    <cellStyle name="Currency 4 3" xfId="96"/>
    <cellStyle name="Currency 4 3 2" xfId="97"/>
    <cellStyle name="Currency 4 3 2 2" xfId="98"/>
    <cellStyle name="Currency 4 3 3" xfId="99"/>
    <cellStyle name="Currency 4 4" xfId="100"/>
    <cellStyle name="Currency 4 4 2" xfId="101"/>
    <cellStyle name="Currency 4 5" xfId="102"/>
    <cellStyle name="Currency 5" xfId="103"/>
    <cellStyle name="Currency 5 2" xfId="104"/>
    <cellStyle name="Currency 5 2 2" xfId="105"/>
    <cellStyle name="Currency 5 2 2 2" xfId="106"/>
    <cellStyle name="Currency 5 2 3" xfId="107"/>
    <cellStyle name="Currency 5 3" xfId="108"/>
    <cellStyle name="Currency 5 3 2" xfId="109"/>
    <cellStyle name="Currency 5 3 2 2" xfId="110"/>
    <cellStyle name="Currency 5 3 3" xfId="111"/>
    <cellStyle name="Currency 5 4" xfId="112"/>
    <cellStyle name="Currency 5 4 2" xfId="113"/>
    <cellStyle name="Currency 5 5" xfId="114"/>
    <cellStyle name="Currency 6" xfId="115"/>
    <cellStyle name="Currency 7" xfId="116"/>
    <cellStyle name="Currency 7 2" xfId="117"/>
    <cellStyle name="Currency 7 2 2" xfId="118"/>
    <cellStyle name="Currency 7 3" xfId="119"/>
    <cellStyle name="Currency 8" xfId="120"/>
    <cellStyle name="Currency 8 2" xfId="121"/>
    <cellStyle name="Currency 8 3" xfId="122"/>
    <cellStyle name="Currency 9" xfId="123"/>
    <cellStyle name="Currency 9 2" xfId="124"/>
    <cellStyle name="Currency 9 3" xfId="125"/>
    <cellStyle name="Currency CAS_Scaffolding Enquiry KBG001 Amount to Approve gus" xfId="126"/>
    <cellStyle name="Currency0" xfId="2096"/>
    <cellStyle name="Currency0 10" xfId="2097"/>
    <cellStyle name="Currency0 2" xfId="2098"/>
    <cellStyle name="Currency0 3" xfId="2099"/>
    <cellStyle name="Currency0 4" xfId="2100"/>
    <cellStyle name="Currency0 5" xfId="2101"/>
    <cellStyle name="Currency0 6" xfId="2102"/>
    <cellStyle name="Currency0 7" xfId="2103"/>
    <cellStyle name="Currency0 8" xfId="2104"/>
    <cellStyle name="Currency0 9" xfId="2105"/>
    <cellStyle name="Date" xfId="2106"/>
    <cellStyle name="Date 10" xfId="2107"/>
    <cellStyle name="Date 2" xfId="2108"/>
    <cellStyle name="Date 3" xfId="2109"/>
    <cellStyle name="Date 4" xfId="2110"/>
    <cellStyle name="Date 5" xfId="2111"/>
    <cellStyle name="Date 6" xfId="2112"/>
    <cellStyle name="Date 7" xfId="2113"/>
    <cellStyle name="Date 8" xfId="2114"/>
    <cellStyle name="Date 9" xfId="2115"/>
    <cellStyle name="Date Short" xfId="2116"/>
    <cellStyle name="Date Short 2" xfId="2117"/>
    <cellStyle name="Date_20080204 Medupi Turbine Cashflow Forecast" xfId="2118"/>
    <cellStyle name="Datum" xfId="2119"/>
    <cellStyle name="Dezimal [0]_Compiling Utility Macros" xfId="127"/>
    <cellStyle name="Dezimal_04f_40_Sumgait1_new" xfId="2120"/>
    <cellStyle name="DH2" xfId="2121"/>
    <cellStyle name="Emphasis 1" xfId="2122"/>
    <cellStyle name="Emphasis 2" xfId="2123"/>
    <cellStyle name="Emphasis 3" xfId="2124"/>
    <cellStyle name="Enter Currency (0)" xfId="2125"/>
    <cellStyle name="Enter Currency (2)" xfId="2126"/>
    <cellStyle name="Enter Units (0)" xfId="2127"/>
    <cellStyle name="Enter Units (1)" xfId="2128"/>
    <cellStyle name="Enter Units (2)" xfId="2129"/>
    <cellStyle name="Euro" xfId="2130"/>
    <cellStyle name="Explanatory Text 10" xfId="2131"/>
    <cellStyle name="Explanatory Text 2" xfId="128"/>
    <cellStyle name="Explanatory Text 2 2" xfId="2132"/>
    <cellStyle name="Explanatory Text 2 3" xfId="2133"/>
    <cellStyle name="Explanatory Text 2 4" xfId="2134"/>
    <cellStyle name="Explanatory Text 2 5" xfId="2135"/>
    <cellStyle name="Explanatory Text 3" xfId="2136"/>
    <cellStyle name="Explanatory Text 3 2" xfId="2137"/>
    <cellStyle name="Explanatory Text 4" xfId="2138"/>
    <cellStyle name="Explanatory Text 4 2" xfId="2139"/>
    <cellStyle name="Explanatory Text 5" xfId="2140"/>
    <cellStyle name="Explanatory Text 5 2" xfId="2141"/>
    <cellStyle name="Explanatory Text 6" xfId="2142"/>
    <cellStyle name="Explanatory Text 6 2" xfId="2143"/>
    <cellStyle name="Explanatory Text 7" xfId="2144"/>
    <cellStyle name="Explanatory Text 7 2" xfId="2145"/>
    <cellStyle name="Explanatory Text 8" xfId="2146"/>
    <cellStyle name="Explanatory Text 8 2" xfId="2147"/>
    <cellStyle name="Explanatory Text 9" xfId="2148"/>
    <cellStyle name="Explanatory Text 9 2" xfId="2149"/>
    <cellStyle name="F2" xfId="2150"/>
    <cellStyle name="F3" xfId="2151"/>
    <cellStyle name="F4" xfId="2152"/>
    <cellStyle name="F5" xfId="2153"/>
    <cellStyle name="F6" xfId="2154"/>
    <cellStyle name="F7" xfId="2155"/>
    <cellStyle name="F8" xfId="2156"/>
    <cellStyle name="Faktor" xfId="2157"/>
    <cellStyle name="Fees" xfId="2158"/>
    <cellStyle name="Fixed" xfId="2159"/>
    <cellStyle name="Fixed 10" xfId="2160"/>
    <cellStyle name="Fixed 2" xfId="2161"/>
    <cellStyle name="Fixed 3" xfId="2162"/>
    <cellStyle name="Fixed 4" xfId="2163"/>
    <cellStyle name="Fixed 5" xfId="2164"/>
    <cellStyle name="Fixed 6" xfId="2165"/>
    <cellStyle name="Fixed 7" xfId="2166"/>
    <cellStyle name="Fixed 8" xfId="2167"/>
    <cellStyle name="Fixed 9" xfId="2168"/>
    <cellStyle name="Fixed0" xfId="2169"/>
    <cellStyle name="Fixed3 - Style3" xfId="2170"/>
    <cellStyle name="Flag" xfId="2171"/>
    <cellStyle name="Good 10" xfId="2172"/>
    <cellStyle name="Good 2" xfId="129"/>
    <cellStyle name="Good 2 2" xfId="2173"/>
    <cellStyle name="Good 2 3" xfId="2174"/>
    <cellStyle name="Good 2 4" xfId="2175"/>
    <cellStyle name="Good 2 5" xfId="2176"/>
    <cellStyle name="Good 3" xfId="2177"/>
    <cellStyle name="Good 3 2" xfId="2178"/>
    <cellStyle name="Good 4" xfId="2179"/>
    <cellStyle name="Good 4 2" xfId="2180"/>
    <cellStyle name="Good 5" xfId="2181"/>
    <cellStyle name="Good 5 2" xfId="2182"/>
    <cellStyle name="Good 6" xfId="2183"/>
    <cellStyle name="Good 6 2" xfId="2184"/>
    <cellStyle name="Good 7" xfId="2185"/>
    <cellStyle name="Good 7 2" xfId="2186"/>
    <cellStyle name="Good 8" xfId="2187"/>
    <cellStyle name="Good 8 2" xfId="2188"/>
    <cellStyle name="Good 9" xfId="2189"/>
    <cellStyle name="Good 9 2" xfId="2190"/>
    <cellStyle name="Grey" xfId="2191"/>
    <cellStyle name="Grey 2" xfId="2192"/>
    <cellStyle name="Grey_20100518 Medupi March 2010 summary" xfId="2193"/>
    <cellStyle name="Header1" xfId="130"/>
    <cellStyle name="Header2" xfId="131"/>
    <cellStyle name="Header2 2" xfId="2194"/>
    <cellStyle name="Heading" xfId="2195"/>
    <cellStyle name="Heading 1 1" xfId="2196"/>
    <cellStyle name="Heading 1 10" xfId="2197"/>
    <cellStyle name="Heading 1 2" xfId="132"/>
    <cellStyle name="Heading 1 2 2" xfId="2198"/>
    <cellStyle name="Heading 1 2 2 2" xfId="2199"/>
    <cellStyle name="Heading 1 2 3" xfId="2200"/>
    <cellStyle name="Heading 1 2 4" xfId="2201"/>
    <cellStyle name="Heading 1 2 5" xfId="2202"/>
    <cellStyle name="Heading 1 2 6" xfId="2203"/>
    <cellStyle name="Heading 1 2 7" xfId="2204"/>
    <cellStyle name="Heading 1 3" xfId="133"/>
    <cellStyle name="Heading 1 3 2" xfId="2205"/>
    <cellStyle name="Heading 1 3 2 2" xfId="2206"/>
    <cellStyle name="Heading 1 3 3" xfId="2207"/>
    <cellStyle name="Heading 1 4" xfId="2208"/>
    <cellStyle name="Heading 1 4 2" xfId="2209"/>
    <cellStyle name="Heading 1 4 3" xfId="2210"/>
    <cellStyle name="Heading 1 5" xfId="2211"/>
    <cellStyle name="Heading 1 5 2" xfId="2212"/>
    <cellStyle name="Heading 1 5 3" xfId="2213"/>
    <cellStyle name="Heading 1 6" xfId="2214"/>
    <cellStyle name="Heading 1 6 2" xfId="2215"/>
    <cellStyle name="Heading 1 7" xfId="2216"/>
    <cellStyle name="Heading 1 7 2" xfId="2217"/>
    <cellStyle name="Heading 1 8" xfId="2218"/>
    <cellStyle name="Heading 1 8 2" xfId="2219"/>
    <cellStyle name="Heading 1 9" xfId="2220"/>
    <cellStyle name="Heading 1 9 2" xfId="2221"/>
    <cellStyle name="Heading 2 10" xfId="2222"/>
    <cellStyle name="Heading 2 2" xfId="134"/>
    <cellStyle name="Heading 2 2 2" xfId="2223"/>
    <cellStyle name="Heading 2 2 2 2" xfId="2224"/>
    <cellStyle name="Heading 2 2 3" xfId="2225"/>
    <cellStyle name="Heading 2 2 4" xfId="2226"/>
    <cellStyle name="Heading 2 2 5" xfId="2227"/>
    <cellStyle name="Heading 2 2 6" xfId="2228"/>
    <cellStyle name="Heading 2 2 7" xfId="2229"/>
    <cellStyle name="Heading 2 3" xfId="135"/>
    <cellStyle name="Heading 2 3 2" xfId="2230"/>
    <cellStyle name="Heading 2 3 2 2" xfId="2231"/>
    <cellStyle name="Heading 2 3 3" xfId="2232"/>
    <cellStyle name="Heading 2 4" xfId="2233"/>
    <cellStyle name="Heading 2 4 2" xfId="2234"/>
    <cellStyle name="Heading 2 4 3" xfId="2235"/>
    <cellStyle name="Heading 2 5" xfId="2236"/>
    <cellStyle name="Heading 2 5 2" xfId="2237"/>
    <cellStyle name="Heading 2 5 3" xfId="2238"/>
    <cellStyle name="Heading 2 6" xfId="2239"/>
    <cellStyle name="Heading 2 6 2" xfId="2240"/>
    <cellStyle name="Heading 2 7" xfId="2241"/>
    <cellStyle name="Heading 2 7 2" xfId="2242"/>
    <cellStyle name="Heading 2 8" xfId="2243"/>
    <cellStyle name="Heading 2 8 2" xfId="2244"/>
    <cellStyle name="Heading 2 9" xfId="2245"/>
    <cellStyle name="Heading 2 9 2" xfId="2246"/>
    <cellStyle name="Heading 3 10" xfId="2247"/>
    <cellStyle name="Heading 3 2" xfId="136"/>
    <cellStyle name="Heading 3 2 2" xfId="2248"/>
    <cellStyle name="Heading 3 2 3" xfId="2249"/>
    <cellStyle name="Heading 3 2 4" xfId="2250"/>
    <cellStyle name="Heading 3 2 5" xfId="2251"/>
    <cellStyle name="Heading 3 3" xfId="137"/>
    <cellStyle name="Heading 3 3 2" xfId="2252"/>
    <cellStyle name="Heading 3 4" xfId="2253"/>
    <cellStyle name="Heading 3 4 2" xfId="2254"/>
    <cellStyle name="Heading 3 5" xfId="2255"/>
    <cellStyle name="Heading 3 5 2" xfId="2256"/>
    <cellStyle name="Heading 3 6" xfId="2257"/>
    <cellStyle name="Heading 3 6 2" xfId="2258"/>
    <cellStyle name="Heading 3 7" xfId="2259"/>
    <cellStyle name="Heading 3 7 2" xfId="2260"/>
    <cellStyle name="Heading 3 8" xfId="2261"/>
    <cellStyle name="Heading 3 8 2" xfId="2262"/>
    <cellStyle name="Heading 3 9" xfId="2263"/>
    <cellStyle name="Heading 3 9 2" xfId="2264"/>
    <cellStyle name="Heading 4 10" xfId="2265"/>
    <cellStyle name="Heading 4 2" xfId="138"/>
    <cellStyle name="Heading 4 2 2" xfId="2266"/>
    <cellStyle name="Heading 4 2 3" xfId="2267"/>
    <cellStyle name="Heading 4 2 4" xfId="2268"/>
    <cellStyle name="Heading 4 2 5" xfId="2269"/>
    <cellStyle name="Heading 4 3" xfId="139"/>
    <cellStyle name="Heading 4 3 2" xfId="2270"/>
    <cellStyle name="Heading 4 4" xfId="2271"/>
    <cellStyle name="Heading 4 4 2" xfId="2272"/>
    <cellStyle name="Heading 4 5" xfId="2273"/>
    <cellStyle name="Heading 4 5 2" xfId="2274"/>
    <cellStyle name="Heading 4 6" xfId="2275"/>
    <cellStyle name="Heading 4 6 2" xfId="2276"/>
    <cellStyle name="Heading 4 7" xfId="2277"/>
    <cellStyle name="Heading 4 7 2" xfId="2278"/>
    <cellStyle name="Heading 4 8" xfId="2279"/>
    <cellStyle name="Heading 4 8 2" xfId="2280"/>
    <cellStyle name="Heading 4 9" xfId="2281"/>
    <cellStyle name="Heading 4 9 2" xfId="2282"/>
    <cellStyle name="HEADING1" xfId="2283"/>
    <cellStyle name="HEADING2" xfId="2284"/>
    <cellStyle name="Heading3" xfId="2285"/>
    <cellStyle name="Heading4" xfId="2286"/>
    <cellStyle name="Horizontal" xfId="2287"/>
    <cellStyle name="Hyperlink" xfId="9990" builtinId="8"/>
    <cellStyle name="Hyperlink 2" xfId="2288"/>
    <cellStyle name="Hyperlink 2 2" xfId="2289"/>
    <cellStyle name="Hyperlink 3" xfId="2290"/>
    <cellStyle name="Hyperlink 3 2" xfId="2291"/>
    <cellStyle name="Hyperlink 3_20101018_Challenge Session Revisions FINAL" xfId="2292"/>
    <cellStyle name="Hyperlink 4" xfId="2293"/>
    <cellStyle name="Input [yellow]" xfId="2294"/>
    <cellStyle name="Input [yellow] 2" xfId="2295"/>
    <cellStyle name="Input [yellow]_20100518 Medupi March 2010 summary" xfId="2296"/>
    <cellStyle name="Input 10" xfId="2297"/>
    <cellStyle name="Input 2" xfId="140"/>
    <cellStyle name="Input 2 2" xfId="2298"/>
    <cellStyle name="Input 2 3" xfId="2299"/>
    <cellStyle name="Input 2 4" xfId="2300"/>
    <cellStyle name="Input 2 5" xfId="2301"/>
    <cellStyle name="Input 3" xfId="2302"/>
    <cellStyle name="Input 3 2" xfId="2303"/>
    <cellStyle name="Input 4" xfId="2304"/>
    <cellStyle name="Input 4 2" xfId="2305"/>
    <cellStyle name="Input 5" xfId="2306"/>
    <cellStyle name="Input 5 2" xfId="2307"/>
    <cellStyle name="Input 6" xfId="2308"/>
    <cellStyle name="Input 6 2" xfId="2309"/>
    <cellStyle name="Input 7" xfId="2310"/>
    <cellStyle name="Input 7 2" xfId="2311"/>
    <cellStyle name="Input 8" xfId="2312"/>
    <cellStyle name="Input 8 2" xfId="2313"/>
    <cellStyle name="Input 9" xfId="2314"/>
    <cellStyle name="Input 9 2" xfId="2315"/>
    <cellStyle name="Input Cells" xfId="141"/>
    <cellStyle name="Jun" xfId="142"/>
    <cellStyle name="Jun 2" xfId="143"/>
    <cellStyle name="Jun 3" xfId="2316"/>
    <cellStyle name="Jun 4" xfId="2317"/>
    <cellStyle name="Komma" xfId="2318"/>
    <cellStyle name="Link Currency (0)" xfId="2319"/>
    <cellStyle name="Link Currency (2)" xfId="2320"/>
    <cellStyle name="Link Units (0)" xfId="2321"/>
    <cellStyle name="Link Units (1)" xfId="2322"/>
    <cellStyle name="Link Units (2)" xfId="2323"/>
    <cellStyle name="Linked Cell 10" xfId="2324"/>
    <cellStyle name="Linked Cell 2" xfId="144"/>
    <cellStyle name="Linked Cell 2 2" xfId="2325"/>
    <cellStyle name="Linked Cell 2 3" xfId="2326"/>
    <cellStyle name="Linked Cell 2 4" xfId="2327"/>
    <cellStyle name="Linked Cell 2 5" xfId="2328"/>
    <cellStyle name="Linked Cell 3" xfId="2329"/>
    <cellStyle name="Linked Cell 3 2" xfId="2330"/>
    <cellStyle name="Linked Cell 4" xfId="2331"/>
    <cellStyle name="Linked Cell 4 2" xfId="2332"/>
    <cellStyle name="Linked Cell 5" xfId="2333"/>
    <cellStyle name="Linked Cell 5 2" xfId="2334"/>
    <cellStyle name="Linked Cell 6" xfId="2335"/>
    <cellStyle name="Linked Cell 6 2" xfId="2336"/>
    <cellStyle name="Linked Cell 7" xfId="2337"/>
    <cellStyle name="Linked Cell 7 2" xfId="2338"/>
    <cellStyle name="Linked Cell 8" xfId="2339"/>
    <cellStyle name="Linked Cell 8 2" xfId="2340"/>
    <cellStyle name="Linked Cell 9" xfId="2341"/>
    <cellStyle name="Linked Cell 9 2" xfId="2342"/>
    <cellStyle name="Listformat" xfId="2343"/>
    <cellStyle name="Milliers [0]_Fonctions Macros XL4" xfId="2344"/>
    <cellStyle name="Milliers_Fonctions Macros XL4" xfId="2345"/>
    <cellStyle name="Neutral 10" xfId="2346"/>
    <cellStyle name="Neutral 2" xfId="145"/>
    <cellStyle name="Neutral 2 2" xfId="2347"/>
    <cellStyle name="Neutral 2 3" xfId="2348"/>
    <cellStyle name="Neutral 2 4" xfId="2349"/>
    <cellStyle name="Neutral 2 5" xfId="2350"/>
    <cellStyle name="Neutral 3" xfId="146"/>
    <cellStyle name="Neutral 3 2" xfId="2351"/>
    <cellStyle name="Neutral 4" xfId="2352"/>
    <cellStyle name="Neutral 4 2" xfId="2353"/>
    <cellStyle name="Neutral 5" xfId="2354"/>
    <cellStyle name="Neutral 5 2" xfId="2355"/>
    <cellStyle name="Neutral 6" xfId="2356"/>
    <cellStyle name="Neutral 6 2" xfId="2357"/>
    <cellStyle name="Neutral 7" xfId="2358"/>
    <cellStyle name="Neutral 7 2" xfId="2359"/>
    <cellStyle name="Neutral 8" xfId="2360"/>
    <cellStyle name="Neutral 8 2" xfId="2361"/>
    <cellStyle name="Neutral 9" xfId="2362"/>
    <cellStyle name="Neutral 9 2" xfId="2363"/>
    <cellStyle name="new" xfId="147"/>
    <cellStyle name="new 2" xfId="2364"/>
    <cellStyle name="Normal" xfId="0" builtinId="0"/>
    <cellStyle name="Normal - Style1" xfId="148"/>
    <cellStyle name="Normal - Style1 10 2" xfId="2365"/>
    <cellStyle name="Normal 10" xfId="149"/>
    <cellStyle name="Normal 10 2" xfId="150"/>
    <cellStyle name="Normal 10 2 2" xfId="151"/>
    <cellStyle name="Normal 10 2 3" xfId="2366"/>
    <cellStyle name="Normal 10 3" xfId="152"/>
    <cellStyle name="Normal 10 4" xfId="2367"/>
    <cellStyle name="Normal 10 5" xfId="2368"/>
    <cellStyle name="Normal 11" xfId="153"/>
    <cellStyle name="Normal 11 10" xfId="2369"/>
    <cellStyle name="Normal 11 11" xfId="2370"/>
    <cellStyle name="Normal 11 12" xfId="2371"/>
    <cellStyle name="Normal 11 13" xfId="2372"/>
    <cellStyle name="Normal 11 14" xfId="2373"/>
    <cellStyle name="Normal 11 15" xfId="2374"/>
    <cellStyle name="Normal 11 16" xfId="2375"/>
    <cellStyle name="Normal 11 17" xfId="2376"/>
    <cellStyle name="Normal 11 18" xfId="2377"/>
    <cellStyle name="Normal 11 19" xfId="2378"/>
    <cellStyle name="Normal 11 2" xfId="154"/>
    <cellStyle name="Normal 11 2 2" xfId="2379"/>
    <cellStyle name="Normal 11 2 3" xfId="2380"/>
    <cellStyle name="Normal 11 20" xfId="2381"/>
    <cellStyle name="Normal 11 21" xfId="2382"/>
    <cellStyle name="Normal 11 22" xfId="2383"/>
    <cellStyle name="Normal 11 23" xfId="2384"/>
    <cellStyle name="Normal 11 24" xfId="2385"/>
    <cellStyle name="Normal 11 25" xfId="2386"/>
    <cellStyle name="Normal 11 26" xfId="2387"/>
    <cellStyle name="Normal 11 27" xfId="2388"/>
    <cellStyle name="Normal 11 28" xfId="2389"/>
    <cellStyle name="Normal 11 29" xfId="2390"/>
    <cellStyle name="Normal 11 3" xfId="155"/>
    <cellStyle name="Normal 11 30" xfId="2391"/>
    <cellStyle name="Normal 11 4" xfId="2392"/>
    <cellStyle name="Normal 11 5" xfId="2393"/>
    <cellStyle name="Normal 11 6" xfId="2394"/>
    <cellStyle name="Normal 11 7" xfId="2395"/>
    <cellStyle name="Normal 11 8" xfId="2396"/>
    <cellStyle name="Normal 11 9" xfId="2397"/>
    <cellStyle name="Normal 12" xfId="156"/>
    <cellStyle name="Normal 12 10" xfId="2398"/>
    <cellStyle name="Normal 12 11" xfId="2399"/>
    <cellStyle name="Normal 12 12" xfId="2400"/>
    <cellStyle name="Normal 12 13" xfId="2401"/>
    <cellStyle name="Normal 12 14" xfId="2402"/>
    <cellStyle name="Normal 12 15" xfId="2403"/>
    <cellStyle name="Normal 12 16" xfId="2404"/>
    <cellStyle name="Normal 12 17" xfId="2405"/>
    <cellStyle name="Normal 12 18" xfId="2406"/>
    <cellStyle name="Normal 12 19" xfId="2407"/>
    <cellStyle name="Normal 12 2" xfId="157"/>
    <cellStyle name="Normal 12 2 2" xfId="158"/>
    <cellStyle name="Normal 12 20" xfId="2408"/>
    <cellStyle name="Normal 12 21" xfId="2409"/>
    <cellStyle name="Normal 12 22" xfId="2410"/>
    <cellStyle name="Normal 12 23" xfId="2411"/>
    <cellStyle name="Normal 12 24" xfId="2412"/>
    <cellStyle name="Normal 12 25" xfId="2413"/>
    <cellStyle name="Normal 12 26" xfId="2414"/>
    <cellStyle name="Normal 12 27" xfId="2415"/>
    <cellStyle name="Normal 12 28" xfId="2416"/>
    <cellStyle name="Normal 12 29" xfId="2417"/>
    <cellStyle name="Normal 12 3" xfId="159"/>
    <cellStyle name="Normal 12 30" xfId="2418"/>
    <cellStyle name="Normal 12 4" xfId="2419"/>
    <cellStyle name="Normal 12 5" xfId="2420"/>
    <cellStyle name="Normal 12 6" xfId="2421"/>
    <cellStyle name="Normal 12 7" xfId="2422"/>
    <cellStyle name="Normal 12 8" xfId="2423"/>
    <cellStyle name="Normal 12 9" xfId="2424"/>
    <cellStyle name="Normal 13" xfId="160"/>
    <cellStyle name="Normal 13 10" xfId="2425"/>
    <cellStyle name="Normal 13 11" xfId="2426"/>
    <cellStyle name="Normal 13 12" xfId="2427"/>
    <cellStyle name="Normal 13 13" xfId="2428"/>
    <cellStyle name="Normal 13 14" xfId="2429"/>
    <cellStyle name="Normal 13 15" xfId="2430"/>
    <cellStyle name="Normal 13 16" xfId="2431"/>
    <cellStyle name="Normal 13 17" xfId="2432"/>
    <cellStyle name="Normal 13 18" xfId="2433"/>
    <cellStyle name="Normal 13 19" xfId="2434"/>
    <cellStyle name="Normal 13 2" xfId="161"/>
    <cellStyle name="Normal 13 2 2" xfId="162"/>
    <cellStyle name="Normal 13 20" xfId="2435"/>
    <cellStyle name="Normal 13 21" xfId="2436"/>
    <cellStyle name="Normal 13 22" xfId="2437"/>
    <cellStyle name="Normal 13 23" xfId="2438"/>
    <cellStyle name="Normal 13 24" xfId="2439"/>
    <cellStyle name="Normal 13 25" xfId="2440"/>
    <cellStyle name="Normal 13 26" xfId="2441"/>
    <cellStyle name="Normal 13 27" xfId="2442"/>
    <cellStyle name="Normal 13 28" xfId="2443"/>
    <cellStyle name="Normal 13 29" xfId="2444"/>
    <cellStyle name="Normal 13 3" xfId="163"/>
    <cellStyle name="Normal 13 4" xfId="2445"/>
    <cellStyle name="Normal 13 5" xfId="2446"/>
    <cellStyle name="Normal 13 6" xfId="2447"/>
    <cellStyle name="Normal 13 7" xfId="2448"/>
    <cellStyle name="Normal 13 8" xfId="2449"/>
    <cellStyle name="Normal 13 9" xfId="2450"/>
    <cellStyle name="Normal 14" xfId="164"/>
    <cellStyle name="Normal 14 10" xfId="2451"/>
    <cellStyle name="Normal 14 11" xfId="2452"/>
    <cellStyle name="Normal 14 12" xfId="2453"/>
    <cellStyle name="Normal 14 13" xfId="2454"/>
    <cellStyle name="Normal 14 14" xfId="2455"/>
    <cellStyle name="Normal 14 15" xfId="2456"/>
    <cellStyle name="Normal 14 16" xfId="2457"/>
    <cellStyle name="Normal 14 17" xfId="2458"/>
    <cellStyle name="Normal 14 18" xfId="2459"/>
    <cellStyle name="Normal 14 19" xfId="2460"/>
    <cellStyle name="Normal 14 2" xfId="165"/>
    <cellStyle name="Normal 14 2 2" xfId="166"/>
    <cellStyle name="Normal 14 20" xfId="2461"/>
    <cellStyle name="Normal 14 21" xfId="2462"/>
    <cellStyle name="Normal 14 22" xfId="2463"/>
    <cellStyle name="Normal 14 23" xfId="2464"/>
    <cellStyle name="Normal 14 24" xfId="2465"/>
    <cellStyle name="Normal 14 25" xfId="2466"/>
    <cellStyle name="Normal 14 26" xfId="2467"/>
    <cellStyle name="Normal 14 27" xfId="2468"/>
    <cellStyle name="Normal 14 28" xfId="2469"/>
    <cellStyle name="Normal 14 29" xfId="2470"/>
    <cellStyle name="Normal 14 3" xfId="167"/>
    <cellStyle name="Normal 14 30" xfId="2471"/>
    <cellStyle name="Normal 14 4" xfId="2472"/>
    <cellStyle name="Normal 14 5" xfId="2473"/>
    <cellStyle name="Normal 14 6" xfId="2474"/>
    <cellStyle name="Normal 14 7" xfId="2475"/>
    <cellStyle name="Normal 14 8" xfId="2476"/>
    <cellStyle name="Normal 14 9" xfId="2477"/>
    <cellStyle name="Normal 15" xfId="168"/>
    <cellStyle name="Normal 15 10" xfId="2478"/>
    <cellStyle name="Normal 15 11" xfId="2479"/>
    <cellStyle name="Normal 15 12" xfId="2480"/>
    <cellStyle name="Normal 15 13" xfId="2481"/>
    <cellStyle name="Normal 15 14" xfId="2482"/>
    <cellStyle name="Normal 15 15" xfId="2483"/>
    <cellStyle name="Normal 15 16" xfId="2484"/>
    <cellStyle name="Normal 15 17" xfId="2485"/>
    <cellStyle name="Normal 15 18" xfId="2486"/>
    <cellStyle name="Normal 15 19" xfId="2487"/>
    <cellStyle name="Normal 15 2" xfId="169"/>
    <cellStyle name="Normal 15 2 2" xfId="170"/>
    <cellStyle name="Normal 15 20" xfId="2488"/>
    <cellStyle name="Normal 15 21" xfId="2489"/>
    <cellStyle name="Normal 15 22" xfId="2490"/>
    <cellStyle name="Normal 15 23" xfId="2491"/>
    <cellStyle name="Normal 15 24" xfId="2492"/>
    <cellStyle name="Normal 15 25" xfId="2493"/>
    <cellStyle name="Normal 15 26" xfId="2494"/>
    <cellStyle name="Normal 15 27" xfId="2495"/>
    <cellStyle name="Normal 15 28" xfId="2496"/>
    <cellStyle name="Normal 15 29" xfId="2497"/>
    <cellStyle name="Normal 15 3" xfId="171"/>
    <cellStyle name="Normal 15 4" xfId="2498"/>
    <cellStyle name="Normal 15 5" xfId="2499"/>
    <cellStyle name="Normal 15 6" xfId="2500"/>
    <cellStyle name="Normal 15 7" xfId="2501"/>
    <cellStyle name="Normal 15 8" xfId="2502"/>
    <cellStyle name="Normal 15 9" xfId="2503"/>
    <cellStyle name="Normal 16" xfId="172"/>
    <cellStyle name="Normal 16 10" xfId="2504"/>
    <cellStyle name="Normal 16 11" xfId="2505"/>
    <cellStyle name="Normal 16 12" xfId="2506"/>
    <cellStyle name="Normal 16 13" xfId="2507"/>
    <cellStyle name="Normal 16 14" xfId="2508"/>
    <cellStyle name="Normal 16 15" xfId="2509"/>
    <cellStyle name="Normal 16 16" xfId="2510"/>
    <cellStyle name="Normal 16 17" xfId="2511"/>
    <cellStyle name="Normal 16 18" xfId="2512"/>
    <cellStyle name="Normal 16 19" xfId="2513"/>
    <cellStyle name="Normal 16 2" xfId="173"/>
    <cellStyle name="Normal 16 20" xfId="2514"/>
    <cellStyle name="Normal 16 21" xfId="2515"/>
    <cellStyle name="Normal 16 22" xfId="2516"/>
    <cellStyle name="Normal 16 23" xfId="2517"/>
    <cellStyle name="Normal 16 24" xfId="2518"/>
    <cellStyle name="Normal 16 25" xfId="2519"/>
    <cellStyle name="Normal 16 26" xfId="2520"/>
    <cellStyle name="Normal 16 27" xfId="2521"/>
    <cellStyle name="Normal 16 28" xfId="2522"/>
    <cellStyle name="Normal 16 29" xfId="2523"/>
    <cellStyle name="Normal 16 3" xfId="2524"/>
    <cellStyle name="Normal 16 30" xfId="2525"/>
    <cellStyle name="Normal 16 4" xfId="2526"/>
    <cellStyle name="Normal 16 5" xfId="2527"/>
    <cellStyle name="Normal 16 6" xfId="2528"/>
    <cellStyle name="Normal 16 7" xfId="2529"/>
    <cellStyle name="Normal 16 8" xfId="2530"/>
    <cellStyle name="Normal 16 9" xfId="2531"/>
    <cellStyle name="Normal 17" xfId="174"/>
    <cellStyle name="Normal 17 10" xfId="2532"/>
    <cellStyle name="Normal 17 11" xfId="2533"/>
    <cellStyle name="Normal 17 12" xfId="2534"/>
    <cellStyle name="Normal 17 13" xfId="2535"/>
    <cellStyle name="Normal 17 14" xfId="2536"/>
    <cellStyle name="Normal 17 15" xfId="2537"/>
    <cellStyle name="Normal 17 16" xfId="2538"/>
    <cellStyle name="Normal 17 17" xfId="2539"/>
    <cellStyle name="Normal 17 18" xfId="2540"/>
    <cellStyle name="Normal 17 19" xfId="2541"/>
    <cellStyle name="Normal 17 2" xfId="2542"/>
    <cellStyle name="Normal 17 20" xfId="2543"/>
    <cellStyle name="Normal 17 21" xfId="2544"/>
    <cellStyle name="Normal 17 22" xfId="2545"/>
    <cellStyle name="Normal 17 23" xfId="2546"/>
    <cellStyle name="Normal 17 24" xfId="2547"/>
    <cellStyle name="Normal 17 25" xfId="2548"/>
    <cellStyle name="Normal 17 26" xfId="2549"/>
    <cellStyle name="Normal 17 27" xfId="2550"/>
    <cellStyle name="Normal 17 28" xfId="2551"/>
    <cellStyle name="Normal 17 29" xfId="2552"/>
    <cellStyle name="Normal 17 3" xfId="2553"/>
    <cellStyle name="Normal 17 4" xfId="2554"/>
    <cellStyle name="Normal 17 5" xfId="2555"/>
    <cellStyle name="Normal 17 6" xfId="2556"/>
    <cellStyle name="Normal 17 7" xfId="2557"/>
    <cellStyle name="Normal 17 8" xfId="2558"/>
    <cellStyle name="Normal 17 9" xfId="2559"/>
    <cellStyle name="Normal 18" xfId="175"/>
    <cellStyle name="Normal 18 10" xfId="2560"/>
    <cellStyle name="Normal 18 11" xfId="2561"/>
    <cellStyle name="Normal 18 12" xfId="2562"/>
    <cellStyle name="Normal 18 13" xfId="2563"/>
    <cellStyle name="Normal 18 14" xfId="2564"/>
    <cellStyle name="Normal 18 15" xfId="2565"/>
    <cellStyle name="Normal 18 16" xfId="2566"/>
    <cellStyle name="Normal 18 17" xfId="2567"/>
    <cellStyle name="Normal 18 18" xfId="2568"/>
    <cellStyle name="Normal 18 19" xfId="2569"/>
    <cellStyle name="Normal 18 2" xfId="2570"/>
    <cellStyle name="Normal 18 20" xfId="2571"/>
    <cellStyle name="Normal 18 21" xfId="2572"/>
    <cellStyle name="Normal 18 22" xfId="2573"/>
    <cellStyle name="Normal 18 23" xfId="2574"/>
    <cellStyle name="Normal 18 24" xfId="2575"/>
    <cellStyle name="Normal 18 25" xfId="2576"/>
    <cellStyle name="Normal 18 26" xfId="2577"/>
    <cellStyle name="Normal 18 27" xfId="2578"/>
    <cellStyle name="Normal 18 28" xfId="2579"/>
    <cellStyle name="Normal 18 29" xfId="2580"/>
    <cellStyle name="Normal 18 3" xfId="2581"/>
    <cellStyle name="Normal 18 4" xfId="2582"/>
    <cellStyle name="Normal 18 5" xfId="2583"/>
    <cellStyle name="Normal 18 6" xfId="2584"/>
    <cellStyle name="Normal 18 7" xfId="2585"/>
    <cellStyle name="Normal 18 8" xfId="2586"/>
    <cellStyle name="Normal 18 9" xfId="2587"/>
    <cellStyle name="Normal 19" xfId="176"/>
    <cellStyle name="Normal 19 10" xfId="2588"/>
    <cellStyle name="Normal 19 11" xfId="2589"/>
    <cellStyle name="Normal 19 12" xfId="2590"/>
    <cellStyle name="Normal 19 13" xfId="2591"/>
    <cellStyle name="Normal 19 14" xfId="2592"/>
    <cellStyle name="Normal 19 15" xfId="2593"/>
    <cellStyle name="Normal 19 16" xfId="2594"/>
    <cellStyle name="Normal 19 17" xfId="2595"/>
    <cellStyle name="Normal 19 18" xfId="2596"/>
    <cellStyle name="Normal 19 19" xfId="2597"/>
    <cellStyle name="Normal 19 2" xfId="2598"/>
    <cellStyle name="Normal 19 20" xfId="2599"/>
    <cellStyle name="Normal 19 21" xfId="2600"/>
    <cellStyle name="Normal 19 22" xfId="2601"/>
    <cellStyle name="Normal 19 23" xfId="2602"/>
    <cellStyle name="Normal 19 24" xfId="2603"/>
    <cellStyle name="Normal 19 25" xfId="2604"/>
    <cellStyle name="Normal 19 26" xfId="2605"/>
    <cellStyle name="Normal 19 27" xfId="2606"/>
    <cellStyle name="Normal 19 28" xfId="2607"/>
    <cellStyle name="Normal 19 29" xfId="2608"/>
    <cellStyle name="Normal 19 3" xfId="2609"/>
    <cellStyle name="Normal 19 4" xfId="2610"/>
    <cellStyle name="Normal 19 5" xfId="2611"/>
    <cellStyle name="Normal 19 6" xfId="2612"/>
    <cellStyle name="Normal 19 7" xfId="2613"/>
    <cellStyle name="Normal 19 8" xfId="2614"/>
    <cellStyle name="Normal 19 9" xfId="2615"/>
    <cellStyle name="Normal 2" xfId="177"/>
    <cellStyle name="Normal 2 10" xfId="2616"/>
    <cellStyle name="Normal 2 10 10" xfId="2617"/>
    <cellStyle name="Normal 2 10 11" xfId="2618"/>
    <cellStyle name="Normal 2 10 12" xfId="2619"/>
    <cellStyle name="Normal 2 10 13" xfId="2620"/>
    <cellStyle name="Normal 2 10 14" xfId="2621"/>
    <cellStyle name="Normal 2 10 15" xfId="2622"/>
    <cellStyle name="Normal 2 10 16" xfId="2623"/>
    <cellStyle name="Normal 2 10 17" xfId="2624"/>
    <cellStyle name="Normal 2 10 18" xfId="2625"/>
    <cellStyle name="Normal 2 10 19" xfId="2626"/>
    <cellStyle name="Normal 2 10 2" xfId="2627"/>
    <cellStyle name="Normal 2 10 20" xfId="2628"/>
    <cellStyle name="Normal 2 10 21" xfId="2629"/>
    <cellStyle name="Normal 2 10 22" xfId="2630"/>
    <cellStyle name="Normal 2 10 23" xfId="2631"/>
    <cellStyle name="Normal 2 10 24" xfId="2632"/>
    <cellStyle name="Normal 2 10 25" xfId="2633"/>
    <cellStyle name="Normal 2 10 26" xfId="2634"/>
    <cellStyle name="Normal 2 10 27" xfId="2635"/>
    <cellStyle name="Normal 2 10 28" xfId="2636"/>
    <cellStyle name="Normal 2 10 29" xfId="2637"/>
    <cellStyle name="Normal 2 10 3" xfId="2638"/>
    <cellStyle name="Normal 2 10 30" xfId="2639"/>
    <cellStyle name="Normal 2 10 31" xfId="2640"/>
    <cellStyle name="Normal 2 10 32" xfId="2641"/>
    <cellStyle name="Normal 2 10 33" xfId="2642"/>
    <cellStyle name="Normal 2 10 34" xfId="2643"/>
    <cellStyle name="Normal 2 10 35" xfId="2644"/>
    <cellStyle name="Normal 2 10 36" xfId="2645"/>
    <cellStyle name="Normal 2 10 37" xfId="2646"/>
    <cellStyle name="Normal 2 10 38" xfId="2647"/>
    <cellStyle name="Normal 2 10 39" xfId="2648"/>
    <cellStyle name="Normal 2 10 4" xfId="2649"/>
    <cellStyle name="Normal 2 10 40" xfId="2650"/>
    <cellStyle name="Normal 2 10 41" xfId="2651"/>
    <cellStyle name="Normal 2 10 42" xfId="2652"/>
    <cellStyle name="Normal 2 10 43" xfId="2653"/>
    <cellStyle name="Normal 2 10 44" xfId="2654"/>
    <cellStyle name="Normal 2 10 45" xfId="2655"/>
    <cellStyle name="Normal 2 10 46" xfId="2656"/>
    <cellStyle name="Normal 2 10 47" xfId="2657"/>
    <cellStyle name="Normal 2 10 48" xfId="2658"/>
    <cellStyle name="Normal 2 10 49" xfId="2659"/>
    <cellStyle name="Normal 2 10 5" xfId="2660"/>
    <cellStyle name="Normal 2 10 50" xfId="2661"/>
    <cellStyle name="Normal 2 10 51" xfId="2662"/>
    <cellStyle name="Normal 2 10 52" xfId="2663"/>
    <cellStyle name="Normal 2 10 53" xfId="2664"/>
    <cellStyle name="Normal 2 10 54" xfId="2665"/>
    <cellStyle name="Normal 2 10 55" xfId="2666"/>
    <cellStyle name="Normal 2 10 56" xfId="2667"/>
    <cellStyle name="Normal 2 10 57" xfId="2668"/>
    <cellStyle name="Normal 2 10 58" xfId="2669"/>
    <cellStyle name="Normal 2 10 59" xfId="2670"/>
    <cellStyle name="Normal 2 10 6" xfId="2671"/>
    <cellStyle name="Normal 2 10 60" xfId="2672"/>
    <cellStyle name="Normal 2 10 7" xfId="2673"/>
    <cellStyle name="Normal 2 10 8" xfId="2674"/>
    <cellStyle name="Normal 2 10 9" xfId="2675"/>
    <cellStyle name="Normal 2 11" xfId="2676"/>
    <cellStyle name="Normal 2 11 10" xfId="2677"/>
    <cellStyle name="Normal 2 11 11" xfId="2678"/>
    <cellStyle name="Normal 2 11 12" xfId="2679"/>
    <cellStyle name="Normal 2 11 13" xfId="2680"/>
    <cellStyle name="Normal 2 11 14" xfId="2681"/>
    <cellStyle name="Normal 2 11 15" xfId="2682"/>
    <cellStyle name="Normal 2 11 16" xfId="2683"/>
    <cellStyle name="Normal 2 11 17" xfId="2684"/>
    <cellStyle name="Normal 2 11 18" xfId="2685"/>
    <cellStyle name="Normal 2 11 19" xfId="2686"/>
    <cellStyle name="Normal 2 11 2" xfId="2687"/>
    <cellStyle name="Normal 2 11 20" xfId="2688"/>
    <cellStyle name="Normal 2 11 21" xfId="2689"/>
    <cellStyle name="Normal 2 11 22" xfId="2690"/>
    <cellStyle name="Normal 2 11 23" xfId="2691"/>
    <cellStyle name="Normal 2 11 24" xfId="2692"/>
    <cellStyle name="Normal 2 11 25" xfId="2693"/>
    <cellStyle name="Normal 2 11 26" xfId="2694"/>
    <cellStyle name="Normal 2 11 27" xfId="2695"/>
    <cellStyle name="Normal 2 11 28" xfId="2696"/>
    <cellStyle name="Normal 2 11 29" xfId="2697"/>
    <cellStyle name="Normal 2 11 3" xfId="2698"/>
    <cellStyle name="Normal 2 11 30" xfId="2699"/>
    <cellStyle name="Normal 2 11 31" xfId="2700"/>
    <cellStyle name="Normal 2 11 32" xfId="2701"/>
    <cellStyle name="Normal 2 11 33" xfId="2702"/>
    <cellStyle name="Normal 2 11 34" xfId="2703"/>
    <cellStyle name="Normal 2 11 35" xfId="2704"/>
    <cellStyle name="Normal 2 11 36" xfId="2705"/>
    <cellStyle name="Normal 2 11 37" xfId="2706"/>
    <cellStyle name="Normal 2 11 38" xfId="2707"/>
    <cellStyle name="Normal 2 11 39" xfId="2708"/>
    <cellStyle name="Normal 2 11 4" xfId="2709"/>
    <cellStyle name="Normal 2 11 40" xfId="2710"/>
    <cellStyle name="Normal 2 11 41" xfId="2711"/>
    <cellStyle name="Normal 2 11 42" xfId="2712"/>
    <cellStyle name="Normal 2 11 43" xfId="2713"/>
    <cellStyle name="Normal 2 11 44" xfId="2714"/>
    <cellStyle name="Normal 2 11 45" xfId="2715"/>
    <cellStyle name="Normal 2 11 46" xfId="2716"/>
    <cellStyle name="Normal 2 11 47" xfId="2717"/>
    <cellStyle name="Normal 2 11 48" xfId="2718"/>
    <cellStyle name="Normal 2 11 49" xfId="2719"/>
    <cellStyle name="Normal 2 11 5" xfId="2720"/>
    <cellStyle name="Normal 2 11 50" xfId="2721"/>
    <cellStyle name="Normal 2 11 51" xfId="2722"/>
    <cellStyle name="Normal 2 11 52" xfId="2723"/>
    <cellStyle name="Normal 2 11 53" xfId="2724"/>
    <cellStyle name="Normal 2 11 54" xfId="2725"/>
    <cellStyle name="Normal 2 11 55" xfId="2726"/>
    <cellStyle name="Normal 2 11 56" xfId="2727"/>
    <cellStyle name="Normal 2 11 57" xfId="2728"/>
    <cellStyle name="Normal 2 11 58" xfId="2729"/>
    <cellStyle name="Normal 2 11 59" xfId="2730"/>
    <cellStyle name="Normal 2 11 6" xfId="2731"/>
    <cellStyle name="Normal 2 11 60" xfId="2732"/>
    <cellStyle name="Normal 2 11 7" xfId="2733"/>
    <cellStyle name="Normal 2 11 8" xfId="2734"/>
    <cellStyle name="Normal 2 11 9" xfId="2735"/>
    <cellStyle name="Normal 2 12" xfId="2736"/>
    <cellStyle name="Normal 2 12 10" xfId="2737"/>
    <cellStyle name="Normal 2 12 11" xfId="2738"/>
    <cellStyle name="Normal 2 12 12" xfId="2739"/>
    <cellStyle name="Normal 2 12 13" xfId="2740"/>
    <cellStyle name="Normal 2 12 14" xfId="2741"/>
    <cellStyle name="Normal 2 12 15" xfId="2742"/>
    <cellStyle name="Normal 2 12 16" xfId="2743"/>
    <cellStyle name="Normal 2 12 17" xfId="2744"/>
    <cellStyle name="Normal 2 12 18" xfId="2745"/>
    <cellStyle name="Normal 2 12 19" xfId="2746"/>
    <cellStyle name="Normal 2 12 2" xfId="2747"/>
    <cellStyle name="Normal 2 12 20" xfId="2748"/>
    <cellStyle name="Normal 2 12 21" xfId="2749"/>
    <cellStyle name="Normal 2 12 22" xfId="2750"/>
    <cellStyle name="Normal 2 12 23" xfId="2751"/>
    <cellStyle name="Normal 2 12 24" xfId="2752"/>
    <cellStyle name="Normal 2 12 25" xfId="2753"/>
    <cellStyle name="Normal 2 12 26" xfId="2754"/>
    <cellStyle name="Normal 2 12 27" xfId="2755"/>
    <cellStyle name="Normal 2 12 28" xfId="2756"/>
    <cellStyle name="Normal 2 12 29" xfId="2757"/>
    <cellStyle name="Normal 2 12 3" xfId="2758"/>
    <cellStyle name="Normal 2 12 30" xfId="2759"/>
    <cellStyle name="Normal 2 12 31" xfId="2760"/>
    <cellStyle name="Normal 2 12 32" xfId="2761"/>
    <cellStyle name="Normal 2 12 33" xfId="2762"/>
    <cellStyle name="Normal 2 12 34" xfId="2763"/>
    <cellStyle name="Normal 2 12 35" xfId="2764"/>
    <cellStyle name="Normal 2 12 36" xfId="2765"/>
    <cellStyle name="Normal 2 12 37" xfId="2766"/>
    <cellStyle name="Normal 2 12 38" xfId="2767"/>
    <cellStyle name="Normal 2 12 39" xfId="2768"/>
    <cellStyle name="Normal 2 12 4" xfId="2769"/>
    <cellStyle name="Normal 2 12 40" xfId="2770"/>
    <cellStyle name="Normal 2 12 41" xfId="2771"/>
    <cellStyle name="Normal 2 12 42" xfId="2772"/>
    <cellStyle name="Normal 2 12 43" xfId="2773"/>
    <cellStyle name="Normal 2 12 44" xfId="2774"/>
    <cellStyle name="Normal 2 12 45" xfId="2775"/>
    <cellStyle name="Normal 2 12 46" xfId="2776"/>
    <cellStyle name="Normal 2 12 47" xfId="2777"/>
    <cellStyle name="Normal 2 12 48" xfId="2778"/>
    <cellStyle name="Normal 2 12 49" xfId="2779"/>
    <cellStyle name="Normal 2 12 5" xfId="2780"/>
    <cellStyle name="Normal 2 12 50" xfId="2781"/>
    <cellStyle name="Normal 2 12 51" xfId="2782"/>
    <cellStyle name="Normal 2 12 52" xfId="2783"/>
    <cellStyle name="Normal 2 12 53" xfId="2784"/>
    <cellStyle name="Normal 2 12 54" xfId="2785"/>
    <cellStyle name="Normal 2 12 55" xfId="2786"/>
    <cellStyle name="Normal 2 12 56" xfId="2787"/>
    <cellStyle name="Normal 2 12 57" xfId="2788"/>
    <cellStyle name="Normal 2 12 58" xfId="2789"/>
    <cellStyle name="Normal 2 12 59" xfId="2790"/>
    <cellStyle name="Normal 2 12 6" xfId="2791"/>
    <cellStyle name="Normal 2 12 60" xfId="2792"/>
    <cellStyle name="Normal 2 12 7" xfId="2793"/>
    <cellStyle name="Normal 2 12 8" xfId="2794"/>
    <cellStyle name="Normal 2 12 9" xfId="2795"/>
    <cellStyle name="Normal 2 13" xfId="2796"/>
    <cellStyle name="Normal 2 13 10" xfId="2797"/>
    <cellStyle name="Normal 2 13 11" xfId="2798"/>
    <cellStyle name="Normal 2 13 12" xfId="2799"/>
    <cellStyle name="Normal 2 13 13" xfId="2800"/>
    <cellStyle name="Normal 2 13 14" xfId="2801"/>
    <cellStyle name="Normal 2 13 15" xfId="2802"/>
    <cellStyle name="Normal 2 13 16" xfId="2803"/>
    <cellStyle name="Normal 2 13 17" xfId="2804"/>
    <cellStyle name="Normal 2 13 18" xfId="2805"/>
    <cellStyle name="Normal 2 13 19" xfId="2806"/>
    <cellStyle name="Normal 2 13 2" xfId="2807"/>
    <cellStyle name="Normal 2 13 20" xfId="2808"/>
    <cellStyle name="Normal 2 13 21" xfId="2809"/>
    <cellStyle name="Normal 2 13 22" xfId="2810"/>
    <cellStyle name="Normal 2 13 23" xfId="2811"/>
    <cellStyle name="Normal 2 13 24" xfId="2812"/>
    <cellStyle name="Normal 2 13 25" xfId="2813"/>
    <cellStyle name="Normal 2 13 26" xfId="2814"/>
    <cellStyle name="Normal 2 13 27" xfId="2815"/>
    <cellStyle name="Normal 2 13 28" xfId="2816"/>
    <cellStyle name="Normal 2 13 29" xfId="2817"/>
    <cellStyle name="Normal 2 13 3" xfId="2818"/>
    <cellStyle name="Normal 2 13 30" xfId="2819"/>
    <cellStyle name="Normal 2 13 31" xfId="2820"/>
    <cellStyle name="Normal 2 13 32" xfId="2821"/>
    <cellStyle name="Normal 2 13 33" xfId="2822"/>
    <cellStyle name="Normal 2 13 34" xfId="2823"/>
    <cellStyle name="Normal 2 13 35" xfId="2824"/>
    <cellStyle name="Normal 2 13 36" xfId="2825"/>
    <cellStyle name="Normal 2 13 37" xfId="2826"/>
    <cellStyle name="Normal 2 13 38" xfId="2827"/>
    <cellStyle name="Normal 2 13 39" xfId="2828"/>
    <cellStyle name="Normal 2 13 4" xfId="2829"/>
    <cellStyle name="Normal 2 13 40" xfId="2830"/>
    <cellStyle name="Normal 2 13 41" xfId="2831"/>
    <cellStyle name="Normal 2 13 42" xfId="2832"/>
    <cellStyle name="Normal 2 13 43" xfId="2833"/>
    <cellStyle name="Normal 2 13 44" xfId="2834"/>
    <cellStyle name="Normal 2 13 45" xfId="2835"/>
    <cellStyle name="Normal 2 13 46" xfId="2836"/>
    <cellStyle name="Normal 2 13 47" xfId="2837"/>
    <cellStyle name="Normal 2 13 48" xfId="2838"/>
    <cellStyle name="Normal 2 13 49" xfId="2839"/>
    <cellStyle name="Normal 2 13 5" xfId="2840"/>
    <cellStyle name="Normal 2 13 50" xfId="2841"/>
    <cellStyle name="Normal 2 13 51" xfId="2842"/>
    <cellStyle name="Normal 2 13 52" xfId="2843"/>
    <cellStyle name="Normal 2 13 53" xfId="2844"/>
    <cellStyle name="Normal 2 13 54" xfId="2845"/>
    <cellStyle name="Normal 2 13 55" xfId="2846"/>
    <cellStyle name="Normal 2 13 56" xfId="2847"/>
    <cellStyle name="Normal 2 13 57" xfId="2848"/>
    <cellStyle name="Normal 2 13 58" xfId="2849"/>
    <cellStyle name="Normal 2 13 59" xfId="2850"/>
    <cellStyle name="Normal 2 13 6" xfId="2851"/>
    <cellStyle name="Normal 2 13 60" xfId="2852"/>
    <cellStyle name="Normal 2 13 7" xfId="2853"/>
    <cellStyle name="Normal 2 13 8" xfId="2854"/>
    <cellStyle name="Normal 2 13 9" xfId="2855"/>
    <cellStyle name="Normal 2 14" xfId="2856"/>
    <cellStyle name="Normal 2 14 10" xfId="2857"/>
    <cellStyle name="Normal 2 14 11" xfId="2858"/>
    <cellStyle name="Normal 2 14 12" xfId="2859"/>
    <cellStyle name="Normal 2 14 13" xfId="2860"/>
    <cellStyle name="Normal 2 14 14" xfId="2861"/>
    <cellStyle name="Normal 2 14 15" xfId="2862"/>
    <cellStyle name="Normal 2 14 16" xfId="2863"/>
    <cellStyle name="Normal 2 14 17" xfId="2864"/>
    <cellStyle name="Normal 2 14 18" xfId="2865"/>
    <cellStyle name="Normal 2 14 19" xfId="2866"/>
    <cellStyle name="Normal 2 14 2" xfId="2867"/>
    <cellStyle name="Normal 2 14 20" xfId="2868"/>
    <cellStyle name="Normal 2 14 21" xfId="2869"/>
    <cellStyle name="Normal 2 14 22" xfId="2870"/>
    <cellStyle name="Normal 2 14 23" xfId="2871"/>
    <cellStyle name="Normal 2 14 24" xfId="2872"/>
    <cellStyle name="Normal 2 14 25" xfId="2873"/>
    <cellStyle name="Normal 2 14 26" xfId="2874"/>
    <cellStyle name="Normal 2 14 27" xfId="2875"/>
    <cellStyle name="Normal 2 14 28" xfId="2876"/>
    <cellStyle name="Normal 2 14 29" xfId="2877"/>
    <cellStyle name="Normal 2 14 3" xfId="2878"/>
    <cellStyle name="Normal 2 14 30" xfId="2879"/>
    <cellStyle name="Normal 2 14 31" xfId="2880"/>
    <cellStyle name="Normal 2 14 32" xfId="2881"/>
    <cellStyle name="Normal 2 14 33" xfId="2882"/>
    <cellStyle name="Normal 2 14 34" xfId="2883"/>
    <cellStyle name="Normal 2 14 35" xfId="2884"/>
    <cellStyle name="Normal 2 14 36" xfId="2885"/>
    <cellStyle name="Normal 2 14 37" xfId="2886"/>
    <cellStyle name="Normal 2 14 38" xfId="2887"/>
    <cellStyle name="Normal 2 14 39" xfId="2888"/>
    <cellStyle name="Normal 2 14 4" xfId="2889"/>
    <cellStyle name="Normal 2 14 40" xfId="2890"/>
    <cellStyle name="Normal 2 14 41" xfId="2891"/>
    <cellStyle name="Normal 2 14 42" xfId="2892"/>
    <cellStyle name="Normal 2 14 43" xfId="2893"/>
    <cellStyle name="Normal 2 14 44" xfId="2894"/>
    <cellStyle name="Normal 2 14 45" xfId="2895"/>
    <cellStyle name="Normal 2 14 46" xfId="2896"/>
    <cellStyle name="Normal 2 14 47" xfId="2897"/>
    <cellStyle name="Normal 2 14 48" xfId="2898"/>
    <cellStyle name="Normal 2 14 49" xfId="2899"/>
    <cellStyle name="Normal 2 14 5" xfId="2900"/>
    <cellStyle name="Normal 2 14 50" xfId="2901"/>
    <cellStyle name="Normal 2 14 51" xfId="2902"/>
    <cellStyle name="Normal 2 14 52" xfId="2903"/>
    <cellStyle name="Normal 2 14 53" xfId="2904"/>
    <cellStyle name="Normal 2 14 54" xfId="2905"/>
    <cellStyle name="Normal 2 14 55" xfId="2906"/>
    <cellStyle name="Normal 2 14 56" xfId="2907"/>
    <cellStyle name="Normal 2 14 57" xfId="2908"/>
    <cellStyle name="Normal 2 14 58" xfId="2909"/>
    <cellStyle name="Normal 2 14 59" xfId="2910"/>
    <cellStyle name="Normal 2 14 6" xfId="2911"/>
    <cellStyle name="Normal 2 14 7" xfId="2912"/>
    <cellStyle name="Normal 2 14 8" xfId="2913"/>
    <cellStyle name="Normal 2 14 9" xfId="2914"/>
    <cellStyle name="Normal 2 15" xfId="2915"/>
    <cellStyle name="Normal 2 15 10" xfId="2916"/>
    <cellStyle name="Normal 2 15 11" xfId="2917"/>
    <cellStyle name="Normal 2 15 12" xfId="2918"/>
    <cellStyle name="Normal 2 15 13" xfId="2919"/>
    <cellStyle name="Normal 2 15 14" xfId="2920"/>
    <cellStyle name="Normal 2 15 15" xfId="2921"/>
    <cellStyle name="Normal 2 15 16" xfId="2922"/>
    <cellStyle name="Normal 2 15 17" xfId="2923"/>
    <cellStyle name="Normal 2 15 18" xfId="2924"/>
    <cellStyle name="Normal 2 15 19" xfId="2925"/>
    <cellStyle name="Normal 2 15 2" xfId="2926"/>
    <cellStyle name="Normal 2 15 20" xfId="2927"/>
    <cellStyle name="Normal 2 15 21" xfId="2928"/>
    <cellStyle name="Normal 2 15 22" xfId="2929"/>
    <cellStyle name="Normal 2 15 23" xfId="2930"/>
    <cellStyle name="Normal 2 15 24" xfId="2931"/>
    <cellStyle name="Normal 2 15 25" xfId="2932"/>
    <cellStyle name="Normal 2 15 26" xfId="2933"/>
    <cellStyle name="Normal 2 15 27" xfId="2934"/>
    <cellStyle name="Normal 2 15 28" xfId="2935"/>
    <cellStyle name="Normal 2 15 29" xfId="2936"/>
    <cellStyle name="Normal 2 15 3" xfId="2937"/>
    <cellStyle name="Normal 2 15 30" xfId="2938"/>
    <cellStyle name="Normal 2 15 31" xfId="2939"/>
    <cellStyle name="Normal 2 15 32" xfId="2940"/>
    <cellStyle name="Normal 2 15 33" xfId="2941"/>
    <cellStyle name="Normal 2 15 34" xfId="2942"/>
    <cellStyle name="Normal 2 15 35" xfId="2943"/>
    <cellStyle name="Normal 2 15 36" xfId="2944"/>
    <cellStyle name="Normal 2 15 37" xfId="2945"/>
    <cellStyle name="Normal 2 15 38" xfId="2946"/>
    <cellStyle name="Normal 2 15 39" xfId="2947"/>
    <cellStyle name="Normal 2 15 4" xfId="2948"/>
    <cellStyle name="Normal 2 15 40" xfId="2949"/>
    <cellStyle name="Normal 2 15 41" xfId="2950"/>
    <cellStyle name="Normal 2 15 42" xfId="2951"/>
    <cellStyle name="Normal 2 15 43" xfId="2952"/>
    <cellStyle name="Normal 2 15 44" xfId="2953"/>
    <cellStyle name="Normal 2 15 45" xfId="2954"/>
    <cellStyle name="Normal 2 15 46" xfId="2955"/>
    <cellStyle name="Normal 2 15 47" xfId="2956"/>
    <cellStyle name="Normal 2 15 48" xfId="2957"/>
    <cellStyle name="Normal 2 15 49" xfId="2958"/>
    <cellStyle name="Normal 2 15 5" xfId="2959"/>
    <cellStyle name="Normal 2 15 50" xfId="2960"/>
    <cellStyle name="Normal 2 15 51" xfId="2961"/>
    <cellStyle name="Normal 2 15 52" xfId="2962"/>
    <cellStyle name="Normal 2 15 53" xfId="2963"/>
    <cellStyle name="Normal 2 15 54" xfId="2964"/>
    <cellStyle name="Normal 2 15 55" xfId="2965"/>
    <cellStyle name="Normal 2 15 56" xfId="2966"/>
    <cellStyle name="Normal 2 15 57" xfId="2967"/>
    <cellStyle name="Normal 2 15 58" xfId="2968"/>
    <cellStyle name="Normal 2 15 59" xfId="2969"/>
    <cellStyle name="Normal 2 15 6" xfId="2970"/>
    <cellStyle name="Normal 2 15 7" xfId="2971"/>
    <cellStyle name="Normal 2 15 8" xfId="2972"/>
    <cellStyle name="Normal 2 15 9" xfId="2973"/>
    <cellStyle name="Normal 2 16" xfId="2974"/>
    <cellStyle name="Normal 2 17" xfId="2975"/>
    <cellStyle name="Normal 2 18" xfId="2976"/>
    <cellStyle name="Normal 2 19" xfId="2977"/>
    <cellStyle name="Normal 2 2" xfId="3"/>
    <cellStyle name="Normal 2 2 10" xfId="2978"/>
    <cellStyle name="Normal 2 2 11" xfId="2979"/>
    <cellStyle name="Normal 2 2 12" xfId="2980"/>
    <cellStyle name="Normal 2 2 13" xfId="2981"/>
    <cellStyle name="Normal 2 2 14" xfId="2982"/>
    <cellStyle name="Normal 2 2 15" xfId="2983"/>
    <cellStyle name="Normal 2 2 16" xfId="2984"/>
    <cellStyle name="Normal 2 2 17" xfId="2985"/>
    <cellStyle name="Normal 2 2 18" xfId="2986"/>
    <cellStyle name="Normal 2 2 19" xfId="2987"/>
    <cellStyle name="Normal 2 2 2" xfId="178"/>
    <cellStyle name="Normal 2 2 2 10" xfId="2988"/>
    <cellStyle name="Normal 2 2 2 2" xfId="329"/>
    <cellStyle name="Normal 2 2 2 3" xfId="2989"/>
    <cellStyle name="Normal 2 2 2 4" xfId="2990"/>
    <cellStyle name="Normal 2 2 2 5" xfId="2991"/>
    <cellStyle name="Normal 2 2 2 6" xfId="2992"/>
    <cellStyle name="Normal 2 2 2 7" xfId="2993"/>
    <cellStyle name="Normal 2 2 2 8" xfId="2994"/>
    <cellStyle name="Normal 2 2 2 9" xfId="2995"/>
    <cellStyle name="Normal 2 2 20" xfId="2996"/>
    <cellStyle name="Normal 2 2 21" xfId="2997"/>
    <cellStyle name="Normal 2 2 22" xfId="2998"/>
    <cellStyle name="Normal 2 2 23" xfId="2999"/>
    <cellStyle name="Normal 2 2 24" xfId="3000"/>
    <cellStyle name="Normal 2 2 25" xfId="3001"/>
    <cellStyle name="Normal 2 2 26" xfId="3002"/>
    <cellStyle name="Normal 2 2 27" xfId="3003"/>
    <cellStyle name="Normal 2 2 28" xfId="3004"/>
    <cellStyle name="Normal 2 2 29" xfId="3005"/>
    <cellStyle name="Normal 2 2 3" xfId="3006"/>
    <cellStyle name="Normal 2 2 3 2" xfId="3007"/>
    <cellStyle name="Normal 2 2 30" xfId="3008"/>
    <cellStyle name="Normal 2 2 31" xfId="3009"/>
    <cellStyle name="Normal 2 2 32" xfId="3010"/>
    <cellStyle name="Normal 2 2 33" xfId="3011"/>
    <cellStyle name="Normal 2 2 34" xfId="3012"/>
    <cellStyle name="Normal 2 2 35" xfId="3013"/>
    <cellStyle name="Normal 2 2 36" xfId="3014"/>
    <cellStyle name="Normal 2 2 37" xfId="3015"/>
    <cellStyle name="Normal 2 2 38" xfId="3016"/>
    <cellStyle name="Normal 2 2 39" xfId="3017"/>
    <cellStyle name="Normal 2 2 4" xfId="3018"/>
    <cellStyle name="Normal 2 2 4 2" xfId="3019"/>
    <cellStyle name="Normal 2 2 40" xfId="3020"/>
    <cellStyle name="Normal 2 2 41" xfId="3021"/>
    <cellStyle name="Normal 2 2 42" xfId="3022"/>
    <cellStyle name="Normal 2 2 43" xfId="3023"/>
    <cellStyle name="Normal 2 2 44" xfId="3024"/>
    <cellStyle name="Normal 2 2 45" xfId="3025"/>
    <cellStyle name="Normal 2 2 46" xfId="3026"/>
    <cellStyle name="Normal 2 2 47" xfId="3027"/>
    <cellStyle name="Normal 2 2 48" xfId="3028"/>
    <cellStyle name="Normal 2 2 49" xfId="3029"/>
    <cellStyle name="Normal 2 2 5" xfId="3030"/>
    <cellStyle name="Normal 2 2 50" xfId="3031"/>
    <cellStyle name="Normal 2 2 51" xfId="3032"/>
    <cellStyle name="Normal 2 2 52" xfId="3033"/>
    <cellStyle name="Normal 2 2 53" xfId="3034"/>
    <cellStyle name="Normal 2 2 54" xfId="3035"/>
    <cellStyle name="Normal 2 2 55" xfId="3036"/>
    <cellStyle name="Normal 2 2 56" xfId="3037"/>
    <cellStyle name="Normal 2 2 57" xfId="3038"/>
    <cellStyle name="Normal 2 2 58" xfId="3039"/>
    <cellStyle name="Normal 2 2 59" xfId="3040"/>
    <cellStyle name="Normal 2 2 6" xfId="3041"/>
    <cellStyle name="Normal 2 2 60" xfId="3042"/>
    <cellStyle name="Normal 2 2 61" xfId="3043"/>
    <cellStyle name="Normal 2 2 62" xfId="3044"/>
    <cellStyle name="Normal 2 2 63" xfId="3045"/>
    <cellStyle name="Normal 2 2 64" xfId="3046"/>
    <cellStyle name="Normal 2 2 65" xfId="3047"/>
    <cellStyle name="Normal 2 2 66" xfId="3048"/>
    <cellStyle name="Normal 2 2 67" xfId="3049"/>
    <cellStyle name="Normal 2 2 68" xfId="3050"/>
    <cellStyle name="Normal 2 2 69" xfId="3051"/>
    <cellStyle name="Normal 2 2 7" xfId="3052"/>
    <cellStyle name="Normal 2 2 8" xfId="3053"/>
    <cellStyle name="Normal 2 2 9" xfId="3054"/>
    <cellStyle name="Normal 2 20" xfId="3055"/>
    <cellStyle name="Normal 2 21" xfId="3056"/>
    <cellStyle name="Normal 2 22" xfId="3057"/>
    <cellStyle name="Normal 2 23" xfId="3058"/>
    <cellStyle name="Normal 2 24" xfId="3059"/>
    <cellStyle name="Normal 2 25" xfId="3060"/>
    <cellStyle name="Normal 2 26" xfId="3061"/>
    <cellStyle name="Normal 2 27" xfId="3062"/>
    <cellStyle name="Normal 2 28" xfId="3063"/>
    <cellStyle name="Normal 2 29" xfId="3064"/>
    <cellStyle name="Normal 2 3" xfId="3065"/>
    <cellStyle name="Normal 2 3 2" xfId="3066"/>
    <cellStyle name="Normal 2 3 3" xfId="3067"/>
    <cellStyle name="Normal 2 3 4" xfId="3068"/>
    <cellStyle name="Normal 2 3 5" xfId="3069"/>
    <cellStyle name="Normal 2 30" xfId="3070"/>
    <cellStyle name="Normal 2 31" xfId="3071"/>
    <cellStyle name="Normal 2 32" xfId="3072"/>
    <cellStyle name="Normal 2 33" xfId="3073"/>
    <cellStyle name="Normal 2 34" xfId="3074"/>
    <cellStyle name="Normal 2 35" xfId="3075"/>
    <cellStyle name="Normal 2 36" xfId="3076"/>
    <cellStyle name="Normal 2 37" xfId="3077"/>
    <cellStyle name="Normal 2 37 10" xfId="3078"/>
    <cellStyle name="Normal 2 37 11" xfId="3079"/>
    <cellStyle name="Normal 2 37 12" xfId="3080"/>
    <cellStyle name="Normal 2 37 13" xfId="3081"/>
    <cellStyle name="Normal 2 37 14" xfId="3082"/>
    <cellStyle name="Normal 2 37 15" xfId="3083"/>
    <cellStyle name="Normal 2 37 16" xfId="3084"/>
    <cellStyle name="Normal 2 37 17" xfId="3085"/>
    <cellStyle name="Normal 2 37 18" xfId="3086"/>
    <cellStyle name="Normal 2 37 19" xfId="3087"/>
    <cellStyle name="Normal 2 37 2" xfId="3088"/>
    <cellStyle name="Normal 2 37 20" xfId="3089"/>
    <cellStyle name="Normal 2 37 21" xfId="3090"/>
    <cellStyle name="Normal 2 37 22" xfId="3091"/>
    <cellStyle name="Normal 2 37 23" xfId="3092"/>
    <cellStyle name="Normal 2 37 24" xfId="3093"/>
    <cellStyle name="Normal 2 37 25" xfId="3094"/>
    <cellStyle name="Normal 2 37 26" xfId="3095"/>
    <cellStyle name="Normal 2 37 27" xfId="3096"/>
    <cellStyle name="Normal 2 37 3" xfId="3097"/>
    <cellStyle name="Normal 2 37 4" xfId="3098"/>
    <cellStyle name="Normal 2 37 5" xfId="3099"/>
    <cellStyle name="Normal 2 37 6" xfId="3100"/>
    <cellStyle name="Normal 2 37 7" xfId="3101"/>
    <cellStyle name="Normal 2 37 8" xfId="3102"/>
    <cellStyle name="Normal 2 37 9" xfId="3103"/>
    <cellStyle name="Normal 2 38" xfId="3104"/>
    <cellStyle name="Normal 2 38 10" xfId="3105"/>
    <cellStyle name="Normal 2 38 11" xfId="3106"/>
    <cellStyle name="Normal 2 38 12" xfId="3107"/>
    <cellStyle name="Normal 2 38 13" xfId="3108"/>
    <cellStyle name="Normal 2 38 14" xfId="3109"/>
    <cellStyle name="Normal 2 38 15" xfId="3110"/>
    <cellStyle name="Normal 2 38 16" xfId="3111"/>
    <cellStyle name="Normal 2 38 17" xfId="3112"/>
    <cellStyle name="Normal 2 38 18" xfId="3113"/>
    <cellStyle name="Normal 2 38 19" xfId="3114"/>
    <cellStyle name="Normal 2 38 2" xfId="3115"/>
    <cellStyle name="Normal 2 38 20" xfId="3116"/>
    <cellStyle name="Normal 2 38 21" xfId="3117"/>
    <cellStyle name="Normal 2 38 22" xfId="3118"/>
    <cellStyle name="Normal 2 38 23" xfId="3119"/>
    <cellStyle name="Normal 2 38 24" xfId="3120"/>
    <cellStyle name="Normal 2 38 25" xfId="3121"/>
    <cellStyle name="Normal 2 38 26" xfId="3122"/>
    <cellStyle name="Normal 2 38 27" xfId="3123"/>
    <cellStyle name="Normal 2 38 3" xfId="3124"/>
    <cellStyle name="Normal 2 38 4" xfId="3125"/>
    <cellStyle name="Normal 2 38 5" xfId="3126"/>
    <cellStyle name="Normal 2 38 6" xfId="3127"/>
    <cellStyle name="Normal 2 38 7" xfId="3128"/>
    <cellStyle name="Normal 2 38 8" xfId="3129"/>
    <cellStyle name="Normal 2 38 9" xfId="3130"/>
    <cellStyle name="Normal 2 39" xfId="3131"/>
    <cellStyle name="Normal 2 39 10" xfId="3132"/>
    <cellStyle name="Normal 2 39 11" xfId="3133"/>
    <cellStyle name="Normal 2 39 12" xfId="3134"/>
    <cellStyle name="Normal 2 39 13" xfId="3135"/>
    <cellStyle name="Normal 2 39 14" xfId="3136"/>
    <cellStyle name="Normal 2 39 15" xfId="3137"/>
    <cellStyle name="Normal 2 39 16" xfId="3138"/>
    <cellStyle name="Normal 2 39 17" xfId="3139"/>
    <cellStyle name="Normal 2 39 18" xfId="3140"/>
    <cellStyle name="Normal 2 39 19" xfId="3141"/>
    <cellStyle name="Normal 2 39 2" xfId="3142"/>
    <cellStyle name="Normal 2 39 20" xfId="3143"/>
    <cellStyle name="Normal 2 39 21" xfId="3144"/>
    <cellStyle name="Normal 2 39 22" xfId="3145"/>
    <cellStyle name="Normal 2 39 23" xfId="3146"/>
    <cellStyle name="Normal 2 39 24" xfId="3147"/>
    <cellStyle name="Normal 2 39 25" xfId="3148"/>
    <cellStyle name="Normal 2 39 26" xfId="3149"/>
    <cellStyle name="Normal 2 39 27" xfId="3150"/>
    <cellStyle name="Normal 2 39 3" xfId="3151"/>
    <cellStyle name="Normal 2 39 4" xfId="3152"/>
    <cellStyle name="Normal 2 39 5" xfId="3153"/>
    <cellStyle name="Normal 2 39 6" xfId="3154"/>
    <cellStyle name="Normal 2 39 7" xfId="3155"/>
    <cellStyle name="Normal 2 39 8" xfId="3156"/>
    <cellStyle name="Normal 2 39 9" xfId="3157"/>
    <cellStyle name="Normal 2 4" xfId="3158"/>
    <cellStyle name="Normal 2 4 2" xfId="3159"/>
    <cellStyle name="Normal 2 4 3" xfId="3160"/>
    <cellStyle name="Normal 2 4 4" xfId="3161"/>
    <cellStyle name="Normal 2 40" xfId="3162"/>
    <cellStyle name="Normal 2 40 2" xfId="3163"/>
    <cellStyle name="Normal 2 41" xfId="3164"/>
    <cellStyle name="Normal 2 42" xfId="3165"/>
    <cellStyle name="Normal 2 42 2" xfId="3166"/>
    <cellStyle name="Normal 2 43" xfId="3167"/>
    <cellStyle name="Normal 2 44" xfId="3168"/>
    <cellStyle name="Normal 2 45" xfId="3169"/>
    <cellStyle name="Normal 2 45 2" xfId="3170"/>
    <cellStyle name="Normal 2 46" xfId="3171"/>
    <cellStyle name="Normal 2 47" xfId="3172"/>
    <cellStyle name="Normal 2 48" xfId="3173"/>
    <cellStyle name="Normal 2 49" xfId="3174"/>
    <cellStyle name="Normal 2 5" xfId="3175"/>
    <cellStyle name="Normal 2 5 2" xfId="3176"/>
    <cellStyle name="Normal 2 50" xfId="3177"/>
    <cellStyle name="Normal 2 51" xfId="3178"/>
    <cellStyle name="Normal 2 52" xfId="3179"/>
    <cellStyle name="Normal 2 52 2" xfId="3180"/>
    <cellStyle name="Normal 2 53" xfId="3181"/>
    <cellStyle name="Normal 2 54" xfId="3182"/>
    <cellStyle name="Normal 2 54 2" xfId="3183"/>
    <cellStyle name="Normal 2 55" xfId="3184"/>
    <cellStyle name="Normal 2 55 2" xfId="3185"/>
    <cellStyle name="Normal 2 56" xfId="3186"/>
    <cellStyle name="Normal 2 56 2" xfId="3187"/>
    <cellStyle name="Normal 2 57" xfId="3188"/>
    <cellStyle name="Normal 2 57 2" xfId="3189"/>
    <cellStyle name="Normal 2 57 3" xfId="3190"/>
    <cellStyle name="Normal 2 58" xfId="3191"/>
    <cellStyle name="Normal 2 6" xfId="3192"/>
    <cellStyle name="Normal 2 6 2" xfId="3193"/>
    <cellStyle name="Normal 2 7" xfId="3194"/>
    <cellStyle name="Normal 2 7 2" xfId="3195"/>
    <cellStyle name="Normal 2 8" xfId="3196"/>
    <cellStyle name="Normal 2 8 2" xfId="3197"/>
    <cellStyle name="Normal 2 9" xfId="3198"/>
    <cellStyle name="Normal 2 9 2" xfId="3199"/>
    <cellStyle name="Normal 2_2009_06_05_Claims Sheets" xfId="3200"/>
    <cellStyle name="Normal 20" xfId="179"/>
    <cellStyle name="Normal 20 10" xfId="3201"/>
    <cellStyle name="Normal 20 11" xfId="3202"/>
    <cellStyle name="Normal 20 12" xfId="3203"/>
    <cellStyle name="Normal 20 13" xfId="3204"/>
    <cellStyle name="Normal 20 14" xfId="3205"/>
    <cellStyle name="Normal 20 15" xfId="3206"/>
    <cellStyle name="Normal 20 16" xfId="3207"/>
    <cellStyle name="Normal 20 17" xfId="3208"/>
    <cellStyle name="Normal 20 18" xfId="3209"/>
    <cellStyle name="Normal 20 19" xfId="3210"/>
    <cellStyle name="Normal 20 2" xfId="2"/>
    <cellStyle name="Normal 20 20" xfId="3211"/>
    <cellStyle name="Normal 20 21" xfId="3212"/>
    <cellStyle name="Normal 20 22" xfId="3213"/>
    <cellStyle name="Normal 20 23" xfId="3214"/>
    <cellStyle name="Normal 20 24" xfId="3215"/>
    <cellStyle name="Normal 20 25" xfId="3216"/>
    <cellStyle name="Normal 20 26" xfId="3217"/>
    <cellStyle name="Normal 20 27" xfId="3218"/>
    <cellStyle name="Normal 20 28" xfId="3219"/>
    <cellStyle name="Normal 20 29" xfId="3220"/>
    <cellStyle name="Normal 20 3" xfId="3221"/>
    <cellStyle name="Normal 20 4" xfId="3222"/>
    <cellStyle name="Normal 20 5" xfId="3223"/>
    <cellStyle name="Normal 20 6" xfId="3224"/>
    <cellStyle name="Normal 20 7" xfId="3225"/>
    <cellStyle name="Normal 20 8" xfId="3226"/>
    <cellStyle name="Normal 20 9" xfId="3227"/>
    <cellStyle name="Normal 21" xfId="180"/>
    <cellStyle name="Normal 21 10" xfId="3228"/>
    <cellStyle name="Normal 21 11" xfId="3229"/>
    <cellStyle name="Normal 21 12" xfId="3230"/>
    <cellStyle name="Normal 21 13" xfId="3231"/>
    <cellStyle name="Normal 21 14" xfId="3232"/>
    <cellStyle name="Normal 21 15" xfId="3233"/>
    <cellStyle name="Normal 21 16" xfId="3234"/>
    <cellStyle name="Normal 21 17" xfId="3235"/>
    <cellStyle name="Normal 21 18" xfId="3236"/>
    <cellStyle name="Normal 21 19" xfId="3237"/>
    <cellStyle name="Normal 21 2" xfId="3238"/>
    <cellStyle name="Normal 21 20" xfId="3239"/>
    <cellStyle name="Normal 21 21" xfId="3240"/>
    <cellStyle name="Normal 21 22" xfId="3241"/>
    <cellStyle name="Normal 21 23" xfId="3242"/>
    <cellStyle name="Normal 21 24" xfId="3243"/>
    <cellStyle name="Normal 21 25" xfId="3244"/>
    <cellStyle name="Normal 21 26" xfId="3245"/>
    <cellStyle name="Normal 21 27" xfId="3246"/>
    <cellStyle name="Normal 21 28" xfId="3247"/>
    <cellStyle name="Normal 21 29" xfId="3248"/>
    <cellStyle name="Normal 21 3" xfId="3249"/>
    <cellStyle name="Normal 21 4" xfId="3250"/>
    <cellStyle name="Normal 21 5" xfId="3251"/>
    <cellStyle name="Normal 21 6" xfId="3252"/>
    <cellStyle name="Normal 21 7" xfId="3253"/>
    <cellStyle name="Normal 21 8" xfId="3254"/>
    <cellStyle name="Normal 21 9" xfId="3255"/>
    <cellStyle name="Normal 22" xfId="181"/>
    <cellStyle name="Normal 22 10" xfId="3256"/>
    <cellStyle name="Normal 22 11" xfId="3257"/>
    <cellStyle name="Normal 22 12" xfId="3258"/>
    <cellStyle name="Normal 22 13" xfId="3259"/>
    <cellStyle name="Normal 22 14" xfId="3260"/>
    <cellStyle name="Normal 22 15" xfId="3261"/>
    <cellStyle name="Normal 22 16" xfId="3262"/>
    <cellStyle name="Normal 22 17" xfId="3263"/>
    <cellStyle name="Normal 22 18" xfId="3264"/>
    <cellStyle name="Normal 22 19" xfId="3265"/>
    <cellStyle name="Normal 22 2" xfId="3266"/>
    <cellStyle name="Normal 22 20" xfId="3267"/>
    <cellStyle name="Normal 22 21" xfId="3268"/>
    <cellStyle name="Normal 22 22" xfId="3269"/>
    <cellStyle name="Normal 22 23" xfId="3270"/>
    <cellStyle name="Normal 22 24" xfId="3271"/>
    <cellStyle name="Normal 22 25" xfId="3272"/>
    <cellStyle name="Normal 22 26" xfId="3273"/>
    <cellStyle name="Normal 22 27" xfId="3274"/>
    <cellStyle name="Normal 22 28" xfId="3275"/>
    <cellStyle name="Normal 22 29" xfId="3276"/>
    <cellStyle name="Normal 22 3" xfId="3277"/>
    <cellStyle name="Normal 22 30" xfId="3278"/>
    <cellStyle name="Normal 22 4" xfId="3279"/>
    <cellStyle name="Normal 22 5" xfId="3280"/>
    <cellStyle name="Normal 22 6" xfId="3281"/>
    <cellStyle name="Normal 22 7" xfId="3282"/>
    <cellStyle name="Normal 22 8" xfId="3283"/>
    <cellStyle name="Normal 22 9" xfId="3284"/>
    <cellStyle name="Normal 228" xfId="3285"/>
    <cellStyle name="Normal 23" xfId="182"/>
    <cellStyle name="Normal 23 10" xfId="3286"/>
    <cellStyle name="Normal 23 11" xfId="3287"/>
    <cellStyle name="Normal 23 12" xfId="3288"/>
    <cellStyle name="Normal 23 13" xfId="3289"/>
    <cellStyle name="Normal 23 14" xfId="3290"/>
    <cellStyle name="Normal 23 15" xfId="3291"/>
    <cellStyle name="Normal 23 16" xfId="3292"/>
    <cellStyle name="Normal 23 17" xfId="3293"/>
    <cellStyle name="Normal 23 18" xfId="3294"/>
    <cellStyle name="Normal 23 19" xfId="3295"/>
    <cellStyle name="Normal 23 2" xfId="3296"/>
    <cellStyle name="Normal 23 20" xfId="3297"/>
    <cellStyle name="Normal 23 21" xfId="3298"/>
    <cellStyle name="Normal 23 22" xfId="3299"/>
    <cellStyle name="Normal 23 23" xfId="3300"/>
    <cellStyle name="Normal 23 24" xfId="3301"/>
    <cellStyle name="Normal 23 25" xfId="3302"/>
    <cellStyle name="Normal 23 26" xfId="3303"/>
    <cellStyle name="Normal 23 27" xfId="3304"/>
    <cellStyle name="Normal 23 28" xfId="3305"/>
    <cellStyle name="Normal 23 29" xfId="3306"/>
    <cellStyle name="Normal 23 3" xfId="3307"/>
    <cellStyle name="Normal 23 30" xfId="3308"/>
    <cellStyle name="Normal 23 4" xfId="3309"/>
    <cellStyle name="Normal 23 5" xfId="3310"/>
    <cellStyle name="Normal 23 6" xfId="3311"/>
    <cellStyle name="Normal 23 7" xfId="3312"/>
    <cellStyle name="Normal 23 8" xfId="3313"/>
    <cellStyle name="Normal 23 9" xfId="3314"/>
    <cellStyle name="Normal 24" xfId="327"/>
    <cellStyle name="Normal 24 10" xfId="3315"/>
    <cellStyle name="Normal 24 11" xfId="3316"/>
    <cellStyle name="Normal 24 12" xfId="3317"/>
    <cellStyle name="Normal 24 13" xfId="3318"/>
    <cellStyle name="Normal 24 14" xfId="3319"/>
    <cellStyle name="Normal 24 15" xfId="3320"/>
    <cellStyle name="Normal 24 16" xfId="3321"/>
    <cellStyle name="Normal 24 17" xfId="3322"/>
    <cellStyle name="Normal 24 18" xfId="3323"/>
    <cellStyle name="Normal 24 19" xfId="3324"/>
    <cellStyle name="Normal 24 2" xfId="3325"/>
    <cellStyle name="Normal 24 20" xfId="3326"/>
    <cellStyle name="Normal 24 21" xfId="3327"/>
    <cellStyle name="Normal 24 22" xfId="3328"/>
    <cellStyle name="Normal 24 23" xfId="3329"/>
    <cellStyle name="Normal 24 24" xfId="3330"/>
    <cellStyle name="Normal 24 25" xfId="3331"/>
    <cellStyle name="Normal 24 26" xfId="3332"/>
    <cellStyle name="Normal 24 27" xfId="3333"/>
    <cellStyle name="Normal 24 28" xfId="3334"/>
    <cellStyle name="Normal 24 29" xfId="3335"/>
    <cellStyle name="Normal 24 3" xfId="3336"/>
    <cellStyle name="Normal 24 30" xfId="3337"/>
    <cellStyle name="Normal 24 4" xfId="3338"/>
    <cellStyle name="Normal 24 5" xfId="3339"/>
    <cellStyle name="Normal 24 6" xfId="3340"/>
    <cellStyle name="Normal 24 7" xfId="3341"/>
    <cellStyle name="Normal 24 8" xfId="3342"/>
    <cellStyle name="Normal 24 9" xfId="3343"/>
    <cellStyle name="Normal 25" xfId="3344"/>
    <cellStyle name="Normal 25 10" xfId="3345"/>
    <cellStyle name="Normal 25 11" xfId="3346"/>
    <cellStyle name="Normal 25 12" xfId="3347"/>
    <cellStyle name="Normal 25 13" xfId="3348"/>
    <cellStyle name="Normal 25 14" xfId="3349"/>
    <cellStyle name="Normal 25 15" xfId="3350"/>
    <cellStyle name="Normal 25 16" xfId="3351"/>
    <cellStyle name="Normal 25 17" xfId="3352"/>
    <cellStyle name="Normal 25 18" xfId="3353"/>
    <cellStyle name="Normal 25 19" xfId="3354"/>
    <cellStyle name="Normal 25 2" xfId="3355"/>
    <cellStyle name="Normal 25 20" xfId="3356"/>
    <cellStyle name="Normal 25 21" xfId="3357"/>
    <cellStyle name="Normal 25 22" xfId="3358"/>
    <cellStyle name="Normal 25 23" xfId="3359"/>
    <cellStyle name="Normal 25 24" xfId="3360"/>
    <cellStyle name="Normal 25 25" xfId="3361"/>
    <cellStyle name="Normal 25 26" xfId="3362"/>
    <cellStyle name="Normal 25 27" xfId="3363"/>
    <cellStyle name="Normal 25 28" xfId="3364"/>
    <cellStyle name="Normal 25 29" xfId="3365"/>
    <cellStyle name="Normal 25 3" xfId="3366"/>
    <cellStyle name="Normal 25 30" xfId="3367"/>
    <cellStyle name="Normal 25 4" xfId="3368"/>
    <cellStyle name="Normal 25 5" xfId="3369"/>
    <cellStyle name="Normal 25 6" xfId="3370"/>
    <cellStyle name="Normal 25 7" xfId="3371"/>
    <cellStyle name="Normal 25 8" xfId="3372"/>
    <cellStyle name="Normal 25 9" xfId="3373"/>
    <cellStyle name="Normal 26" xfId="3374"/>
    <cellStyle name="Normal 26 10" xfId="3375"/>
    <cellStyle name="Normal 26 11" xfId="3376"/>
    <cellStyle name="Normal 26 12" xfId="3377"/>
    <cellStyle name="Normal 26 13" xfId="3378"/>
    <cellStyle name="Normal 26 14" xfId="3379"/>
    <cellStyle name="Normal 26 15" xfId="3380"/>
    <cellStyle name="Normal 26 16" xfId="3381"/>
    <cellStyle name="Normal 26 17" xfId="3382"/>
    <cellStyle name="Normal 26 18" xfId="3383"/>
    <cellStyle name="Normal 26 19" xfId="3384"/>
    <cellStyle name="Normal 26 2" xfId="3385"/>
    <cellStyle name="Normal 26 20" xfId="3386"/>
    <cellStyle name="Normal 26 21" xfId="3387"/>
    <cellStyle name="Normal 26 22" xfId="3388"/>
    <cellStyle name="Normal 26 23" xfId="3389"/>
    <cellStyle name="Normal 26 24" xfId="3390"/>
    <cellStyle name="Normal 26 25" xfId="3391"/>
    <cellStyle name="Normal 26 26" xfId="3392"/>
    <cellStyle name="Normal 26 27" xfId="3393"/>
    <cellStyle name="Normal 26 28" xfId="3394"/>
    <cellStyle name="Normal 26 29" xfId="3395"/>
    <cellStyle name="Normal 26 3" xfId="3396"/>
    <cellStyle name="Normal 26 30" xfId="3397"/>
    <cellStyle name="Normal 26 4" xfId="3398"/>
    <cellStyle name="Normal 26 5" xfId="3399"/>
    <cellStyle name="Normal 26 6" xfId="3400"/>
    <cellStyle name="Normal 26 7" xfId="3401"/>
    <cellStyle name="Normal 26 8" xfId="3402"/>
    <cellStyle name="Normal 26 9" xfId="3403"/>
    <cellStyle name="Normal 27" xfId="3404"/>
    <cellStyle name="Normal 27 10" xfId="3405"/>
    <cellStyle name="Normal 27 11" xfId="3406"/>
    <cellStyle name="Normal 27 12" xfId="3407"/>
    <cellStyle name="Normal 27 13" xfId="3408"/>
    <cellStyle name="Normal 27 14" xfId="3409"/>
    <cellStyle name="Normal 27 15" xfId="3410"/>
    <cellStyle name="Normal 27 16" xfId="3411"/>
    <cellStyle name="Normal 27 17" xfId="3412"/>
    <cellStyle name="Normal 27 18" xfId="3413"/>
    <cellStyle name="Normal 27 19" xfId="3414"/>
    <cellStyle name="Normal 27 2" xfId="3415"/>
    <cellStyle name="Normal 27 20" xfId="3416"/>
    <cellStyle name="Normal 27 21" xfId="3417"/>
    <cellStyle name="Normal 27 22" xfId="3418"/>
    <cellStyle name="Normal 27 23" xfId="3419"/>
    <cellStyle name="Normal 27 24" xfId="3420"/>
    <cellStyle name="Normal 27 25" xfId="3421"/>
    <cellStyle name="Normal 27 26" xfId="3422"/>
    <cellStyle name="Normal 27 27" xfId="3423"/>
    <cellStyle name="Normal 27 28" xfId="3424"/>
    <cellStyle name="Normal 27 29" xfId="3425"/>
    <cellStyle name="Normal 27 3" xfId="3426"/>
    <cellStyle name="Normal 27 30" xfId="3427"/>
    <cellStyle name="Normal 27 4" xfId="3428"/>
    <cellStyle name="Normal 27 5" xfId="3429"/>
    <cellStyle name="Normal 27 6" xfId="3430"/>
    <cellStyle name="Normal 27 7" xfId="3431"/>
    <cellStyle name="Normal 27 8" xfId="3432"/>
    <cellStyle name="Normal 27 9" xfId="3433"/>
    <cellStyle name="Normal 28" xfId="3434"/>
    <cellStyle name="Normal 28 10" xfId="3435"/>
    <cellStyle name="Normal 28 11" xfId="3436"/>
    <cellStyle name="Normal 28 12" xfId="3437"/>
    <cellStyle name="Normal 28 13" xfId="3438"/>
    <cellStyle name="Normal 28 14" xfId="3439"/>
    <cellStyle name="Normal 28 15" xfId="3440"/>
    <cellStyle name="Normal 28 16" xfId="3441"/>
    <cellStyle name="Normal 28 17" xfId="3442"/>
    <cellStyle name="Normal 28 18" xfId="3443"/>
    <cellStyle name="Normal 28 19" xfId="3444"/>
    <cellStyle name="Normal 28 2" xfId="3445"/>
    <cellStyle name="Normal 28 20" xfId="3446"/>
    <cellStyle name="Normal 28 21" xfId="3447"/>
    <cellStyle name="Normal 28 22" xfId="3448"/>
    <cellStyle name="Normal 28 23" xfId="3449"/>
    <cellStyle name="Normal 28 24" xfId="3450"/>
    <cellStyle name="Normal 28 25" xfId="3451"/>
    <cellStyle name="Normal 28 26" xfId="3452"/>
    <cellStyle name="Normal 28 27" xfId="3453"/>
    <cellStyle name="Normal 28 28" xfId="3454"/>
    <cellStyle name="Normal 28 29" xfId="3455"/>
    <cellStyle name="Normal 28 3" xfId="3456"/>
    <cellStyle name="Normal 28 30" xfId="3457"/>
    <cellStyle name="Normal 28 4" xfId="3458"/>
    <cellStyle name="Normal 28 5" xfId="3459"/>
    <cellStyle name="Normal 28 6" xfId="3460"/>
    <cellStyle name="Normal 28 7" xfId="3461"/>
    <cellStyle name="Normal 28 8" xfId="3462"/>
    <cellStyle name="Normal 28 9" xfId="3463"/>
    <cellStyle name="Normal 29" xfId="3464"/>
    <cellStyle name="Normal 29 2" xfId="3465"/>
    <cellStyle name="Normal 29 3" xfId="3466"/>
    <cellStyle name="Normal 29 4" xfId="3467"/>
    <cellStyle name="Normal 29 5" xfId="3468"/>
    <cellStyle name="Normal 29 6" xfId="3469"/>
    <cellStyle name="Normal 29 7" xfId="3470"/>
    <cellStyle name="Normal 3" xfId="183"/>
    <cellStyle name="Normal 3 10" xfId="3471"/>
    <cellStyle name="Normal 3 11" xfId="3472"/>
    <cellStyle name="Normal 3 12" xfId="3473"/>
    <cellStyle name="Normal 3 13" xfId="3474"/>
    <cellStyle name="Normal 3 14" xfId="3475"/>
    <cellStyle name="Normal 3 15" xfId="3476"/>
    <cellStyle name="Normal 3 16" xfId="3477"/>
    <cellStyle name="Normal 3 2" xfId="184"/>
    <cellStyle name="Normal 3 2 2" xfId="3478"/>
    <cellStyle name="Normal 3 2 2 2" xfId="3479"/>
    <cellStyle name="Normal 3 2 2 2 2" xfId="3480"/>
    <cellStyle name="Normal 3 2 2 3" xfId="3481"/>
    <cellStyle name="Normal 3 2 3" xfId="3482"/>
    <cellStyle name="Normal 3 2 3 2" xfId="3483"/>
    <cellStyle name="Normal 3 2 3 3" xfId="3484"/>
    <cellStyle name="Normal 3 2 4" xfId="3485"/>
    <cellStyle name="Normal 3 2 5" xfId="3486"/>
    <cellStyle name="Normal 3 2 6" xfId="3487"/>
    <cellStyle name="Normal 3 2 7" xfId="3488"/>
    <cellStyle name="Normal 3 3" xfId="185"/>
    <cellStyle name="Normal 3 3 2" xfId="186"/>
    <cellStyle name="Normal 3 3 2 2" xfId="187"/>
    <cellStyle name="Normal 3 3 2 3" xfId="3489"/>
    <cellStyle name="Normal 3 3 3" xfId="188"/>
    <cellStyle name="Normal 3 3 3 2" xfId="3490"/>
    <cellStyle name="Normal 3 3 4" xfId="3491"/>
    <cellStyle name="Normal 3 3 5" xfId="3492"/>
    <cellStyle name="Normal 3 3 6" xfId="3493"/>
    <cellStyle name="Normal 3 4" xfId="189"/>
    <cellStyle name="Normal 3 4 2" xfId="190"/>
    <cellStyle name="Normal 3 4 2 2" xfId="191"/>
    <cellStyle name="Normal 3 4 3" xfId="192"/>
    <cellStyle name="Normal 3 4 4" xfId="3494"/>
    <cellStyle name="Normal 3 5" xfId="193"/>
    <cellStyle name="Normal 3 5 2" xfId="194"/>
    <cellStyle name="Normal 3 5 3" xfId="3495"/>
    <cellStyle name="Normal 3 5 4" xfId="3496"/>
    <cellStyle name="Normal 3 6" xfId="195"/>
    <cellStyle name="Normal 3 6 2" xfId="3497"/>
    <cellStyle name="Normal 3 7" xfId="3498"/>
    <cellStyle name="Normal 3 7 2" xfId="3499"/>
    <cellStyle name="Normal 3 7 3" xfId="3500"/>
    <cellStyle name="Normal 3 8" xfId="3501"/>
    <cellStyle name="Normal 3 8 2" xfId="3502"/>
    <cellStyle name="Normal 3 8 3" xfId="3503"/>
    <cellStyle name="Normal 3 9" xfId="3504"/>
    <cellStyle name="Normal 3_MEDUPI COSTS REV 5A post nego" xfId="3505"/>
    <cellStyle name="Normal 30" xfId="3506"/>
    <cellStyle name="Normal 30 2" xfId="3507"/>
    <cellStyle name="Normal 30 3" xfId="3508"/>
    <cellStyle name="Normal 30 4" xfId="3509"/>
    <cellStyle name="Normal 30 5" xfId="3510"/>
    <cellStyle name="Normal 30 6" xfId="3511"/>
    <cellStyle name="Normal 30 7" xfId="3512"/>
    <cellStyle name="Normal 31" xfId="3513"/>
    <cellStyle name="Normal 31 2" xfId="3514"/>
    <cellStyle name="Normal 32" xfId="3515"/>
    <cellStyle name="Normal 32 2" xfId="3516"/>
    <cellStyle name="Normal 33" xfId="3517"/>
    <cellStyle name="Normal 34" xfId="3518"/>
    <cellStyle name="Normal 35" xfId="3519"/>
    <cellStyle name="Normal 36" xfId="3520"/>
    <cellStyle name="Normal 37" xfId="3521"/>
    <cellStyle name="Normal 38" xfId="3522"/>
    <cellStyle name="Normal 39" xfId="3523"/>
    <cellStyle name="Normal 4" xfId="196"/>
    <cellStyle name="Normal 4 10" xfId="3524"/>
    <cellStyle name="Normal 4 11" xfId="3525"/>
    <cellStyle name="Normal 4 12" xfId="3526"/>
    <cellStyle name="Normal 4 13" xfId="3527"/>
    <cellStyle name="Normal 4 14" xfId="3528"/>
    <cellStyle name="Normal 4 15" xfId="3529"/>
    <cellStyle name="Normal 4 2" xfId="3530"/>
    <cellStyle name="Normal 4 2 2" xfId="3531"/>
    <cellStyle name="Normal 4 2 2 2" xfId="3532"/>
    <cellStyle name="Normal 4 2 3" xfId="3533"/>
    <cellStyle name="Normal 4 2 4" xfId="3534"/>
    <cellStyle name="Normal 4 3" xfId="3535"/>
    <cellStyle name="Normal 4 3 2" xfId="3536"/>
    <cellStyle name="Normal 4 3 3" xfId="3537"/>
    <cellStyle name="Normal 4 4" xfId="3538"/>
    <cellStyle name="Normal 4 4 2" xfId="3539"/>
    <cellStyle name="Normal 4 4 3" xfId="3540"/>
    <cellStyle name="Normal 4 5" xfId="3541"/>
    <cellStyle name="Normal 4 5 2" xfId="3542"/>
    <cellStyle name="Normal 4 5 3" xfId="3543"/>
    <cellStyle name="Normal 4 6" xfId="3544"/>
    <cellStyle name="Normal 4 6 2" xfId="3545"/>
    <cellStyle name="Normal 4 7" xfId="3546"/>
    <cellStyle name="Normal 4 7 2" xfId="3547"/>
    <cellStyle name="Normal 4 7 3" xfId="3548"/>
    <cellStyle name="Normal 4 8" xfId="3549"/>
    <cellStyle name="Normal 4 9" xfId="3550"/>
    <cellStyle name="Normal 4_Crocodile west line" xfId="3551"/>
    <cellStyle name="Normal 40" xfId="3552"/>
    <cellStyle name="Normal 41" xfId="3553"/>
    <cellStyle name="Normal 42" xfId="3554"/>
    <cellStyle name="Normal 43" xfId="3555"/>
    <cellStyle name="Normal 44" xfId="3556"/>
    <cellStyle name="Normal 45" xfId="3557"/>
    <cellStyle name="Normal 46" xfId="3558"/>
    <cellStyle name="Normal 47" xfId="3559"/>
    <cellStyle name="Normal 48" xfId="3560"/>
    <cellStyle name="Normal 49" xfId="3561"/>
    <cellStyle name="Normal 5" xfId="197"/>
    <cellStyle name="Normal 5 2" xfId="198"/>
    <cellStyle name="Normal 5 2 2" xfId="3562"/>
    <cellStyle name="Normal 5 2 3" xfId="3563"/>
    <cellStyle name="Normal 5 2 4" xfId="3564"/>
    <cellStyle name="Normal 5 2 5" xfId="3565"/>
    <cellStyle name="Normal 5 2 6" xfId="3566"/>
    <cellStyle name="Normal 5 3" xfId="199"/>
    <cellStyle name="Normal 5 3 2" xfId="3567"/>
    <cellStyle name="Normal 5 3 3" xfId="3568"/>
    <cellStyle name="Normal 5 4" xfId="3569"/>
    <cellStyle name="Normal 5 4 2" xfId="3570"/>
    <cellStyle name="Normal 5 5" xfId="3571"/>
    <cellStyle name="Normal 50" xfId="3572"/>
    <cellStyle name="Normal 51" xfId="3573"/>
    <cellStyle name="Normal 52" xfId="3574"/>
    <cellStyle name="Normal 53" xfId="3575"/>
    <cellStyle name="Normal 54" xfId="3576"/>
    <cellStyle name="Normal 55" xfId="3577"/>
    <cellStyle name="Normal 56" xfId="3578"/>
    <cellStyle name="Normal 57" xfId="3579"/>
    <cellStyle name="Normal 58" xfId="3580"/>
    <cellStyle name="Normal 59" xfId="3581"/>
    <cellStyle name="Normal 6" xfId="200"/>
    <cellStyle name="Normal 6 10" xfId="3582"/>
    <cellStyle name="Normal 6 11" xfId="3583"/>
    <cellStyle name="Normal 6 12" xfId="3584"/>
    <cellStyle name="Normal 6 13" xfId="3585"/>
    <cellStyle name="Normal 6 14" xfId="3586"/>
    <cellStyle name="Normal 6 15" xfId="3587"/>
    <cellStyle name="Normal 6 16" xfId="3588"/>
    <cellStyle name="Normal 6 17" xfId="3589"/>
    <cellStyle name="Normal 6 18" xfId="3590"/>
    <cellStyle name="Normal 6 19" xfId="3591"/>
    <cellStyle name="Normal 6 2" xfId="201"/>
    <cellStyle name="Normal 6 2 2" xfId="3592"/>
    <cellStyle name="Normal 6 2 2 2" xfId="3593"/>
    <cellStyle name="Normal 6 2 3" xfId="3594"/>
    <cellStyle name="Normal 6 20" xfId="3595"/>
    <cellStyle name="Normal 6 21" xfId="3596"/>
    <cellStyle name="Normal 6 22" xfId="3597"/>
    <cellStyle name="Normal 6 23" xfId="3598"/>
    <cellStyle name="Normal 6 24" xfId="3599"/>
    <cellStyle name="Normal 6 25" xfId="3600"/>
    <cellStyle name="Normal 6 26" xfId="3601"/>
    <cellStyle name="Normal 6 27" xfId="3602"/>
    <cellStyle name="Normal 6 28" xfId="3603"/>
    <cellStyle name="Normal 6 29" xfId="3604"/>
    <cellStyle name="Normal 6 3" xfId="202"/>
    <cellStyle name="Normal 6 3 2" xfId="3605"/>
    <cellStyle name="Normal 6 30" xfId="3606"/>
    <cellStyle name="Normal 6 31" xfId="3607"/>
    <cellStyle name="Normal 6 32" xfId="3608"/>
    <cellStyle name="Normal 6 33" xfId="3609"/>
    <cellStyle name="Normal 6 34" xfId="3610"/>
    <cellStyle name="Normal 6 35" xfId="3611"/>
    <cellStyle name="Normal 6 36" xfId="3612"/>
    <cellStyle name="Normal 6 37" xfId="3613"/>
    <cellStyle name="Normal 6 38" xfId="3614"/>
    <cellStyle name="Normal 6 39" xfId="3615"/>
    <cellStyle name="Normal 6 4" xfId="3616"/>
    <cellStyle name="Normal 6 40" xfId="3617"/>
    <cellStyle name="Normal 6 41" xfId="3618"/>
    <cellStyle name="Normal 6 42" xfId="3619"/>
    <cellStyle name="Normal 6 43" xfId="3620"/>
    <cellStyle name="Normal 6 44" xfId="3621"/>
    <cellStyle name="Normal 6 45" xfId="3622"/>
    <cellStyle name="Normal 6 46" xfId="3623"/>
    <cellStyle name="Normal 6 47" xfId="3624"/>
    <cellStyle name="Normal 6 48" xfId="3625"/>
    <cellStyle name="Normal 6 49" xfId="3626"/>
    <cellStyle name="Normal 6 5" xfId="3627"/>
    <cellStyle name="Normal 6 50" xfId="3628"/>
    <cellStyle name="Normal 6 51" xfId="3629"/>
    <cellStyle name="Normal 6 52" xfId="3630"/>
    <cellStyle name="Normal 6 53" xfId="3631"/>
    <cellStyle name="Normal 6 54" xfId="3632"/>
    <cellStyle name="Normal 6 55" xfId="3633"/>
    <cellStyle name="Normal 6 56" xfId="3634"/>
    <cellStyle name="Normal 6 57" xfId="3635"/>
    <cellStyle name="Normal 6 58" xfId="3636"/>
    <cellStyle name="Normal 6 59" xfId="3637"/>
    <cellStyle name="Normal 6 6" xfId="3638"/>
    <cellStyle name="Normal 6 60" xfId="3639"/>
    <cellStyle name="Normal 6 61" xfId="3640"/>
    <cellStyle name="Normal 6 62" xfId="3641"/>
    <cellStyle name="Normal 6 7" xfId="3642"/>
    <cellStyle name="Normal 6 8" xfId="3643"/>
    <cellStyle name="Normal 6 9" xfId="3644"/>
    <cellStyle name="Normal 60" xfId="3645"/>
    <cellStyle name="Normal 61" xfId="3646"/>
    <cellStyle name="Normal 62" xfId="3647"/>
    <cellStyle name="Normal 63" xfId="3648"/>
    <cellStyle name="Normal 64" xfId="3649"/>
    <cellStyle name="Normal 7" xfId="203"/>
    <cellStyle name="Normal 7 10" xfId="3650"/>
    <cellStyle name="Normal 7 11" xfId="3651"/>
    <cellStyle name="Normal 7 12" xfId="3652"/>
    <cellStyle name="Normal 7 13" xfId="3653"/>
    <cellStyle name="Normal 7 14" xfId="3654"/>
    <cellStyle name="Normal 7 15" xfId="3655"/>
    <cellStyle name="Normal 7 16" xfId="3656"/>
    <cellStyle name="Normal 7 17" xfId="3657"/>
    <cellStyle name="Normal 7 18" xfId="3658"/>
    <cellStyle name="Normal 7 19" xfId="3659"/>
    <cellStyle name="Normal 7 2" xfId="204"/>
    <cellStyle name="Normal 7 2 2" xfId="205"/>
    <cellStyle name="Normal 7 2 2 2" xfId="206"/>
    <cellStyle name="Normal 7 2 3" xfId="207"/>
    <cellStyle name="Normal 7 20" xfId="3660"/>
    <cellStyle name="Normal 7 21" xfId="3661"/>
    <cellStyle name="Normal 7 22" xfId="3662"/>
    <cellStyle name="Normal 7 23" xfId="3663"/>
    <cellStyle name="Normal 7 24" xfId="3664"/>
    <cellStyle name="Normal 7 25" xfId="3665"/>
    <cellStyle name="Normal 7 26" xfId="3666"/>
    <cellStyle name="Normal 7 27" xfId="3667"/>
    <cellStyle name="Normal 7 28" xfId="3668"/>
    <cellStyle name="Normal 7 29" xfId="3669"/>
    <cellStyle name="Normal 7 3" xfId="208"/>
    <cellStyle name="Normal 7 3 2" xfId="209"/>
    <cellStyle name="Normal 7 3 2 2" xfId="210"/>
    <cellStyle name="Normal 7 3 3" xfId="211"/>
    <cellStyle name="Normal 7 30" xfId="3670"/>
    <cellStyle name="Normal 7 31" xfId="3671"/>
    <cellStyle name="Normal 7 4" xfId="212"/>
    <cellStyle name="Normal 7 4 2" xfId="213"/>
    <cellStyle name="Normal 7 5" xfId="214"/>
    <cellStyle name="Normal 7 6" xfId="3672"/>
    <cellStyle name="Normal 7 7" xfId="3673"/>
    <cellStyle name="Normal 7 8" xfId="3674"/>
    <cellStyle name="Normal 7 9" xfId="3675"/>
    <cellStyle name="Normal 8" xfId="215"/>
    <cellStyle name="Normal 8 10" xfId="3676"/>
    <cellStyle name="Normal 8 11" xfId="3677"/>
    <cellStyle name="Normal 8 12" xfId="3678"/>
    <cellStyle name="Normal 8 13" xfId="3679"/>
    <cellStyle name="Normal 8 14" xfId="3680"/>
    <cellStyle name="Normal 8 15" xfId="3681"/>
    <cellStyle name="Normal 8 16" xfId="3682"/>
    <cellStyle name="Normal 8 17" xfId="3683"/>
    <cellStyle name="Normal 8 18" xfId="3684"/>
    <cellStyle name="Normal 8 19" xfId="3685"/>
    <cellStyle name="Normal 8 2" xfId="216"/>
    <cellStyle name="Normal 8 2 2" xfId="217"/>
    <cellStyle name="Normal 8 2 2 2" xfId="218"/>
    <cellStyle name="Normal 8 2 3" xfId="219"/>
    <cellStyle name="Normal 8 20" xfId="3686"/>
    <cellStyle name="Normal 8 21" xfId="3687"/>
    <cellStyle name="Normal 8 22" xfId="3688"/>
    <cellStyle name="Normal 8 23" xfId="3689"/>
    <cellStyle name="Normal 8 24" xfId="3690"/>
    <cellStyle name="Normal 8 25" xfId="3691"/>
    <cellStyle name="Normal 8 26" xfId="3692"/>
    <cellStyle name="Normal 8 27" xfId="3693"/>
    <cellStyle name="Normal 8 28" xfId="3694"/>
    <cellStyle name="Normal 8 29" xfId="3695"/>
    <cellStyle name="Normal 8 3" xfId="220"/>
    <cellStyle name="Normal 8 3 2" xfId="221"/>
    <cellStyle name="Normal 8 3 2 2" xfId="222"/>
    <cellStyle name="Normal 8 3 3" xfId="223"/>
    <cellStyle name="Normal 8 30" xfId="3696"/>
    <cellStyle name="Normal 8 31" xfId="3697"/>
    <cellStyle name="Normal 8 32" xfId="3698"/>
    <cellStyle name="Normal 8 33" xfId="3699"/>
    <cellStyle name="Normal 8 34" xfId="3700"/>
    <cellStyle name="Normal 8 4" xfId="224"/>
    <cellStyle name="Normal 8 4 2" xfId="225"/>
    <cellStyle name="Normal 8 5" xfId="226"/>
    <cellStyle name="Normal 8 6" xfId="3701"/>
    <cellStyle name="Normal 8 7" xfId="3702"/>
    <cellStyle name="Normal 8 8" xfId="3703"/>
    <cellStyle name="Normal 8 9" xfId="3704"/>
    <cellStyle name="Normal 85 3" xfId="3705"/>
    <cellStyle name="Normal 9" xfId="227"/>
    <cellStyle name="Normal 9 2" xfId="228"/>
    <cellStyle name="Normal 9 2 2" xfId="3706"/>
    <cellStyle name="Normal 9 2 2 2" xfId="3707"/>
    <cellStyle name="Normal 9 2 3" xfId="3708"/>
    <cellStyle name="Normal 9 3" xfId="3709"/>
    <cellStyle name="Normal 9 3 2" xfId="3710"/>
    <cellStyle name="Normal 9 4" xfId="3711"/>
    <cellStyle name="Normal 9 5" xfId="3712"/>
    <cellStyle name="Normal 9 6" xfId="3713"/>
    <cellStyle name="Normal 9 7" xfId="3714"/>
    <cellStyle name="Normal CC" xfId="229"/>
    <cellStyle name="Normale_Foglio cambi" xfId="3715"/>
    <cellStyle name="Note 10" xfId="3716"/>
    <cellStyle name="Note 10 10" xfId="3717"/>
    <cellStyle name="Note 10 10 2" xfId="3718"/>
    <cellStyle name="Note 10 11" xfId="3719"/>
    <cellStyle name="Note 10 11 2" xfId="3720"/>
    <cellStyle name="Note 10 12" xfId="3721"/>
    <cellStyle name="Note 10 12 2" xfId="3722"/>
    <cellStyle name="Note 10 13" xfId="3723"/>
    <cellStyle name="Note 10 13 2" xfId="3724"/>
    <cellStyle name="Note 10 14" xfId="3725"/>
    <cellStyle name="Note 10 14 2" xfId="3726"/>
    <cellStyle name="Note 10 15" xfId="3727"/>
    <cellStyle name="Note 10 15 2" xfId="3728"/>
    <cellStyle name="Note 10 16" xfId="3729"/>
    <cellStyle name="Note 10 16 2" xfId="3730"/>
    <cellStyle name="Note 10 17" xfId="3731"/>
    <cellStyle name="Note 10 17 2" xfId="3732"/>
    <cellStyle name="Note 10 18" xfId="3733"/>
    <cellStyle name="Note 10 18 2" xfId="3734"/>
    <cellStyle name="Note 10 19" xfId="3735"/>
    <cellStyle name="Note 10 19 2" xfId="3736"/>
    <cellStyle name="Note 10 2" xfId="3737"/>
    <cellStyle name="Note 10 2 2" xfId="3738"/>
    <cellStyle name="Note 10 20" xfId="3739"/>
    <cellStyle name="Note 10 20 2" xfId="3740"/>
    <cellStyle name="Note 10 21" xfId="3741"/>
    <cellStyle name="Note 10 21 2" xfId="3742"/>
    <cellStyle name="Note 10 22" xfId="3743"/>
    <cellStyle name="Note 10 23" xfId="3744"/>
    <cellStyle name="Note 10 3" xfId="3745"/>
    <cellStyle name="Note 10 3 2" xfId="3746"/>
    <cellStyle name="Note 10 4" xfId="3747"/>
    <cellStyle name="Note 10 4 2" xfId="3748"/>
    <cellStyle name="Note 10 5" xfId="3749"/>
    <cellStyle name="Note 10 5 2" xfId="3750"/>
    <cellStyle name="Note 10 6" xfId="3751"/>
    <cellStyle name="Note 10 6 2" xfId="3752"/>
    <cellStyle name="Note 10 7" xfId="3753"/>
    <cellStyle name="Note 10 7 2" xfId="3754"/>
    <cellStyle name="Note 10 8" xfId="3755"/>
    <cellStyle name="Note 10 8 2" xfId="3756"/>
    <cellStyle name="Note 10 9" xfId="3757"/>
    <cellStyle name="Note 10 9 2" xfId="3758"/>
    <cellStyle name="Note 11" xfId="3759"/>
    <cellStyle name="Note 11 10" xfId="3760"/>
    <cellStyle name="Note 11 10 2" xfId="3761"/>
    <cellStyle name="Note 11 11" xfId="3762"/>
    <cellStyle name="Note 11 11 2" xfId="3763"/>
    <cellStyle name="Note 11 12" xfId="3764"/>
    <cellStyle name="Note 11 12 2" xfId="3765"/>
    <cellStyle name="Note 11 13" xfId="3766"/>
    <cellStyle name="Note 11 13 2" xfId="3767"/>
    <cellStyle name="Note 11 14" xfId="3768"/>
    <cellStyle name="Note 11 14 2" xfId="3769"/>
    <cellStyle name="Note 11 15" xfId="3770"/>
    <cellStyle name="Note 11 15 2" xfId="3771"/>
    <cellStyle name="Note 11 16" xfId="3772"/>
    <cellStyle name="Note 11 16 2" xfId="3773"/>
    <cellStyle name="Note 11 17" xfId="3774"/>
    <cellStyle name="Note 11 17 2" xfId="3775"/>
    <cellStyle name="Note 11 18" xfId="3776"/>
    <cellStyle name="Note 11 18 2" xfId="3777"/>
    <cellStyle name="Note 11 19" xfId="3778"/>
    <cellStyle name="Note 11 19 2" xfId="3779"/>
    <cellStyle name="Note 11 2" xfId="3780"/>
    <cellStyle name="Note 11 2 2" xfId="3781"/>
    <cellStyle name="Note 11 20" xfId="3782"/>
    <cellStyle name="Note 11 20 2" xfId="3783"/>
    <cellStyle name="Note 11 21" xfId="3784"/>
    <cellStyle name="Note 11 21 2" xfId="3785"/>
    <cellStyle name="Note 11 22" xfId="3786"/>
    <cellStyle name="Note 11 3" xfId="3787"/>
    <cellStyle name="Note 11 3 2" xfId="3788"/>
    <cellStyle name="Note 11 4" xfId="3789"/>
    <cellStyle name="Note 11 4 2" xfId="3790"/>
    <cellStyle name="Note 11 5" xfId="3791"/>
    <cellStyle name="Note 11 5 2" xfId="3792"/>
    <cellStyle name="Note 11 6" xfId="3793"/>
    <cellStyle name="Note 11 6 2" xfId="3794"/>
    <cellStyle name="Note 11 7" xfId="3795"/>
    <cellStyle name="Note 11 7 2" xfId="3796"/>
    <cellStyle name="Note 11 8" xfId="3797"/>
    <cellStyle name="Note 11 8 2" xfId="3798"/>
    <cellStyle name="Note 11 9" xfId="3799"/>
    <cellStyle name="Note 11 9 2" xfId="3800"/>
    <cellStyle name="Note 12" xfId="3801"/>
    <cellStyle name="Note 12 10" xfId="3802"/>
    <cellStyle name="Note 12 10 2" xfId="3803"/>
    <cellStyle name="Note 12 11" xfId="3804"/>
    <cellStyle name="Note 12 11 2" xfId="3805"/>
    <cellStyle name="Note 12 12" xfId="3806"/>
    <cellStyle name="Note 12 12 2" xfId="3807"/>
    <cellStyle name="Note 12 13" xfId="3808"/>
    <cellStyle name="Note 12 13 2" xfId="3809"/>
    <cellStyle name="Note 12 14" xfId="3810"/>
    <cellStyle name="Note 12 14 2" xfId="3811"/>
    <cellStyle name="Note 12 15" xfId="3812"/>
    <cellStyle name="Note 12 15 2" xfId="3813"/>
    <cellStyle name="Note 12 16" xfId="3814"/>
    <cellStyle name="Note 12 16 2" xfId="3815"/>
    <cellStyle name="Note 12 17" xfId="3816"/>
    <cellStyle name="Note 12 17 2" xfId="3817"/>
    <cellStyle name="Note 12 18" xfId="3818"/>
    <cellStyle name="Note 12 18 2" xfId="3819"/>
    <cellStyle name="Note 12 19" xfId="3820"/>
    <cellStyle name="Note 12 19 2" xfId="3821"/>
    <cellStyle name="Note 12 2" xfId="3822"/>
    <cellStyle name="Note 12 2 2" xfId="3823"/>
    <cellStyle name="Note 12 20" xfId="3824"/>
    <cellStyle name="Note 12 20 2" xfId="3825"/>
    <cellStyle name="Note 12 21" xfId="3826"/>
    <cellStyle name="Note 12 21 2" xfId="3827"/>
    <cellStyle name="Note 12 22" xfId="3828"/>
    <cellStyle name="Note 12 3" xfId="3829"/>
    <cellStyle name="Note 12 3 2" xfId="3830"/>
    <cellStyle name="Note 12 4" xfId="3831"/>
    <cellStyle name="Note 12 4 2" xfId="3832"/>
    <cellStyle name="Note 12 5" xfId="3833"/>
    <cellStyle name="Note 12 5 2" xfId="3834"/>
    <cellStyle name="Note 12 6" xfId="3835"/>
    <cellStyle name="Note 12 6 2" xfId="3836"/>
    <cellStyle name="Note 12 7" xfId="3837"/>
    <cellStyle name="Note 12 7 2" xfId="3838"/>
    <cellStyle name="Note 12 8" xfId="3839"/>
    <cellStyle name="Note 12 8 2" xfId="3840"/>
    <cellStyle name="Note 12 9" xfId="3841"/>
    <cellStyle name="Note 12 9 2" xfId="3842"/>
    <cellStyle name="Note 13" xfId="3843"/>
    <cellStyle name="Note 13 10" xfId="3844"/>
    <cellStyle name="Note 13 10 2" xfId="3845"/>
    <cellStyle name="Note 13 11" xfId="3846"/>
    <cellStyle name="Note 13 11 2" xfId="3847"/>
    <cellStyle name="Note 13 12" xfId="3848"/>
    <cellStyle name="Note 13 12 2" xfId="3849"/>
    <cellStyle name="Note 13 13" xfId="3850"/>
    <cellStyle name="Note 13 13 2" xfId="3851"/>
    <cellStyle name="Note 13 14" xfId="3852"/>
    <cellStyle name="Note 13 14 2" xfId="3853"/>
    <cellStyle name="Note 13 15" xfId="3854"/>
    <cellStyle name="Note 13 15 2" xfId="3855"/>
    <cellStyle name="Note 13 16" xfId="3856"/>
    <cellStyle name="Note 13 16 2" xfId="3857"/>
    <cellStyle name="Note 13 17" xfId="3858"/>
    <cellStyle name="Note 13 17 2" xfId="3859"/>
    <cellStyle name="Note 13 18" xfId="3860"/>
    <cellStyle name="Note 13 18 2" xfId="3861"/>
    <cellStyle name="Note 13 19" xfId="3862"/>
    <cellStyle name="Note 13 19 2" xfId="3863"/>
    <cellStyle name="Note 13 2" xfId="3864"/>
    <cellStyle name="Note 13 2 2" xfId="3865"/>
    <cellStyle name="Note 13 20" xfId="3866"/>
    <cellStyle name="Note 13 20 2" xfId="3867"/>
    <cellStyle name="Note 13 21" xfId="3868"/>
    <cellStyle name="Note 13 21 2" xfId="3869"/>
    <cellStyle name="Note 13 22" xfId="3870"/>
    <cellStyle name="Note 13 3" xfId="3871"/>
    <cellStyle name="Note 13 3 2" xfId="3872"/>
    <cellStyle name="Note 13 4" xfId="3873"/>
    <cellStyle name="Note 13 4 2" xfId="3874"/>
    <cellStyle name="Note 13 5" xfId="3875"/>
    <cellStyle name="Note 13 5 2" xfId="3876"/>
    <cellStyle name="Note 13 6" xfId="3877"/>
    <cellStyle name="Note 13 6 2" xfId="3878"/>
    <cellStyle name="Note 13 7" xfId="3879"/>
    <cellStyle name="Note 13 7 2" xfId="3880"/>
    <cellStyle name="Note 13 8" xfId="3881"/>
    <cellStyle name="Note 13 8 2" xfId="3882"/>
    <cellStyle name="Note 13 9" xfId="3883"/>
    <cellStyle name="Note 13 9 2" xfId="3884"/>
    <cellStyle name="Note 14" xfId="3885"/>
    <cellStyle name="Note 14 10" xfId="3886"/>
    <cellStyle name="Note 14 10 2" xfId="3887"/>
    <cellStyle name="Note 14 11" xfId="3888"/>
    <cellStyle name="Note 14 11 2" xfId="3889"/>
    <cellStyle name="Note 14 12" xfId="3890"/>
    <cellStyle name="Note 14 12 2" xfId="3891"/>
    <cellStyle name="Note 14 13" xfId="3892"/>
    <cellStyle name="Note 14 13 2" xfId="3893"/>
    <cellStyle name="Note 14 14" xfId="3894"/>
    <cellStyle name="Note 14 14 2" xfId="3895"/>
    <cellStyle name="Note 14 15" xfId="3896"/>
    <cellStyle name="Note 14 15 2" xfId="3897"/>
    <cellStyle name="Note 14 16" xfId="3898"/>
    <cellStyle name="Note 14 16 2" xfId="3899"/>
    <cellStyle name="Note 14 17" xfId="3900"/>
    <cellStyle name="Note 14 17 2" xfId="3901"/>
    <cellStyle name="Note 14 18" xfId="3902"/>
    <cellStyle name="Note 14 18 2" xfId="3903"/>
    <cellStyle name="Note 14 19" xfId="3904"/>
    <cellStyle name="Note 14 19 2" xfId="3905"/>
    <cellStyle name="Note 14 2" xfId="3906"/>
    <cellStyle name="Note 14 2 2" xfId="3907"/>
    <cellStyle name="Note 14 20" xfId="3908"/>
    <cellStyle name="Note 14 20 2" xfId="3909"/>
    <cellStyle name="Note 14 21" xfId="3910"/>
    <cellStyle name="Note 14 21 2" xfId="3911"/>
    <cellStyle name="Note 14 22" xfId="3912"/>
    <cellStyle name="Note 14 3" xfId="3913"/>
    <cellStyle name="Note 14 3 2" xfId="3914"/>
    <cellStyle name="Note 14 4" xfId="3915"/>
    <cellStyle name="Note 14 4 2" xfId="3916"/>
    <cellStyle name="Note 14 5" xfId="3917"/>
    <cellStyle name="Note 14 5 2" xfId="3918"/>
    <cellStyle name="Note 14 6" xfId="3919"/>
    <cellStyle name="Note 14 6 2" xfId="3920"/>
    <cellStyle name="Note 14 7" xfId="3921"/>
    <cellStyle name="Note 14 7 2" xfId="3922"/>
    <cellStyle name="Note 14 8" xfId="3923"/>
    <cellStyle name="Note 14 8 2" xfId="3924"/>
    <cellStyle name="Note 14 9" xfId="3925"/>
    <cellStyle name="Note 14 9 2" xfId="3926"/>
    <cellStyle name="Note 15" xfId="3927"/>
    <cellStyle name="Note 15 2" xfId="3928"/>
    <cellStyle name="Note 16" xfId="3929"/>
    <cellStyle name="Note 16 2" xfId="3930"/>
    <cellStyle name="Note 17" xfId="3931"/>
    <cellStyle name="Note 17 2" xfId="3932"/>
    <cellStyle name="Note 18" xfId="3933"/>
    <cellStyle name="Note 18 2" xfId="3934"/>
    <cellStyle name="Note 18 2 2" xfId="3935"/>
    <cellStyle name="Note 18 3" xfId="3936"/>
    <cellStyle name="Note 19" xfId="3937"/>
    <cellStyle name="Note 19 2" xfId="3938"/>
    <cellStyle name="Note 2" xfId="230"/>
    <cellStyle name="Note 2 10" xfId="3939"/>
    <cellStyle name="Note 2 10 10" xfId="3940"/>
    <cellStyle name="Note 2 10 10 2" xfId="3941"/>
    <cellStyle name="Note 2 10 11" xfId="3942"/>
    <cellStyle name="Note 2 10 11 2" xfId="3943"/>
    <cellStyle name="Note 2 10 12" xfId="3944"/>
    <cellStyle name="Note 2 10 12 2" xfId="3945"/>
    <cellStyle name="Note 2 10 13" xfId="3946"/>
    <cellStyle name="Note 2 10 13 2" xfId="3947"/>
    <cellStyle name="Note 2 10 14" xfId="3948"/>
    <cellStyle name="Note 2 10 14 2" xfId="3949"/>
    <cellStyle name="Note 2 10 15" xfId="3950"/>
    <cellStyle name="Note 2 10 15 2" xfId="3951"/>
    <cellStyle name="Note 2 10 16" xfId="3952"/>
    <cellStyle name="Note 2 10 16 2" xfId="3953"/>
    <cellStyle name="Note 2 10 17" xfId="3954"/>
    <cellStyle name="Note 2 10 17 2" xfId="3955"/>
    <cellStyle name="Note 2 10 18" xfId="3956"/>
    <cellStyle name="Note 2 10 18 2" xfId="3957"/>
    <cellStyle name="Note 2 10 19" xfId="3958"/>
    <cellStyle name="Note 2 10 19 2" xfId="3959"/>
    <cellStyle name="Note 2 10 2" xfId="3960"/>
    <cellStyle name="Note 2 10 2 2" xfId="3961"/>
    <cellStyle name="Note 2 10 20" xfId="3962"/>
    <cellStyle name="Note 2 10 20 2" xfId="3963"/>
    <cellStyle name="Note 2 10 21" xfId="3964"/>
    <cellStyle name="Note 2 10 21 2" xfId="3965"/>
    <cellStyle name="Note 2 10 22" xfId="3966"/>
    <cellStyle name="Note 2 10 3" xfId="3967"/>
    <cellStyle name="Note 2 10 3 2" xfId="3968"/>
    <cellStyle name="Note 2 10 4" xfId="3969"/>
    <cellStyle name="Note 2 10 4 2" xfId="3970"/>
    <cellStyle name="Note 2 10 5" xfId="3971"/>
    <cellStyle name="Note 2 10 5 2" xfId="3972"/>
    <cellStyle name="Note 2 10 6" xfId="3973"/>
    <cellStyle name="Note 2 10 6 2" xfId="3974"/>
    <cellStyle name="Note 2 10 7" xfId="3975"/>
    <cellStyle name="Note 2 10 7 2" xfId="3976"/>
    <cellStyle name="Note 2 10 8" xfId="3977"/>
    <cellStyle name="Note 2 10 8 2" xfId="3978"/>
    <cellStyle name="Note 2 10 9" xfId="3979"/>
    <cellStyle name="Note 2 10 9 2" xfId="3980"/>
    <cellStyle name="Note 2 100" xfId="3981"/>
    <cellStyle name="Note 2 100 2" xfId="3982"/>
    <cellStyle name="Note 2 101" xfId="3983"/>
    <cellStyle name="Note 2 101 2" xfId="3984"/>
    <cellStyle name="Note 2 102" xfId="3985"/>
    <cellStyle name="Note 2 102 2" xfId="3986"/>
    <cellStyle name="Note 2 103" xfId="3987"/>
    <cellStyle name="Note 2 103 2" xfId="3988"/>
    <cellStyle name="Note 2 104" xfId="3989"/>
    <cellStyle name="Note 2 104 2" xfId="3990"/>
    <cellStyle name="Note 2 105" xfId="3991"/>
    <cellStyle name="Note 2 105 2" xfId="3992"/>
    <cellStyle name="Note 2 106" xfId="3993"/>
    <cellStyle name="Note 2 106 2" xfId="3994"/>
    <cellStyle name="Note 2 107" xfId="3995"/>
    <cellStyle name="Note 2 107 2" xfId="3996"/>
    <cellStyle name="Note 2 108" xfId="3997"/>
    <cellStyle name="Note 2 108 2" xfId="3998"/>
    <cellStyle name="Note 2 109" xfId="3999"/>
    <cellStyle name="Note 2 11" xfId="4000"/>
    <cellStyle name="Note 2 11 10" xfId="4001"/>
    <cellStyle name="Note 2 11 10 2" xfId="4002"/>
    <cellStyle name="Note 2 11 11" xfId="4003"/>
    <cellStyle name="Note 2 11 11 2" xfId="4004"/>
    <cellStyle name="Note 2 11 12" xfId="4005"/>
    <cellStyle name="Note 2 11 12 2" xfId="4006"/>
    <cellStyle name="Note 2 11 13" xfId="4007"/>
    <cellStyle name="Note 2 11 13 2" xfId="4008"/>
    <cellStyle name="Note 2 11 14" xfId="4009"/>
    <cellStyle name="Note 2 11 14 2" xfId="4010"/>
    <cellStyle name="Note 2 11 15" xfId="4011"/>
    <cellStyle name="Note 2 11 15 2" xfId="4012"/>
    <cellStyle name="Note 2 11 16" xfId="4013"/>
    <cellStyle name="Note 2 11 16 2" xfId="4014"/>
    <cellStyle name="Note 2 11 17" xfId="4015"/>
    <cellStyle name="Note 2 11 17 2" xfId="4016"/>
    <cellStyle name="Note 2 11 18" xfId="4017"/>
    <cellStyle name="Note 2 11 18 2" xfId="4018"/>
    <cellStyle name="Note 2 11 19" xfId="4019"/>
    <cellStyle name="Note 2 11 19 2" xfId="4020"/>
    <cellStyle name="Note 2 11 2" xfId="4021"/>
    <cellStyle name="Note 2 11 2 2" xfId="4022"/>
    <cellStyle name="Note 2 11 20" xfId="4023"/>
    <cellStyle name="Note 2 11 20 2" xfId="4024"/>
    <cellStyle name="Note 2 11 21" xfId="4025"/>
    <cellStyle name="Note 2 11 21 2" xfId="4026"/>
    <cellStyle name="Note 2 11 22" xfId="4027"/>
    <cellStyle name="Note 2 11 3" xfId="4028"/>
    <cellStyle name="Note 2 11 3 2" xfId="4029"/>
    <cellStyle name="Note 2 11 4" xfId="4030"/>
    <cellStyle name="Note 2 11 4 2" xfId="4031"/>
    <cellStyle name="Note 2 11 5" xfId="4032"/>
    <cellStyle name="Note 2 11 5 2" xfId="4033"/>
    <cellStyle name="Note 2 11 6" xfId="4034"/>
    <cellStyle name="Note 2 11 6 2" xfId="4035"/>
    <cellStyle name="Note 2 11 7" xfId="4036"/>
    <cellStyle name="Note 2 11 7 2" xfId="4037"/>
    <cellStyle name="Note 2 11 8" xfId="4038"/>
    <cellStyle name="Note 2 11 8 2" xfId="4039"/>
    <cellStyle name="Note 2 11 9" xfId="4040"/>
    <cellStyle name="Note 2 11 9 2" xfId="4041"/>
    <cellStyle name="Note 2 110" xfId="4042"/>
    <cellStyle name="Note 2 12" xfId="4043"/>
    <cellStyle name="Note 2 12 10" xfId="4044"/>
    <cellStyle name="Note 2 12 10 2" xfId="4045"/>
    <cellStyle name="Note 2 12 11" xfId="4046"/>
    <cellStyle name="Note 2 12 11 2" xfId="4047"/>
    <cellStyle name="Note 2 12 12" xfId="4048"/>
    <cellStyle name="Note 2 12 12 2" xfId="4049"/>
    <cellStyle name="Note 2 12 13" xfId="4050"/>
    <cellStyle name="Note 2 12 13 2" xfId="4051"/>
    <cellStyle name="Note 2 12 14" xfId="4052"/>
    <cellStyle name="Note 2 12 14 2" xfId="4053"/>
    <cellStyle name="Note 2 12 15" xfId="4054"/>
    <cellStyle name="Note 2 12 15 2" xfId="4055"/>
    <cellStyle name="Note 2 12 16" xfId="4056"/>
    <cellStyle name="Note 2 12 16 2" xfId="4057"/>
    <cellStyle name="Note 2 12 17" xfId="4058"/>
    <cellStyle name="Note 2 12 17 2" xfId="4059"/>
    <cellStyle name="Note 2 12 18" xfId="4060"/>
    <cellStyle name="Note 2 12 18 2" xfId="4061"/>
    <cellStyle name="Note 2 12 19" xfId="4062"/>
    <cellStyle name="Note 2 12 19 2" xfId="4063"/>
    <cellStyle name="Note 2 12 2" xfId="4064"/>
    <cellStyle name="Note 2 12 2 2" xfId="4065"/>
    <cellStyle name="Note 2 12 20" xfId="4066"/>
    <cellStyle name="Note 2 12 20 2" xfId="4067"/>
    <cellStyle name="Note 2 12 21" xfId="4068"/>
    <cellStyle name="Note 2 12 21 2" xfId="4069"/>
    <cellStyle name="Note 2 12 22" xfId="4070"/>
    <cellStyle name="Note 2 12 3" xfId="4071"/>
    <cellStyle name="Note 2 12 3 2" xfId="4072"/>
    <cellStyle name="Note 2 12 4" xfId="4073"/>
    <cellStyle name="Note 2 12 4 2" xfId="4074"/>
    <cellStyle name="Note 2 12 5" xfId="4075"/>
    <cellStyle name="Note 2 12 5 2" xfId="4076"/>
    <cellStyle name="Note 2 12 6" xfId="4077"/>
    <cellStyle name="Note 2 12 6 2" xfId="4078"/>
    <cellStyle name="Note 2 12 7" xfId="4079"/>
    <cellStyle name="Note 2 12 7 2" xfId="4080"/>
    <cellStyle name="Note 2 12 8" xfId="4081"/>
    <cellStyle name="Note 2 12 8 2" xfId="4082"/>
    <cellStyle name="Note 2 12 9" xfId="4083"/>
    <cellStyle name="Note 2 12 9 2" xfId="4084"/>
    <cellStyle name="Note 2 13" xfId="4085"/>
    <cellStyle name="Note 2 13 10" xfId="4086"/>
    <cellStyle name="Note 2 13 10 2" xfId="4087"/>
    <cellStyle name="Note 2 13 11" xfId="4088"/>
    <cellStyle name="Note 2 13 11 2" xfId="4089"/>
    <cellStyle name="Note 2 13 12" xfId="4090"/>
    <cellStyle name="Note 2 13 12 2" xfId="4091"/>
    <cellStyle name="Note 2 13 13" xfId="4092"/>
    <cellStyle name="Note 2 13 13 2" xfId="4093"/>
    <cellStyle name="Note 2 13 14" xfId="4094"/>
    <cellStyle name="Note 2 13 14 2" xfId="4095"/>
    <cellStyle name="Note 2 13 15" xfId="4096"/>
    <cellStyle name="Note 2 13 15 2" xfId="4097"/>
    <cellStyle name="Note 2 13 16" xfId="4098"/>
    <cellStyle name="Note 2 13 16 2" xfId="4099"/>
    <cellStyle name="Note 2 13 17" xfId="4100"/>
    <cellStyle name="Note 2 13 17 2" xfId="4101"/>
    <cellStyle name="Note 2 13 18" xfId="4102"/>
    <cellStyle name="Note 2 13 18 2" xfId="4103"/>
    <cellStyle name="Note 2 13 19" xfId="4104"/>
    <cellStyle name="Note 2 13 19 2" xfId="4105"/>
    <cellStyle name="Note 2 13 2" xfId="4106"/>
    <cellStyle name="Note 2 13 2 2" xfId="4107"/>
    <cellStyle name="Note 2 13 20" xfId="4108"/>
    <cellStyle name="Note 2 13 20 2" xfId="4109"/>
    <cellStyle name="Note 2 13 21" xfId="4110"/>
    <cellStyle name="Note 2 13 21 2" xfId="4111"/>
    <cellStyle name="Note 2 13 22" xfId="4112"/>
    <cellStyle name="Note 2 13 3" xfId="4113"/>
    <cellStyle name="Note 2 13 3 2" xfId="4114"/>
    <cellStyle name="Note 2 13 4" xfId="4115"/>
    <cellStyle name="Note 2 13 4 2" xfId="4116"/>
    <cellStyle name="Note 2 13 5" xfId="4117"/>
    <cellStyle name="Note 2 13 5 2" xfId="4118"/>
    <cellStyle name="Note 2 13 6" xfId="4119"/>
    <cellStyle name="Note 2 13 6 2" xfId="4120"/>
    <cellStyle name="Note 2 13 7" xfId="4121"/>
    <cellStyle name="Note 2 13 7 2" xfId="4122"/>
    <cellStyle name="Note 2 13 8" xfId="4123"/>
    <cellStyle name="Note 2 13 8 2" xfId="4124"/>
    <cellStyle name="Note 2 13 9" xfId="4125"/>
    <cellStyle name="Note 2 13 9 2" xfId="4126"/>
    <cellStyle name="Note 2 14" xfId="4127"/>
    <cellStyle name="Note 2 14 10" xfId="4128"/>
    <cellStyle name="Note 2 14 10 2" xfId="4129"/>
    <cellStyle name="Note 2 14 11" xfId="4130"/>
    <cellStyle name="Note 2 14 11 2" xfId="4131"/>
    <cellStyle name="Note 2 14 12" xfId="4132"/>
    <cellStyle name="Note 2 14 12 2" xfId="4133"/>
    <cellStyle name="Note 2 14 13" xfId="4134"/>
    <cellStyle name="Note 2 14 13 2" xfId="4135"/>
    <cellStyle name="Note 2 14 14" xfId="4136"/>
    <cellStyle name="Note 2 14 14 2" xfId="4137"/>
    <cellStyle name="Note 2 14 15" xfId="4138"/>
    <cellStyle name="Note 2 14 15 2" xfId="4139"/>
    <cellStyle name="Note 2 14 16" xfId="4140"/>
    <cellStyle name="Note 2 14 16 2" xfId="4141"/>
    <cellStyle name="Note 2 14 17" xfId="4142"/>
    <cellStyle name="Note 2 14 17 2" xfId="4143"/>
    <cellStyle name="Note 2 14 18" xfId="4144"/>
    <cellStyle name="Note 2 14 18 2" xfId="4145"/>
    <cellStyle name="Note 2 14 19" xfId="4146"/>
    <cellStyle name="Note 2 14 19 2" xfId="4147"/>
    <cellStyle name="Note 2 14 2" xfId="4148"/>
    <cellStyle name="Note 2 14 2 2" xfId="4149"/>
    <cellStyle name="Note 2 14 20" xfId="4150"/>
    <cellStyle name="Note 2 14 20 2" xfId="4151"/>
    <cellStyle name="Note 2 14 21" xfId="4152"/>
    <cellStyle name="Note 2 14 21 2" xfId="4153"/>
    <cellStyle name="Note 2 14 22" xfId="4154"/>
    <cellStyle name="Note 2 14 3" xfId="4155"/>
    <cellStyle name="Note 2 14 3 2" xfId="4156"/>
    <cellStyle name="Note 2 14 4" xfId="4157"/>
    <cellStyle name="Note 2 14 4 2" xfId="4158"/>
    <cellStyle name="Note 2 14 5" xfId="4159"/>
    <cellStyle name="Note 2 14 5 2" xfId="4160"/>
    <cellStyle name="Note 2 14 6" xfId="4161"/>
    <cellStyle name="Note 2 14 6 2" xfId="4162"/>
    <cellStyle name="Note 2 14 7" xfId="4163"/>
    <cellStyle name="Note 2 14 7 2" xfId="4164"/>
    <cellStyle name="Note 2 14 8" xfId="4165"/>
    <cellStyle name="Note 2 14 8 2" xfId="4166"/>
    <cellStyle name="Note 2 14 9" xfId="4167"/>
    <cellStyle name="Note 2 14 9 2" xfId="4168"/>
    <cellStyle name="Note 2 15" xfId="4169"/>
    <cellStyle name="Note 2 15 10" xfId="4170"/>
    <cellStyle name="Note 2 15 10 2" xfId="4171"/>
    <cellStyle name="Note 2 15 11" xfId="4172"/>
    <cellStyle name="Note 2 15 11 2" xfId="4173"/>
    <cellStyle name="Note 2 15 12" xfId="4174"/>
    <cellStyle name="Note 2 15 12 2" xfId="4175"/>
    <cellStyle name="Note 2 15 13" xfId="4176"/>
    <cellStyle name="Note 2 15 13 2" xfId="4177"/>
    <cellStyle name="Note 2 15 14" xfId="4178"/>
    <cellStyle name="Note 2 15 14 2" xfId="4179"/>
    <cellStyle name="Note 2 15 15" xfId="4180"/>
    <cellStyle name="Note 2 15 15 2" xfId="4181"/>
    <cellStyle name="Note 2 15 16" xfId="4182"/>
    <cellStyle name="Note 2 15 16 2" xfId="4183"/>
    <cellStyle name="Note 2 15 17" xfId="4184"/>
    <cellStyle name="Note 2 15 17 2" xfId="4185"/>
    <cellStyle name="Note 2 15 18" xfId="4186"/>
    <cellStyle name="Note 2 15 18 2" xfId="4187"/>
    <cellStyle name="Note 2 15 19" xfId="4188"/>
    <cellStyle name="Note 2 15 19 2" xfId="4189"/>
    <cellStyle name="Note 2 15 2" xfId="4190"/>
    <cellStyle name="Note 2 15 2 2" xfId="4191"/>
    <cellStyle name="Note 2 15 20" xfId="4192"/>
    <cellStyle name="Note 2 15 20 2" xfId="4193"/>
    <cellStyle name="Note 2 15 21" xfId="4194"/>
    <cellStyle name="Note 2 15 21 2" xfId="4195"/>
    <cellStyle name="Note 2 15 22" xfId="4196"/>
    <cellStyle name="Note 2 15 3" xfId="4197"/>
    <cellStyle name="Note 2 15 3 2" xfId="4198"/>
    <cellStyle name="Note 2 15 4" xfId="4199"/>
    <cellStyle name="Note 2 15 4 2" xfId="4200"/>
    <cellStyle name="Note 2 15 5" xfId="4201"/>
    <cellStyle name="Note 2 15 5 2" xfId="4202"/>
    <cellStyle name="Note 2 15 6" xfId="4203"/>
    <cellStyle name="Note 2 15 6 2" xfId="4204"/>
    <cellStyle name="Note 2 15 7" xfId="4205"/>
    <cellStyle name="Note 2 15 7 2" xfId="4206"/>
    <cellStyle name="Note 2 15 8" xfId="4207"/>
    <cellStyle name="Note 2 15 8 2" xfId="4208"/>
    <cellStyle name="Note 2 15 9" xfId="4209"/>
    <cellStyle name="Note 2 15 9 2" xfId="4210"/>
    <cellStyle name="Note 2 16" xfId="4211"/>
    <cellStyle name="Note 2 16 10" xfId="4212"/>
    <cellStyle name="Note 2 16 10 2" xfId="4213"/>
    <cellStyle name="Note 2 16 11" xfId="4214"/>
    <cellStyle name="Note 2 16 11 2" xfId="4215"/>
    <cellStyle name="Note 2 16 12" xfId="4216"/>
    <cellStyle name="Note 2 16 12 2" xfId="4217"/>
    <cellStyle name="Note 2 16 13" xfId="4218"/>
    <cellStyle name="Note 2 16 13 2" xfId="4219"/>
    <cellStyle name="Note 2 16 14" xfId="4220"/>
    <cellStyle name="Note 2 16 14 2" xfId="4221"/>
    <cellStyle name="Note 2 16 15" xfId="4222"/>
    <cellStyle name="Note 2 16 15 2" xfId="4223"/>
    <cellStyle name="Note 2 16 16" xfId="4224"/>
    <cellStyle name="Note 2 16 16 2" xfId="4225"/>
    <cellStyle name="Note 2 16 17" xfId="4226"/>
    <cellStyle name="Note 2 16 17 2" xfId="4227"/>
    <cellStyle name="Note 2 16 18" xfId="4228"/>
    <cellStyle name="Note 2 16 18 2" xfId="4229"/>
    <cellStyle name="Note 2 16 19" xfId="4230"/>
    <cellStyle name="Note 2 16 19 2" xfId="4231"/>
    <cellStyle name="Note 2 16 2" xfId="4232"/>
    <cellStyle name="Note 2 16 2 2" xfId="4233"/>
    <cellStyle name="Note 2 16 20" xfId="4234"/>
    <cellStyle name="Note 2 16 20 2" xfId="4235"/>
    <cellStyle name="Note 2 16 21" xfId="4236"/>
    <cellStyle name="Note 2 16 21 2" xfId="4237"/>
    <cellStyle name="Note 2 16 22" xfId="4238"/>
    <cellStyle name="Note 2 16 3" xfId="4239"/>
    <cellStyle name="Note 2 16 3 2" xfId="4240"/>
    <cellStyle name="Note 2 16 4" xfId="4241"/>
    <cellStyle name="Note 2 16 4 2" xfId="4242"/>
    <cellStyle name="Note 2 16 5" xfId="4243"/>
    <cellStyle name="Note 2 16 5 2" xfId="4244"/>
    <cellStyle name="Note 2 16 6" xfId="4245"/>
    <cellStyle name="Note 2 16 6 2" xfId="4246"/>
    <cellStyle name="Note 2 16 7" xfId="4247"/>
    <cellStyle name="Note 2 16 7 2" xfId="4248"/>
    <cellStyle name="Note 2 16 8" xfId="4249"/>
    <cellStyle name="Note 2 16 8 2" xfId="4250"/>
    <cellStyle name="Note 2 16 9" xfId="4251"/>
    <cellStyle name="Note 2 16 9 2" xfId="4252"/>
    <cellStyle name="Note 2 17" xfId="4253"/>
    <cellStyle name="Note 2 17 10" xfId="4254"/>
    <cellStyle name="Note 2 17 10 2" xfId="4255"/>
    <cellStyle name="Note 2 17 11" xfId="4256"/>
    <cellStyle name="Note 2 17 11 2" xfId="4257"/>
    <cellStyle name="Note 2 17 12" xfId="4258"/>
    <cellStyle name="Note 2 17 12 2" xfId="4259"/>
    <cellStyle name="Note 2 17 13" xfId="4260"/>
    <cellStyle name="Note 2 17 13 2" xfId="4261"/>
    <cellStyle name="Note 2 17 14" xfId="4262"/>
    <cellStyle name="Note 2 17 14 2" xfId="4263"/>
    <cellStyle name="Note 2 17 15" xfId="4264"/>
    <cellStyle name="Note 2 17 15 2" xfId="4265"/>
    <cellStyle name="Note 2 17 16" xfId="4266"/>
    <cellStyle name="Note 2 17 16 2" xfId="4267"/>
    <cellStyle name="Note 2 17 17" xfId="4268"/>
    <cellStyle name="Note 2 17 17 2" xfId="4269"/>
    <cellStyle name="Note 2 17 18" xfId="4270"/>
    <cellStyle name="Note 2 17 18 2" xfId="4271"/>
    <cellStyle name="Note 2 17 19" xfId="4272"/>
    <cellStyle name="Note 2 17 19 2" xfId="4273"/>
    <cellStyle name="Note 2 17 2" xfId="4274"/>
    <cellStyle name="Note 2 17 2 2" xfId="4275"/>
    <cellStyle name="Note 2 17 20" xfId="4276"/>
    <cellStyle name="Note 2 17 20 2" xfId="4277"/>
    <cellStyle name="Note 2 17 21" xfId="4278"/>
    <cellStyle name="Note 2 17 21 2" xfId="4279"/>
    <cellStyle name="Note 2 17 22" xfId="4280"/>
    <cellStyle name="Note 2 17 3" xfId="4281"/>
    <cellStyle name="Note 2 17 3 2" xfId="4282"/>
    <cellStyle name="Note 2 17 4" xfId="4283"/>
    <cellStyle name="Note 2 17 4 2" xfId="4284"/>
    <cellStyle name="Note 2 17 5" xfId="4285"/>
    <cellStyle name="Note 2 17 5 2" xfId="4286"/>
    <cellStyle name="Note 2 17 6" xfId="4287"/>
    <cellStyle name="Note 2 17 6 2" xfId="4288"/>
    <cellStyle name="Note 2 17 7" xfId="4289"/>
    <cellStyle name="Note 2 17 7 2" xfId="4290"/>
    <cellStyle name="Note 2 17 8" xfId="4291"/>
    <cellStyle name="Note 2 17 8 2" xfId="4292"/>
    <cellStyle name="Note 2 17 9" xfId="4293"/>
    <cellStyle name="Note 2 17 9 2" xfId="4294"/>
    <cellStyle name="Note 2 18" xfId="4295"/>
    <cellStyle name="Note 2 18 10" xfId="4296"/>
    <cellStyle name="Note 2 18 10 2" xfId="4297"/>
    <cellStyle name="Note 2 18 11" xfId="4298"/>
    <cellStyle name="Note 2 18 11 2" xfId="4299"/>
    <cellStyle name="Note 2 18 12" xfId="4300"/>
    <cellStyle name="Note 2 18 12 2" xfId="4301"/>
    <cellStyle name="Note 2 18 13" xfId="4302"/>
    <cellStyle name="Note 2 18 13 2" xfId="4303"/>
    <cellStyle name="Note 2 18 14" xfId="4304"/>
    <cellStyle name="Note 2 18 14 2" xfId="4305"/>
    <cellStyle name="Note 2 18 15" xfId="4306"/>
    <cellStyle name="Note 2 18 15 2" xfId="4307"/>
    <cellStyle name="Note 2 18 16" xfId="4308"/>
    <cellStyle name="Note 2 18 16 2" xfId="4309"/>
    <cellStyle name="Note 2 18 17" xfId="4310"/>
    <cellStyle name="Note 2 18 17 2" xfId="4311"/>
    <cellStyle name="Note 2 18 18" xfId="4312"/>
    <cellStyle name="Note 2 18 18 2" xfId="4313"/>
    <cellStyle name="Note 2 18 19" xfId="4314"/>
    <cellStyle name="Note 2 18 19 2" xfId="4315"/>
    <cellStyle name="Note 2 18 2" xfId="4316"/>
    <cellStyle name="Note 2 18 2 2" xfId="4317"/>
    <cellStyle name="Note 2 18 20" xfId="4318"/>
    <cellStyle name="Note 2 18 20 2" xfId="4319"/>
    <cellStyle name="Note 2 18 21" xfId="4320"/>
    <cellStyle name="Note 2 18 21 2" xfId="4321"/>
    <cellStyle name="Note 2 18 22" xfId="4322"/>
    <cellStyle name="Note 2 18 3" xfId="4323"/>
    <cellStyle name="Note 2 18 3 2" xfId="4324"/>
    <cellStyle name="Note 2 18 4" xfId="4325"/>
    <cellStyle name="Note 2 18 4 2" xfId="4326"/>
    <cellStyle name="Note 2 18 5" xfId="4327"/>
    <cellStyle name="Note 2 18 5 2" xfId="4328"/>
    <cellStyle name="Note 2 18 6" xfId="4329"/>
    <cellStyle name="Note 2 18 6 2" xfId="4330"/>
    <cellStyle name="Note 2 18 7" xfId="4331"/>
    <cellStyle name="Note 2 18 7 2" xfId="4332"/>
    <cellStyle name="Note 2 18 8" xfId="4333"/>
    <cellStyle name="Note 2 18 8 2" xfId="4334"/>
    <cellStyle name="Note 2 18 9" xfId="4335"/>
    <cellStyle name="Note 2 18 9 2" xfId="4336"/>
    <cellStyle name="Note 2 19" xfId="4337"/>
    <cellStyle name="Note 2 19 2" xfId="4338"/>
    <cellStyle name="Note 2 2" xfId="4339"/>
    <cellStyle name="Note 2 2 10" xfId="4340"/>
    <cellStyle name="Note 2 2 10 2" xfId="4341"/>
    <cellStyle name="Note 2 2 11" xfId="4342"/>
    <cellStyle name="Note 2 2 11 2" xfId="4343"/>
    <cellStyle name="Note 2 2 12" xfId="4344"/>
    <cellStyle name="Note 2 2 12 2" xfId="4345"/>
    <cellStyle name="Note 2 2 13" xfId="4346"/>
    <cellStyle name="Note 2 2 13 2" xfId="4347"/>
    <cellStyle name="Note 2 2 14" xfId="4348"/>
    <cellStyle name="Note 2 2 14 2" xfId="4349"/>
    <cellStyle name="Note 2 2 15" xfId="4350"/>
    <cellStyle name="Note 2 2 15 2" xfId="4351"/>
    <cellStyle name="Note 2 2 16" xfId="4352"/>
    <cellStyle name="Note 2 2 16 2" xfId="4353"/>
    <cellStyle name="Note 2 2 17" xfId="4354"/>
    <cellStyle name="Note 2 2 17 2" xfId="4355"/>
    <cellStyle name="Note 2 2 18" xfId="4356"/>
    <cellStyle name="Note 2 2 18 2" xfId="4357"/>
    <cellStyle name="Note 2 2 19" xfId="4358"/>
    <cellStyle name="Note 2 2 19 2" xfId="4359"/>
    <cellStyle name="Note 2 2 2" xfId="4360"/>
    <cellStyle name="Note 2 2 2 2" xfId="4361"/>
    <cellStyle name="Note 2 2 2 3" xfId="4362"/>
    <cellStyle name="Note 2 2 2 3 2" xfId="4363"/>
    <cellStyle name="Note 2 2 2 4" xfId="4364"/>
    <cellStyle name="Note 2 2 2 4 2" xfId="4365"/>
    <cellStyle name="Note 2 2 20" xfId="4366"/>
    <cellStyle name="Note 2 2 20 2" xfId="4367"/>
    <cellStyle name="Note 2 2 21" xfId="4368"/>
    <cellStyle name="Note 2 2 21 2" xfId="4369"/>
    <cellStyle name="Note 2 2 22" xfId="4370"/>
    <cellStyle name="Note 2 2 3" xfId="4371"/>
    <cellStyle name="Note 2 2 3 2" xfId="4372"/>
    <cellStyle name="Note 2 2 4" xfId="4373"/>
    <cellStyle name="Note 2 2 4 2" xfId="4374"/>
    <cellStyle name="Note 2 2 5" xfId="4375"/>
    <cellStyle name="Note 2 2 5 2" xfId="4376"/>
    <cellStyle name="Note 2 2 6" xfId="4377"/>
    <cellStyle name="Note 2 2 6 2" xfId="4378"/>
    <cellStyle name="Note 2 2 7" xfId="4379"/>
    <cellStyle name="Note 2 2 7 2" xfId="4380"/>
    <cellStyle name="Note 2 2 8" xfId="4381"/>
    <cellStyle name="Note 2 2 8 2" xfId="4382"/>
    <cellStyle name="Note 2 2 9" xfId="4383"/>
    <cellStyle name="Note 2 2 9 2" xfId="4384"/>
    <cellStyle name="Note 2 20" xfId="4385"/>
    <cellStyle name="Note 2 20 2" xfId="4386"/>
    <cellStyle name="Note 2 21" xfId="4387"/>
    <cellStyle name="Note 2 21 2" xfId="4388"/>
    <cellStyle name="Note 2 22" xfId="4389"/>
    <cellStyle name="Note 2 22 2" xfId="4390"/>
    <cellStyle name="Note 2 23" xfId="4391"/>
    <cellStyle name="Note 2 23 2" xfId="4392"/>
    <cellStyle name="Note 2 24" xfId="4393"/>
    <cellStyle name="Note 2 24 2" xfId="4394"/>
    <cellStyle name="Note 2 25" xfId="4395"/>
    <cellStyle name="Note 2 25 2" xfId="4396"/>
    <cellStyle name="Note 2 26" xfId="4397"/>
    <cellStyle name="Note 2 26 2" xfId="4398"/>
    <cellStyle name="Note 2 27" xfId="4399"/>
    <cellStyle name="Note 2 27 2" xfId="4400"/>
    <cellStyle name="Note 2 28" xfId="4401"/>
    <cellStyle name="Note 2 28 2" xfId="4402"/>
    <cellStyle name="Note 2 29" xfId="4403"/>
    <cellStyle name="Note 2 29 2" xfId="4404"/>
    <cellStyle name="Note 2 3" xfId="4405"/>
    <cellStyle name="Note 2 3 10" xfId="4406"/>
    <cellStyle name="Note 2 3 10 2" xfId="4407"/>
    <cellStyle name="Note 2 3 11" xfId="4408"/>
    <cellStyle name="Note 2 3 11 2" xfId="4409"/>
    <cellStyle name="Note 2 3 12" xfId="4410"/>
    <cellStyle name="Note 2 3 12 2" xfId="4411"/>
    <cellStyle name="Note 2 3 13" xfId="4412"/>
    <cellStyle name="Note 2 3 13 2" xfId="4413"/>
    <cellStyle name="Note 2 3 14" xfId="4414"/>
    <cellStyle name="Note 2 3 14 2" xfId="4415"/>
    <cellStyle name="Note 2 3 15" xfId="4416"/>
    <cellStyle name="Note 2 3 15 2" xfId="4417"/>
    <cellStyle name="Note 2 3 16" xfId="4418"/>
    <cellStyle name="Note 2 3 16 2" xfId="4419"/>
    <cellStyle name="Note 2 3 17" xfId="4420"/>
    <cellStyle name="Note 2 3 17 2" xfId="4421"/>
    <cellStyle name="Note 2 3 18" xfId="4422"/>
    <cellStyle name="Note 2 3 18 2" xfId="4423"/>
    <cellStyle name="Note 2 3 19" xfId="4424"/>
    <cellStyle name="Note 2 3 19 2" xfId="4425"/>
    <cellStyle name="Note 2 3 2" xfId="4426"/>
    <cellStyle name="Note 2 3 2 2" xfId="4427"/>
    <cellStyle name="Note 2 3 2 3" xfId="4428"/>
    <cellStyle name="Note 2 3 2 3 2" xfId="4429"/>
    <cellStyle name="Note 2 3 2 4" xfId="4430"/>
    <cellStyle name="Note 2 3 2 4 2" xfId="4431"/>
    <cellStyle name="Note 2 3 20" xfId="4432"/>
    <cellStyle name="Note 2 3 20 2" xfId="4433"/>
    <cellStyle name="Note 2 3 21" xfId="4434"/>
    <cellStyle name="Note 2 3 21 2" xfId="4435"/>
    <cellStyle name="Note 2 3 22" xfId="4436"/>
    <cellStyle name="Note 2 3 3" xfId="4437"/>
    <cellStyle name="Note 2 3 3 2" xfId="4438"/>
    <cellStyle name="Note 2 3 4" xfId="4439"/>
    <cellStyle name="Note 2 3 4 2" xfId="4440"/>
    <cellStyle name="Note 2 3 5" xfId="4441"/>
    <cellStyle name="Note 2 3 5 2" xfId="4442"/>
    <cellStyle name="Note 2 3 6" xfId="4443"/>
    <cellStyle name="Note 2 3 6 2" xfId="4444"/>
    <cellStyle name="Note 2 3 7" xfId="4445"/>
    <cellStyle name="Note 2 3 7 2" xfId="4446"/>
    <cellStyle name="Note 2 3 8" xfId="4447"/>
    <cellStyle name="Note 2 3 8 2" xfId="4448"/>
    <cellStyle name="Note 2 3 9" xfId="4449"/>
    <cellStyle name="Note 2 3 9 2" xfId="4450"/>
    <cellStyle name="Note 2 30" xfId="4451"/>
    <cellStyle name="Note 2 30 2" xfId="4452"/>
    <cellStyle name="Note 2 31" xfId="4453"/>
    <cellStyle name="Note 2 31 2" xfId="4454"/>
    <cellStyle name="Note 2 32" xfId="4455"/>
    <cellStyle name="Note 2 32 2" xfId="4456"/>
    <cellStyle name="Note 2 33" xfId="4457"/>
    <cellStyle name="Note 2 33 2" xfId="4458"/>
    <cellStyle name="Note 2 34" xfId="4459"/>
    <cellStyle name="Note 2 34 2" xfId="4460"/>
    <cellStyle name="Note 2 35" xfId="4461"/>
    <cellStyle name="Note 2 35 2" xfId="4462"/>
    <cellStyle name="Note 2 36" xfId="4463"/>
    <cellStyle name="Note 2 36 2" xfId="4464"/>
    <cellStyle name="Note 2 37" xfId="4465"/>
    <cellStyle name="Note 2 37 2" xfId="4466"/>
    <cellStyle name="Note 2 38" xfId="4467"/>
    <cellStyle name="Note 2 38 2" xfId="4468"/>
    <cellStyle name="Note 2 39" xfId="4469"/>
    <cellStyle name="Note 2 39 2" xfId="4470"/>
    <cellStyle name="Note 2 4" xfId="4471"/>
    <cellStyle name="Note 2 4 10" xfId="4472"/>
    <cellStyle name="Note 2 4 10 2" xfId="4473"/>
    <cellStyle name="Note 2 4 11" xfId="4474"/>
    <cellStyle name="Note 2 4 11 2" xfId="4475"/>
    <cellStyle name="Note 2 4 12" xfId="4476"/>
    <cellStyle name="Note 2 4 12 2" xfId="4477"/>
    <cellStyle name="Note 2 4 13" xfId="4478"/>
    <cellStyle name="Note 2 4 13 2" xfId="4479"/>
    <cellStyle name="Note 2 4 14" xfId="4480"/>
    <cellStyle name="Note 2 4 14 2" xfId="4481"/>
    <cellStyle name="Note 2 4 15" xfId="4482"/>
    <cellStyle name="Note 2 4 15 2" xfId="4483"/>
    <cellStyle name="Note 2 4 16" xfId="4484"/>
    <cellStyle name="Note 2 4 16 2" xfId="4485"/>
    <cellStyle name="Note 2 4 17" xfId="4486"/>
    <cellStyle name="Note 2 4 17 2" xfId="4487"/>
    <cellStyle name="Note 2 4 18" xfId="4488"/>
    <cellStyle name="Note 2 4 18 2" xfId="4489"/>
    <cellStyle name="Note 2 4 19" xfId="4490"/>
    <cellStyle name="Note 2 4 19 2" xfId="4491"/>
    <cellStyle name="Note 2 4 2" xfId="4492"/>
    <cellStyle name="Note 2 4 2 2" xfId="4493"/>
    <cellStyle name="Note 2 4 2 3" xfId="4494"/>
    <cellStyle name="Note 2 4 2 3 2" xfId="4495"/>
    <cellStyle name="Note 2 4 2 4" xfId="4496"/>
    <cellStyle name="Note 2 4 2 4 2" xfId="4497"/>
    <cellStyle name="Note 2 4 20" xfId="4498"/>
    <cellStyle name="Note 2 4 20 2" xfId="4499"/>
    <cellStyle name="Note 2 4 21" xfId="4500"/>
    <cellStyle name="Note 2 4 21 2" xfId="4501"/>
    <cellStyle name="Note 2 4 22" xfId="4502"/>
    <cellStyle name="Note 2 4 3" xfId="4503"/>
    <cellStyle name="Note 2 4 3 2" xfId="4504"/>
    <cellStyle name="Note 2 4 4" xfId="4505"/>
    <cellStyle name="Note 2 4 4 2" xfId="4506"/>
    <cellStyle name="Note 2 4 5" xfId="4507"/>
    <cellStyle name="Note 2 4 5 2" xfId="4508"/>
    <cellStyle name="Note 2 4 6" xfId="4509"/>
    <cellStyle name="Note 2 4 6 2" xfId="4510"/>
    <cellStyle name="Note 2 4 7" xfId="4511"/>
    <cellStyle name="Note 2 4 7 2" xfId="4512"/>
    <cellStyle name="Note 2 4 8" xfId="4513"/>
    <cellStyle name="Note 2 4 8 2" xfId="4514"/>
    <cellStyle name="Note 2 4 9" xfId="4515"/>
    <cellStyle name="Note 2 4 9 2" xfId="4516"/>
    <cellStyle name="Note 2 40" xfId="4517"/>
    <cellStyle name="Note 2 40 2" xfId="4518"/>
    <cellStyle name="Note 2 41" xfId="4519"/>
    <cellStyle name="Note 2 41 2" xfId="4520"/>
    <cellStyle name="Note 2 42" xfId="4521"/>
    <cellStyle name="Note 2 42 2" xfId="4522"/>
    <cellStyle name="Note 2 43" xfId="4523"/>
    <cellStyle name="Note 2 43 2" xfId="4524"/>
    <cellStyle name="Note 2 44" xfId="4525"/>
    <cellStyle name="Note 2 44 2" xfId="4526"/>
    <cellStyle name="Note 2 45" xfId="4527"/>
    <cellStyle name="Note 2 45 2" xfId="4528"/>
    <cellStyle name="Note 2 46" xfId="4529"/>
    <cellStyle name="Note 2 46 2" xfId="4530"/>
    <cellStyle name="Note 2 47" xfId="4531"/>
    <cellStyle name="Note 2 47 2" xfId="4532"/>
    <cellStyle name="Note 2 48" xfId="4533"/>
    <cellStyle name="Note 2 48 2" xfId="4534"/>
    <cellStyle name="Note 2 49" xfId="4535"/>
    <cellStyle name="Note 2 49 2" xfId="4536"/>
    <cellStyle name="Note 2 5" xfId="4537"/>
    <cellStyle name="Note 2 5 10" xfId="4538"/>
    <cellStyle name="Note 2 5 10 2" xfId="4539"/>
    <cellStyle name="Note 2 5 11" xfId="4540"/>
    <cellStyle name="Note 2 5 11 2" xfId="4541"/>
    <cellStyle name="Note 2 5 12" xfId="4542"/>
    <cellStyle name="Note 2 5 12 2" xfId="4543"/>
    <cellStyle name="Note 2 5 13" xfId="4544"/>
    <cellStyle name="Note 2 5 13 2" xfId="4545"/>
    <cellStyle name="Note 2 5 14" xfId="4546"/>
    <cellStyle name="Note 2 5 14 2" xfId="4547"/>
    <cellStyle name="Note 2 5 15" xfId="4548"/>
    <cellStyle name="Note 2 5 15 2" xfId="4549"/>
    <cellStyle name="Note 2 5 16" xfId="4550"/>
    <cellStyle name="Note 2 5 16 2" xfId="4551"/>
    <cellStyle name="Note 2 5 17" xfId="4552"/>
    <cellStyle name="Note 2 5 17 2" xfId="4553"/>
    <cellStyle name="Note 2 5 18" xfId="4554"/>
    <cellStyle name="Note 2 5 18 2" xfId="4555"/>
    <cellStyle name="Note 2 5 19" xfId="4556"/>
    <cellStyle name="Note 2 5 19 2" xfId="4557"/>
    <cellStyle name="Note 2 5 2" xfId="4558"/>
    <cellStyle name="Note 2 5 2 2" xfId="4559"/>
    <cellStyle name="Note 2 5 20" xfId="4560"/>
    <cellStyle name="Note 2 5 20 2" xfId="4561"/>
    <cellStyle name="Note 2 5 21" xfId="4562"/>
    <cellStyle name="Note 2 5 21 2" xfId="4563"/>
    <cellStyle name="Note 2 5 22" xfId="4564"/>
    <cellStyle name="Note 2 5 3" xfId="4565"/>
    <cellStyle name="Note 2 5 3 2" xfId="4566"/>
    <cellStyle name="Note 2 5 4" xfId="4567"/>
    <cellStyle name="Note 2 5 4 2" xfId="4568"/>
    <cellStyle name="Note 2 5 5" xfId="4569"/>
    <cellStyle name="Note 2 5 5 2" xfId="4570"/>
    <cellStyle name="Note 2 5 6" xfId="4571"/>
    <cellStyle name="Note 2 5 6 2" xfId="4572"/>
    <cellStyle name="Note 2 5 7" xfId="4573"/>
    <cellStyle name="Note 2 5 7 2" xfId="4574"/>
    <cellStyle name="Note 2 5 8" xfId="4575"/>
    <cellStyle name="Note 2 5 8 2" xfId="4576"/>
    <cellStyle name="Note 2 5 9" xfId="4577"/>
    <cellStyle name="Note 2 5 9 2" xfId="4578"/>
    <cellStyle name="Note 2 50" xfId="4579"/>
    <cellStyle name="Note 2 50 2" xfId="4580"/>
    <cellStyle name="Note 2 51" xfId="4581"/>
    <cellStyle name="Note 2 51 2" xfId="4582"/>
    <cellStyle name="Note 2 52" xfId="4583"/>
    <cellStyle name="Note 2 52 2" xfId="4584"/>
    <cellStyle name="Note 2 53" xfId="4585"/>
    <cellStyle name="Note 2 53 2" xfId="4586"/>
    <cellStyle name="Note 2 54" xfId="4587"/>
    <cellStyle name="Note 2 54 2" xfId="4588"/>
    <cellStyle name="Note 2 55" xfId="4589"/>
    <cellStyle name="Note 2 55 2" xfId="4590"/>
    <cellStyle name="Note 2 56" xfId="4591"/>
    <cellStyle name="Note 2 56 2" xfId="4592"/>
    <cellStyle name="Note 2 57" xfId="4593"/>
    <cellStyle name="Note 2 57 2" xfId="4594"/>
    <cellStyle name="Note 2 58" xfId="4595"/>
    <cellStyle name="Note 2 58 2" xfId="4596"/>
    <cellStyle name="Note 2 59" xfId="4597"/>
    <cellStyle name="Note 2 59 2" xfId="4598"/>
    <cellStyle name="Note 2 6" xfId="4599"/>
    <cellStyle name="Note 2 6 10" xfId="4600"/>
    <cellStyle name="Note 2 6 10 2" xfId="4601"/>
    <cellStyle name="Note 2 6 11" xfId="4602"/>
    <cellStyle name="Note 2 6 11 2" xfId="4603"/>
    <cellStyle name="Note 2 6 12" xfId="4604"/>
    <cellStyle name="Note 2 6 12 2" xfId="4605"/>
    <cellStyle name="Note 2 6 13" xfId="4606"/>
    <cellStyle name="Note 2 6 13 2" xfId="4607"/>
    <cellStyle name="Note 2 6 14" xfId="4608"/>
    <cellStyle name="Note 2 6 14 2" xfId="4609"/>
    <cellStyle name="Note 2 6 15" xfId="4610"/>
    <cellStyle name="Note 2 6 15 2" xfId="4611"/>
    <cellStyle name="Note 2 6 16" xfId="4612"/>
    <cellStyle name="Note 2 6 16 2" xfId="4613"/>
    <cellStyle name="Note 2 6 17" xfId="4614"/>
    <cellStyle name="Note 2 6 17 2" xfId="4615"/>
    <cellStyle name="Note 2 6 18" xfId="4616"/>
    <cellStyle name="Note 2 6 18 2" xfId="4617"/>
    <cellStyle name="Note 2 6 19" xfId="4618"/>
    <cellStyle name="Note 2 6 19 2" xfId="4619"/>
    <cellStyle name="Note 2 6 2" xfId="4620"/>
    <cellStyle name="Note 2 6 2 2" xfId="4621"/>
    <cellStyle name="Note 2 6 20" xfId="4622"/>
    <cellStyle name="Note 2 6 20 2" xfId="4623"/>
    <cellStyle name="Note 2 6 21" xfId="4624"/>
    <cellStyle name="Note 2 6 21 2" xfId="4625"/>
    <cellStyle name="Note 2 6 22" xfId="4626"/>
    <cellStyle name="Note 2 6 3" xfId="4627"/>
    <cellStyle name="Note 2 6 3 2" xfId="4628"/>
    <cellStyle name="Note 2 6 4" xfId="4629"/>
    <cellStyle name="Note 2 6 4 2" xfId="4630"/>
    <cellStyle name="Note 2 6 5" xfId="4631"/>
    <cellStyle name="Note 2 6 5 2" xfId="4632"/>
    <cellStyle name="Note 2 6 6" xfId="4633"/>
    <cellStyle name="Note 2 6 6 2" xfId="4634"/>
    <cellStyle name="Note 2 6 7" xfId="4635"/>
    <cellStyle name="Note 2 6 7 2" xfId="4636"/>
    <cellStyle name="Note 2 6 8" xfId="4637"/>
    <cellStyle name="Note 2 6 8 2" xfId="4638"/>
    <cellStyle name="Note 2 6 9" xfId="4639"/>
    <cellStyle name="Note 2 6 9 2" xfId="4640"/>
    <cellStyle name="Note 2 60" xfId="4641"/>
    <cellStyle name="Note 2 60 2" xfId="4642"/>
    <cellStyle name="Note 2 61" xfId="4643"/>
    <cellStyle name="Note 2 61 2" xfId="4644"/>
    <cellStyle name="Note 2 62" xfId="4645"/>
    <cellStyle name="Note 2 62 2" xfId="4646"/>
    <cellStyle name="Note 2 63" xfId="4647"/>
    <cellStyle name="Note 2 63 2" xfId="4648"/>
    <cellStyle name="Note 2 64" xfId="4649"/>
    <cellStyle name="Note 2 64 2" xfId="4650"/>
    <cellStyle name="Note 2 65" xfId="4651"/>
    <cellStyle name="Note 2 65 2" xfId="4652"/>
    <cellStyle name="Note 2 66" xfId="4653"/>
    <cellStyle name="Note 2 66 2" xfId="4654"/>
    <cellStyle name="Note 2 67" xfId="4655"/>
    <cellStyle name="Note 2 67 2" xfId="4656"/>
    <cellStyle name="Note 2 68" xfId="4657"/>
    <cellStyle name="Note 2 68 2" xfId="4658"/>
    <cellStyle name="Note 2 69" xfId="4659"/>
    <cellStyle name="Note 2 69 2" xfId="4660"/>
    <cellStyle name="Note 2 7" xfId="4661"/>
    <cellStyle name="Note 2 7 10" xfId="4662"/>
    <cellStyle name="Note 2 7 10 2" xfId="4663"/>
    <cellStyle name="Note 2 7 11" xfId="4664"/>
    <cellStyle name="Note 2 7 11 2" xfId="4665"/>
    <cellStyle name="Note 2 7 12" xfId="4666"/>
    <cellStyle name="Note 2 7 12 2" xfId="4667"/>
    <cellStyle name="Note 2 7 13" xfId="4668"/>
    <cellStyle name="Note 2 7 13 2" xfId="4669"/>
    <cellStyle name="Note 2 7 14" xfId="4670"/>
    <cellStyle name="Note 2 7 14 2" xfId="4671"/>
    <cellStyle name="Note 2 7 15" xfId="4672"/>
    <cellStyle name="Note 2 7 15 2" xfId="4673"/>
    <cellStyle name="Note 2 7 16" xfId="4674"/>
    <cellStyle name="Note 2 7 16 2" xfId="4675"/>
    <cellStyle name="Note 2 7 17" xfId="4676"/>
    <cellStyle name="Note 2 7 17 2" xfId="4677"/>
    <cellStyle name="Note 2 7 18" xfId="4678"/>
    <cellStyle name="Note 2 7 18 2" xfId="4679"/>
    <cellStyle name="Note 2 7 19" xfId="4680"/>
    <cellStyle name="Note 2 7 19 2" xfId="4681"/>
    <cellStyle name="Note 2 7 2" xfId="4682"/>
    <cellStyle name="Note 2 7 2 2" xfId="4683"/>
    <cellStyle name="Note 2 7 20" xfId="4684"/>
    <cellStyle name="Note 2 7 20 2" xfId="4685"/>
    <cellStyle name="Note 2 7 21" xfId="4686"/>
    <cellStyle name="Note 2 7 21 2" xfId="4687"/>
    <cellStyle name="Note 2 7 22" xfId="4688"/>
    <cellStyle name="Note 2 7 3" xfId="4689"/>
    <cellStyle name="Note 2 7 3 2" xfId="4690"/>
    <cellStyle name="Note 2 7 4" xfId="4691"/>
    <cellStyle name="Note 2 7 4 2" xfId="4692"/>
    <cellStyle name="Note 2 7 5" xfId="4693"/>
    <cellStyle name="Note 2 7 5 2" xfId="4694"/>
    <cellStyle name="Note 2 7 6" xfId="4695"/>
    <cellStyle name="Note 2 7 6 2" xfId="4696"/>
    <cellStyle name="Note 2 7 7" xfId="4697"/>
    <cellStyle name="Note 2 7 7 2" xfId="4698"/>
    <cellStyle name="Note 2 7 8" xfId="4699"/>
    <cellStyle name="Note 2 7 8 2" xfId="4700"/>
    <cellStyle name="Note 2 7 9" xfId="4701"/>
    <cellStyle name="Note 2 7 9 2" xfId="4702"/>
    <cellStyle name="Note 2 70" xfId="4703"/>
    <cellStyle name="Note 2 70 2" xfId="4704"/>
    <cellStyle name="Note 2 71" xfId="4705"/>
    <cellStyle name="Note 2 71 2" xfId="4706"/>
    <cellStyle name="Note 2 72" xfId="4707"/>
    <cellStyle name="Note 2 72 2" xfId="4708"/>
    <cellStyle name="Note 2 73" xfId="4709"/>
    <cellStyle name="Note 2 73 2" xfId="4710"/>
    <cellStyle name="Note 2 74" xfId="4711"/>
    <cellStyle name="Note 2 74 2" xfId="4712"/>
    <cellStyle name="Note 2 75" xfId="4713"/>
    <cellStyle name="Note 2 75 2" xfId="4714"/>
    <cellStyle name="Note 2 76" xfId="4715"/>
    <cellStyle name="Note 2 76 2" xfId="4716"/>
    <cellStyle name="Note 2 77" xfId="4717"/>
    <cellStyle name="Note 2 77 2" xfId="4718"/>
    <cellStyle name="Note 2 78" xfId="4719"/>
    <cellStyle name="Note 2 78 2" xfId="4720"/>
    <cellStyle name="Note 2 79" xfId="4721"/>
    <cellStyle name="Note 2 79 2" xfId="4722"/>
    <cellStyle name="Note 2 8" xfId="4723"/>
    <cellStyle name="Note 2 8 10" xfId="4724"/>
    <cellStyle name="Note 2 8 10 2" xfId="4725"/>
    <cellStyle name="Note 2 8 11" xfId="4726"/>
    <cellStyle name="Note 2 8 11 2" xfId="4727"/>
    <cellStyle name="Note 2 8 12" xfId="4728"/>
    <cellStyle name="Note 2 8 12 2" xfId="4729"/>
    <cellStyle name="Note 2 8 13" xfId="4730"/>
    <cellStyle name="Note 2 8 13 2" xfId="4731"/>
    <cellStyle name="Note 2 8 14" xfId="4732"/>
    <cellStyle name="Note 2 8 14 2" xfId="4733"/>
    <cellStyle name="Note 2 8 15" xfId="4734"/>
    <cellStyle name="Note 2 8 15 2" xfId="4735"/>
    <cellStyle name="Note 2 8 16" xfId="4736"/>
    <cellStyle name="Note 2 8 16 2" xfId="4737"/>
    <cellStyle name="Note 2 8 17" xfId="4738"/>
    <cellStyle name="Note 2 8 17 2" xfId="4739"/>
    <cellStyle name="Note 2 8 18" xfId="4740"/>
    <cellStyle name="Note 2 8 18 2" xfId="4741"/>
    <cellStyle name="Note 2 8 19" xfId="4742"/>
    <cellStyle name="Note 2 8 19 2" xfId="4743"/>
    <cellStyle name="Note 2 8 2" xfId="4744"/>
    <cellStyle name="Note 2 8 2 2" xfId="4745"/>
    <cellStyle name="Note 2 8 20" xfId="4746"/>
    <cellStyle name="Note 2 8 20 2" xfId="4747"/>
    <cellStyle name="Note 2 8 21" xfId="4748"/>
    <cellStyle name="Note 2 8 21 2" xfId="4749"/>
    <cellStyle name="Note 2 8 22" xfId="4750"/>
    <cellStyle name="Note 2 8 3" xfId="4751"/>
    <cellStyle name="Note 2 8 3 2" xfId="4752"/>
    <cellStyle name="Note 2 8 4" xfId="4753"/>
    <cellStyle name="Note 2 8 4 2" xfId="4754"/>
    <cellStyle name="Note 2 8 5" xfId="4755"/>
    <cellStyle name="Note 2 8 5 2" xfId="4756"/>
    <cellStyle name="Note 2 8 6" xfId="4757"/>
    <cellStyle name="Note 2 8 6 2" xfId="4758"/>
    <cellStyle name="Note 2 8 7" xfId="4759"/>
    <cellStyle name="Note 2 8 7 2" xfId="4760"/>
    <cellStyle name="Note 2 8 8" xfId="4761"/>
    <cellStyle name="Note 2 8 8 2" xfId="4762"/>
    <cellStyle name="Note 2 8 9" xfId="4763"/>
    <cellStyle name="Note 2 8 9 2" xfId="4764"/>
    <cellStyle name="Note 2 80" xfId="4765"/>
    <cellStyle name="Note 2 80 2" xfId="4766"/>
    <cellStyle name="Note 2 81" xfId="4767"/>
    <cellStyle name="Note 2 81 2" xfId="4768"/>
    <cellStyle name="Note 2 81 3" xfId="4769"/>
    <cellStyle name="Note 2 81 3 2" xfId="4770"/>
    <cellStyle name="Note 2 81 4" xfId="4771"/>
    <cellStyle name="Note 2 81 4 2" xfId="4772"/>
    <cellStyle name="Note 2 81 5" xfId="4773"/>
    <cellStyle name="Note 2 82" xfId="4774"/>
    <cellStyle name="Note 2 82 2" xfId="4775"/>
    <cellStyle name="Note 2 83" xfId="4776"/>
    <cellStyle name="Note 2 83 2" xfId="4777"/>
    <cellStyle name="Note 2 84" xfId="4778"/>
    <cellStyle name="Note 2 84 2" xfId="4779"/>
    <cellStyle name="Note 2 85" xfId="4780"/>
    <cellStyle name="Note 2 85 2" xfId="4781"/>
    <cellStyle name="Note 2 86" xfId="4782"/>
    <cellStyle name="Note 2 86 2" xfId="4783"/>
    <cellStyle name="Note 2 87" xfId="4784"/>
    <cellStyle name="Note 2 87 2" xfId="4785"/>
    <cellStyle name="Note 2 88" xfId="4786"/>
    <cellStyle name="Note 2 88 2" xfId="4787"/>
    <cellStyle name="Note 2 89" xfId="4788"/>
    <cellStyle name="Note 2 89 2" xfId="4789"/>
    <cellStyle name="Note 2 9" xfId="4790"/>
    <cellStyle name="Note 2 9 10" xfId="4791"/>
    <cellStyle name="Note 2 9 10 2" xfId="4792"/>
    <cellStyle name="Note 2 9 11" xfId="4793"/>
    <cellStyle name="Note 2 9 11 2" xfId="4794"/>
    <cellStyle name="Note 2 9 12" xfId="4795"/>
    <cellStyle name="Note 2 9 12 2" xfId="4796"/>
    <cellStyle name="Note 2 9 13" xfId="4797"/>
    <cellStyle name="Note 2 9 13 2" xfId="4798"/>
    <cellStyle name="Note 2 9 14" xfId="4799"/>
    <cellStyle name="Note 2 9 14 2" xfId="4800"/>
    <cellStyle name="Note 2 9 15" xfId="4801"/>
    <cellStyle name="Note 2 9 15 2" xfId="4802"/>
    <cellStyle name="Note 2 9 16" xfId="4803"/>
    <cellStyle name="Note 2 9 16 2" xfId="4804"/>
    <cellStyle name="Note 2 9 17" xfId="4805"/>
    <cellStyle name="Note 2 9 17 2" xfId="4806"/>
    <cellStyle name="Note 2 9 18" xfId="4807"/>
    <cellStyle name="Note 2 9 18 2" xfId="4808"/>
    <cellStyle name="Note 2 9 19" xfId="4809"/>
    <cellStyle name="Note 2 9 19 2" xfId="4810"/>
    <cellStyle name="Note 2 9 2" xfId="4811"/>
    <cellStyle name="Note 2 9 2 2" xfId="4812"/>
    <cellStyle name="Note 2 9 20" xfId="4813"/>
    <cellStyle name="Note 2 9 20 2" xfId="4814"/>
    <cellStyle name="Note 2 9 21" xfId="4815"/>
    <cellStyle name="Note 2 9 21 2" xfId="4816"/>
    <cellStyle name="Note 2 9 22" xfId="4817"/>
    <cellStyle name="Note 2 9 3" xfId="4818"/>
    <cellStyle name="Note 2 9 3 2" xfId="4819"/>
    <cellStyle name="Note 2 9 4" xfId="4820"/>
    <cellStyle name="Note 2 9 4 2" xfId="4821"/>
    <cellStyle name="Note 2 9 5" xfId="4822"/>
    <cellStyle name="Note 2 9 5 2" xfId="4823"/>
    <cellStyle name="Note 2 9 6" xfId="4824"/>
    <cellStyle name="Note 2 9 6 2" xfId="4825"/>
    <cellStyle name="Note 2 9 7" xfId="4826"/>
    <cellStyle name="Note 2 9 7 2" xfId="4827"/>
    <cellStyle name="Note 2 9 8" xfId="4828"/>
    <cellStyle name="Note 2 9 8 2" xfId="4829"/>
    <cellStyle name="Note 2 9 9" xfId="4830"/>
    <cellStyle name="Note 2 9 9 2" xfId="4831"/>
    <cellStyle name="Note 2 90" xfId="4832"/>
    <cellStyle name="Note 2 90 2" xfId="4833"/>
    <cellStyle name="Note 2 91" xfId="4834"/>
    <cellStyle name="Note 2 91 2" xfId="4835"/>
    <cellStyle name="Note 2 92" xfId="4836"/>
    <cellStyle name="Note 2 92 2" xfId="4837"/>
    <cellStyle name="Note 2 93" xfId="4838"/>
    <cellStyle name="Note 2 93 2" xfId="4839"/>
    <cellStyle name="Note 2 94" xfId="4840"/>
    <cellStyle name="Note 2 94 2" xfId="4841"/>
    <cellStyle name="Note 2 95" xfId="4842"/>
    <cellStyle name="Note 2 95 2" xfId="4843"/>
    <cellStyle name="Note 2 96" xfId="4844"/>
    <cellStyle name="Note 2 96 2" xfId="4845"/>
    <cellStyle name="Note 2 97" xfId="4846"/>
    <cellStyle name="Note 2 97 2" xfId="4847"/>
    <cellStyle name="Note 2 98" xfId="4848"/>
    <cellStyle name="Note 2 98 2" xfId="4849"/>
    <cellStyle name="Note 2 99" xfId="4850"/>
    <cellStyle name="Note 2 99 2" xfId="4851"/>
    <cellStyle name="Note 20" xfId="4852"/>
    <cellStyle name="Note 20 2" xfId="4853"/>
    <cellStyle name="Note 21" xfId="4854"/>
    <cellStyle name="Note 21 2" xfId="4855"/>
    <cellStyle name="Note 22" xfId="4856"/>
    <cellStyle name="Note 22 2" xfId="4857"/>
    <cellStyle name="Note 23" xfId="4858"/>
    <cellStyle name="Note 23 2" xfId="4859"/>
    <cellStyle name="Note 24" xfId="4860"/>
    <cellStyle name="Note 24 2" xfId="4861"/>
    <cellStyle name="Note 25" xfId="4862"/>
    <cellStyle name="Note 25 2" xfId="4863"/>
    <cellStyle name="Note 26" xfId="4864"/>
    <cellStyle name="Note 26 2" xfId="4865"/>
    <cellStyle name="Note 27" xfId="4866"/>
    <cellStyle name="Note 27 2" xfId="4867"/>
    <cellStyle name="Note 28" xfId="4868"/>
    <cellStyle name="Note 28 2" xfId="4869"/>
    <cellStyle name="Note 29" xfId="4870"/>
    <cellStyle name="Note 29 2" xfId="4871"/>
    <cellStyle name="Note 3" xfId="231"/>
    <cellStyle name="Note 3 10" xfId="4872"/>
    <cellStyle name="Note 3 10 10" xfId="4873"/>
    <cellStyle name="Note 3 10 10 2" xfId="4874"/>
    <cellStyle name="Note 3 10 11" xfId="4875"/>
    <cellStyle name="Note 3 10 11 2" xfId="4876"/>
    <cellStyle name="Note 3 10 12" xfId="4877"/>
    <cellStyle name="Note 3 10 12 2" xfId="4878"/>
    <cellStyle name="Note 3 10 13" xfId="4879"/>
    <cellStyle name="Note 3 10 13 2" xfId="4880"/>
    <cellStyle name="Note 3 10 14" xfId="4881"/>
    <cellStyle name="Note 3 10 14 2" xfId="4882"/>
    <cellStyle name="Note 3 10 15" xfId="4883"/>
    <cellStyle name="Note 3 10 15 2" xfId="4884"/>
    <cellStyle name="Note 3 10 16" xfId="4885"/>
    <cellStyle name="Note 3 10 16 2" xfId="4886"/>
    <cellStyle name="Note 3 10 17" xfId="4887"/>
    <cellStyle name="Note 3 10 17 2" xfId="4888"/>
    <cellStyle name="Note 3 10 18" xfId="4889"/>
    <cellStyle name="Note 3 10 18 2" xfId="4890"/>
    <cellStyle name="Note 3 10 19" xfId="4891"/>
    <cellStyle name="Note 3 10 19 2" xfId="4892"/>
    <cellStyle name="Note 3 10 2" xfId="4893"/>
    <cellStyle name="Note 3 10 2 2" xfId="4894"/>
    <cellStyle name="Note 3 10 20" xfId="4895"/>
    <cellStyle name="Note 3 10 20 2" xfId="4896"/>
    <cellStyle name="Note 3 10 21" xfId="4897"/>
    <cellStyle name="Note 3 10 21 2" xfId="4898"/>
    <cellStyle name="Note 3 10 22" xfId="4899"/>
    <cellStyle name="Note 3 10 3" xfId="4900"/>
    <cellStyle name="Note 3 10 3 2" xfId="4901"/>
    <cellStyle name="Note 3 10 4" xfId="4902"/>
    <cellStyle name="Note 3 10 4 2" xfId="4903"/>
    <cellStyle name="Note 3 10 5" xfId="4904"/>
    <cellStyle name="Note 3 10 5 2" xfId="4905"/>
    <cellStyle name="Note 3 10 6" xfId="4906"/>
    <cellStyle name="Note 3 10 6 2" xfId="4907"/>
    <cellStyle name="Note 3 10 7" xfId="4908"/>
    <cellStyle name="Note 3 10 7 2" xfId="4909"/>
    <cellStyle name="Note 3 10 8" xfId="4910"/>
    <cellStyle name="Note 3 10 8 2" xfId="4911"/>
    <cellStyle name="Note 3 10 9" xfId="4912"/>
    <cellStyle name="Note 3 10 9 2" xfId="4913"/>
    <cellStyle name="Note 3 11" xfId="4914"/>
    <cellStyle name="Note 3 11 10" xfId="4915"/>
    <cellStyle name="Note 3 11 10 2" xfId="4916"/>
    <cellStyle name="Note 3 11 11" xfId="4917"/>
    <cellStyle name="Note 3 11 11 2" xfId="4918"/>
    <cellStyle name="Note 3 11 12" xfId="4919"/>
    <cellStyle name="Note 3 11 12 2" xfId="4920"/>
    <cellStyle name="Note 3 11 13" xfId="4921"/>
    <cellStyle name="Note 3 11 13 2" xfId="4922"/>
    <cellStyle name="Note 3 11 14" xfId="4923"/>
    <cellStyle name="Note 3 11 14 2" xfId="4924"/>
    <cellStyle name="Note 3 11 15" xfId="4925"/>
    <cellStyle name="Note 3 11 15 2" xfId="4926"/>
    <cellStyle name="Note 3 11 16" xfId="4927"/>
    <cellStyle name="Note 3 11 16 2" xfId="4928"/>
    <cellStyle name="Note 3 11 17" xfId="4929"/>
    <cellStyle name="Note 3 11 17 2" xfId="4930"/>
    <cellStyle name="Note 3 11 18" xfId="4931"/>
    <cellStyle name="Note 3 11 18 2" xfId="4932"/>
    <cellStyle name="Note 3 11 19" xfId="4933"/>
    <cellStyle name="Note 3 11 19 2" xfId="4934"/>
    <cellStyle name="Note 3 11 2" xfId="4935"/>
    <cellStyle name="Note 3 11 2 2" xfId="4936"/>
    <cellStyle name="Note 3 11 20" xfId="4937"/>
    <cellStyle name="Note 3 11 20 2" xfId="4938"/>
    <cellStyle name="Note 3 11 21" xfId="4939"/>
    <cellStyle name="Note 3 11 21 2" xfId="4940"/>
    <cellStyle name="Note 3 11 22" xfId="4941"/>
    <cellStyle name="Note 3 11 3" xfId="4942"/>
    <cellStyle name="Note 3 11 3 2" xfId="4943"/>
    <cellStyle name="Note 3 11 4" xfId="4944"/>
    <cellStyle name="Note 3 11 4 2" xfId="4945"/>
    <cellStyle name="Note 3 11 5" xfId="4946"/>
    <cellStyle name="Note 3 11 5 2" xfId="4947"/>
    <cellStyle name="Note 3 11 6" xfId="4948"/>
    <cellStyle name="Note 3 11 6 2" xfId="4949"/>
    <cellStyle name="Note 3 11 7" xfId="4950"/>
    <cellStyle name="Note 3 11 7 2" xfId="4951"/>
    <cellStyle name="Note 3 11 8" xfId="4952"/>
    <cellStyle name="Note 3 11 8 2" xfId="4953"/>
    <cellStyle name="Note 3 11 9" xfId="4954"/>
    <cellStyle name="Note 3 11 9 2" xfId="4955"/>
    <cellStyle name="Note 3 12" xfId="4956"/>
    <cellStyle name="Note 3 12 10" xfId="4957"/>
    <cellStyle name="Note 3 12 10 2" xfId="4958"/>
    <cellStyle name="Note 3 12 11" xfId="4959"/>
    <cellStyle name="Note 3 12 11 2" xfId="4960"/>
    <cellStyle name="Note 3 12 12" xfId="4961"/>
    <cellStyle name="Note 3 12 12 2" xfId="4962"/>
    <cellStyle name="Note 3 12 13" xfId="4963"/>
    <cellStyle name="Note 3 12 13 2" xfId="4964"/>
    <cellStyle name="Note 3 12 14" xfId="4965"/>
    <cellStyle name="Note 3 12 14 2" xfId="4966"/>
    <cellStyle name="Note 3 12 15" xfId="4967"/>
    <cellStyle name="Note 3 12 15 2" xfId="4968"/>
    <cellStyle name="Note 3 12 16" xfId="4969"/>
    <cellStyle name="Note 3 12 16 2" xfId="4970"/>
    <cellStyle name="Note 3 12 17" xfId="4971"/>
    <cellStyle name="Note 3 12 17 2" xfId="4972"/>
    <cellStyle name="Note 3 12 18" xfId="4973"/>
    <cellStyle name="Note 3 12 18 2" xfId="4974"/>
    <cellStyle name="Note 3 12 19" xfId="4975"/>
    <cellStyle name="Note 3 12 19 2" xfId="4976"/>
    <cellStyle name="Note 3 12 2" xfId="4977"/>
    <cellStyle name="Note 3 12 2 2" xfId="4978"/>
    <cellStyle name="Note 3 12 20" xfId="4979"/>
    <cellStyle name="Note 3 12 20 2" xfId="4980"/>
    <cellStyle name="Note 3 12 21" xfId="4981"/>
    <cellStyle name="Note 3 12 21 2" xfId="4982"/>
    <cellStyle name="Note 3 12 22" xfId="4983"/>
    <cellStyle name="Note 3 12 3" xfId="4984"/>
    <cellStyle name="Note 3 12 3 2" xfId="4985"/>
    <cellStyle name="Note 3 12 4" xfId="4986"/>
    <cellStyle name="Note 3 12 4 2" xfId="4987"/>
    <cellStyle name="Note 3 12 5" xfId="4988"/>
    <cellStyle name="Note 3 12 5 2" xfId="4989"/>
    <cellStyle name="Note 3 12 6" xfId="4990"/>
    <cellStyle name="Note 3 12 6 2" xfId="4991"/>
    <cellStyle name="Note 3 12 7" xfId="4992"/>
    <cellStyle name="Note 3 12 7 2" xfId="4993"/>
    <cellStyle name="Note 3 12 8" xfId="4994"/>
    <cellStyle name="Note 3 12 8 2" xfId="4995"/>
    <cellStyle name="Note 3 12 9" xfId="4996"/>
    <cellStyle name="Note 3 12 9 2" xfId="4997"/>
    <cellStyle name="Note 3 13" xfId="4998"/>
    <cellStyle name="Note 3 13 10" xfId="4999"/>
    <cellStyle name="Note 3 13 10 2" xfId="5000"/>
    <cellStyle name="Note 3 13 11" xfId="5001"/>
    <cellStyle name="Note 3 13 11 2" xfId="5002"/>
    <cellStyle name="Note 3 13 12" xfId="5003"/>
    <cellStyle name="Note 3 13 12 2" xfId="5004"/>
    <cellStyle name="Note 3 13 13" xfId="5005"/>
    <cellStyle name="Note 3 13 13 2" xfId="5006"/>
    <cellStyle name="Note 3 13 14" xfId="5007"/>
    <cellStyle name="Note 3 13 14 2" xfId="5008"/>
    <cellStyle name="Note 3 13 15" xfId="5009"/>
    <cellStyle name="Note 3 13 15 2" xfId="5010"/>
    <cellStyle name="Note 3 13 16" xfId="5011"/>
    <cellStyle name="Note 3 13 16 2" xfId="5012"/>
    <cellStyle name="Note 3 13 17" xfId="5013"/>
    <cellStyle name="Note 3 13 17 2" xfId="5014"/>
    <cellStyle name="Note 3 13 18" xfId="5015"/>
    <cellStyle name="Note 3 13 18 2" xfId="5016"/>
    <cellStyle name="Note 3 13 19" xfId="5017"/>
    <cellStyle name="Note 3 13 19 2" xfId="5018"/>
    <cellStyle name="Note 3 13 2" xfId="5019"/>
    <cellStyle name="Note 3 13 2 2" xfId="5020"/>
    <cellStyle name="Note 3 13 20" xfId="5021"/>
    <cellStyle name="Note 3 13 20 2" xfId="5022"/>
    <cellStyle name="Note 3 13 21" xfId="5023"/>
    <cellStyle name="Note 3 13 21 2" xfId="5024"/>
    <cellStyle name="Note 3 13 22" xfId="5025"/>
    <cellStyle name="Note 3 13 3" xfId="5026"/>
    <cellStyle name="Note 3 13 3 2" xfId="5027"/>
    <cellStyle name="Note 3 13 4" xfId="5028"/>
    <cellStyle name="Note 3 13 4 2" xfId="5029"/>
    <cellStyle name="Note 3 13 5" xfId="5030"/>
    <cellStyle name="Note 3 13 5 2" xfId="5031"/>
    <cellStyle name="Note 3 13 6" xfId="5032"/>
    <cellStyle name="Note 3 13 6 2" xfId="5033"/>
    <cellStyle name="Note 3 13 7" xfId="5034"/>
    <cellStyle name="Note 3 13 7 2" xfId="5035"/>
    <cellStyle name="Note 3 13 8" xfId="5036"/>
    <cellStyle name="Note 3 13 8 2" xfId="5037"/>
    <cellStyle name="Note 3 13 9" xfId="5038"/>
    <cellStyle name="Note 3 13 9 2" xfId="5039"/>
    <cellStyle name="Note 3 14" xfId="5040"/>
    <cellStyle name="Note 3 14 10" xfId="5041"/>
    <cellStyle name="Note 3 14 10 2" xfId="5042"/>
    <cellStyle name="Note 3 14 11" xfId="5043"/>
    <cellStyle name="Note 3 14 11 2" xfId="5044"/>
    <cellStyle name="Note 3 14 12" xfId="5045"/>
    <cellStyle name="Note 3 14 12 2" xfId="5046"/>
    <cellStyle name="Note 3 14 13" xfId="5047"/>
    <cellStyle name="Note 3 14 13 2" xfId="5048"/>
    <cellStyle name="Note 3 14 14" xfId="5049"/>
    <cellStyle name="Note 3 14 14 2" xfId="5050"/>
    <cellStyle name="Note 3 14 15" xfId="5051"/>
    <cellStyle name="Note 3 14 15 2" xfId="5052"/>
    <cellStyle name="Note 3 14 16" xfId="5053"/>
    <cellStyle name="Note 3 14 16 2" xfId="5054"/>
    <cellStyle name="Note 3 14 17" xfId="5055"/>
    <cellStyle name="Note 3 14 17 2" xfId="5056"/>
    <cellStyle name="Note 3 14 18" xfId="5057"/>
    <cellStyle name="Note 3 14 18 2" xfId="5058"/>
    <cellStyle name="Note 3 14 19" xfId="5059"/>
    <cellStyle name="Note 3 14 19 2" xfId="5060"/>
    <cellStyle name="Note 3 14 2" xfId="5061"/>
    <cellStyle name="Note 3 14 2 2" xfId="5062"/>
    <cellStyle name="Note 3 14 20" xfId="5063"/>
    <cellStyle name="Note 3 14 20 2" xfId="5064"/>
    <cellStyle name="Note 3 14 21" xfId="5065"/>
    <cellStyle name="Note 3 14 21 2" xfId="5066"/>
    <cellStyle name="Note 3 14 22" xfId="5067"/>
    <cellStyle name="Note 3 14 3" xfId="5068"/>
    <cellStyle name="Note 3 14 3 2" xfId="5069"/>
    <cellStyle name="Note 3 14 4" xfId="5070"/>
    <cellStyle name="Note 3 14 4 2" xfId="5071"/>
    <cellStyle name="Note 3 14 5" xfId="5072"/>
    <cellStyle name="Note 3 14 5 2" xfId="5073"/>
    <cellStyle name="Note 3 14 6" xfId="5074"/>
    <cellStyle name="Note 3 14 6 2" xfId="5075"/>
    <cellStyle name="Note 3 14 7" xfId="5076"/>
    <cellStyle name="Note 3 14 7 2" xfId="5077"/>
    <cellStyle name="Note 3 14 8" xfId="5078"/>
    <cellStyle name="Note 3 14 8 2" xfId="5079"/>
    <cellStyle name="Note 3 14 9" xfId="5080"/>
    <cellStyle name="Note 3 14 9 2" xfId="5081"/>
    <cellStyle name="Note 3 15" xfId="5082"/>
    <cellStyle name="Note 3 15 10" xfId="5083"/>
    <cellStyle name="Note 3 15 10 2" xfId="5084"/>
    <cellStyle name="Note 3 15 11" xfId="5085"/>
    <cellStyle name="Note 3 15 11 2" xfId="5086"/>
    <cellStyle name="Note 3 15 12" xfId="5087"/>
    <cellStyle name="Note 3 15 12 2" xfId="5088"/>
    <cellStyle name="Note 3 15 13" xfId="5089"/>
    <cellStyle name="Note 3 15 13 2" xfId="5090"/>
    <cellStyle name="Note 3 15 14" xfId="5091"/>
    <cellStyle name="Note 3 15 14 2" xfId="5092"/>
    <cellStyle name="Note 3 15 15" xfId="5093"/>
    <cellStyle name="Note 3 15 15 2" xfId="5094"/>
    <cellStyle name="Note 3 15 16" xfId="5095"/>
    <cellStyle name="Note 3 15 16 2" xfId="5096"/>
    <cellStyle name="Note 3 15 17" xfId="5097"/>
    <cellStyle name="Note 3 15 17 2" xfId="5098"/>
    <cellStyle name="Note 3 15 18" xfId="5099"/>
    <cellStyle name="Note 3 15 18 2" xfId="5100"/>
    <cellStyle name="Note 3 15 19" xfId="5101"/>
    <cellStyle name="Note 3 15 19 2" xfId="5102"/>
    <cellStyle name="Note 3 15 2" xfId="5103"/>
    <cellStyle name="Note 3 15 2 2" xfId="5104"/>
    <cellStyle name="Note 3 15 20" xfId="5105"/>
    <cellStyle name="Note 3 15 20 2" xfId="5106"/>
    <cellStyle name="Note 3 15 21" xfId="5107"/>
    <cellStyle name="Note 3 15 21 2" xfId="5108"/>
    <cellStyle name="Note 3 15 22" xfId="5109"/>
    <cellStyle name="Note 3 15 3" xfId="5110"/>
    <cellStyle name="Note 3 15 3 2" xfId="5111"/>
    <cellStyle name="Note 3 15 4" xfId="5112"/>
    <cellStyle name="Note 3 15 4 2" xfId="5113"/>
    <cellStyle name="Note 3 15 5" xfId="5114"/>
    <cellStyle name="Note 3 15 5 2" xfId="5115"/>
    <cellStyle name="Note 3 15 6" xfId="5116"/>
    <cellStyle name="Note 3 15 6 2" xfId="5117"/>
    <cellStyle name="Note 3 15 7" xfId="5118"/>
    <cellStyle name="Note 3 15 7 2" xfId="5119"/>
    <cellStyle name="Note 3 15 8" xfId="5120"/>
    <cellStyle name="Note 3 15 8 2" xfId="5121"/>
    <cellStyle name="Note 3 15 9" xfId="5122"/>
    <cellStyle name="Note 3 15 9 2" xfId="5123"/>
    <cellStyle name="Note 3 16" xfId="5124"/>
    <cellStyle name="Note 3 16 10" xfId="5125"/>
    <cellStyle name="Note 3 16 10 2" xfId="5126"/>
    <cellStyle name="Note 3 16 11" xfId="5127"/>
    <cellStyle name="Note 3 16 11 2" xfId="5128"/>
    <cellStyle name="Note 3 16 12" xfId="5129"/>
    <cellStyle name="Note 3 16 12 2" xfId="5130"/>
    <cellStyle name="Note 3 16 13" xfId="5131"/>
    <cellStyle name="Note 3 16 13 2" xfId="5132"/>
    <cellStyle name="Note 3 16 14" xfId="5133"/>
    <cellStyle name="Note 3 16 14 2" xfId="5134"/>
    <cellStyle name="Note 3 16 15" xfId="5135"/>
    <cellStyle name="Note 3 16 15 2" xfId="5136"/>
    <cellStyle name="Note 3 16 16" xfId="5137"/>
    <cellStyle name="Note 3 16 16 2" xfId="5138"/>
    <cellStyle name="Note 3 16 17" xfId="5139"/>
    <cellStyle name="Note 3 16 17 2" xfId="5140"/>
    <cellStyle name="Note 3 16 18" xfId="5141"/>
    <cellStyle name="Note 3 16 18 2" xfId="5142"/>
    <cellStyle name="Note 3 16 19" xfId="5143"/>
    <cellStyle name="Note 3 16 19 2" xfId="5144"/>
    <cellStyle name="Note 3 16 2" xfId="5145"/>
    <cellStyle name="Note 3 16 2 2" xfId="5146"/>
    <cellStyle name="Note 3 16 20" xfId="5147"/>
    <cellStyle name="Note 3 16 20 2" xfId="5148"/>
    <cellStyle name="Note 3 16 21" xfId="5149"/>
    <cellStyle name="Note 3 16 21 2" xfId="5150"/>
    <cellStyle name="Note 3 16 22" xfId="5151"/>
    <cellStyle name="Note 3 16 3" xfId="5152"/>
    <cellStyle name="Note 3 16 3 2" xfId="5153"/>
    <cellStyle name="Note 3 16 4" xfId="5154"/>
    <cellStyle name="Note 3 16 4 2" xfId="5155"/>
    <cellStyle name="Note 3 16 5" xfId="5156"/>
    <cellStyle name="Note 3 16 5 2" xfId="5157"/>
    <cellStyle name="Note 3 16 6" xfId="5158"/>
    <cellStyle name="Note 3 16 6 2" xfId="5159"/>
    <cellStyle name="Note 3 16 7" xfId="5160"/>
    <cellStyle name="Note 3 16 7 2" xfId="5161"/>
    <cellStyle name="Note 3 16 8" xfId="5162"/>
    <cellStyle name="Note 3 16 8 2" xfId="5163"/>
    <cellStyle name="Note 3 16 9" xfId="5164"/>
    <cellStyle name="Note 3 16 9 2" xfId="5165"/>
    <cellStyle name="Note 3 17" xfId="5166"/>
    <cellStyle name="Note 3 17 2" xfId="5167"/>
    <cellStyle name="Note 3 18" xfId="5168"/>
    <cellStyle name="Note 3 18 2" xfId="5169"/>
    <cellStyle name="Note 3 19" xfId="5170"/>
    <cellStyle name="Note 3 19 2" xfId="5171"/>
    <cellStyle name="Note 3 2" xfId="232"/>
    <cellStyle name="Note 3 2 10" xfId="5172"/>
    <cellStyle name="Note 3 2 10 2" xfId="5173"/>
    <cellStyle name="Note 3 2 11" xfId="5174"/>
    <cellStyle name="Note 3 2 11 2" xfId="5175"/>
    <cellStyle name="Note 3 2 12" xfId="5176"/>
    <cellStyle name="Note 3 2 12 2" xfId="5177"/>
    <cellStyle name="Note 3 2 13" xfId="5178"/>
    <cellStyle name="Note 3 2 13 2" xfId="5179"/>
    <cellStyle name="Note 3 2 14" xfId="5180"/>
    <cellStyle name="Note 3 2 14 2" xfId="5181"/>
    <cellStyle name="Note 3 2 15" xfId="5182"/>
    <cellStyle name="Note 3 2 15 2" xfId="5183"/>
    <cellStyle name="Note 3 2 16" xfId="5184"/>
    <cellStyle name="Note 3 2 16 2" xfId="5185"/>
    <cellStyle name="Note 3 2 17" xfId="5186"/>
    <cellStyle name="Note 3 2 17 2" xfId="5187"/>
    <cellStyle name="Note 3 2 18" xfId="5188"/>
    <cellStyle name="Note 3 2 18 2" xfId="5189"/>
    <cellStyle name="Note 3 2 19" xfId="5190"/>
    <cellStyle name="Note 3 2 19 2" xfId="5191"/>
    <cellStyle name="Note 3 2 2" xfId="233"/>
    <cellStyle name="Note 3 2 2 2" xfId="234"/>
    <cellStyle name="Note 3 2 2 3" xfId="5192"/>
    <cellStyle name="Note 3 2 2 3 2" xfId="5193"/>
    <cellStyle name="Note 3 2 2 4" xfId="5194"/>
    <cellStyle name="Note 3 2 2 4 2" xfId="5195"/>
    <cellStyle name="Note 3 2 20" xfId="5196"/>
    <cellStyle name="Note 3 2 20 2" xfId="5197"/>
    <cellStyle name="Note 3 2 21" xfId="5198"/>
    <cellStyle name="Note 3 2 21 2" xfId="5199"/>
    <cellStyle name="Note 3 2 22" xfId="5200"/>
    <cellStyle name="Note 3 2 3" xfId="235"/>
    <cellStyle name="Note 3 2 3 2" xfId="5201"/>
    <cellStyle name="Note 3 2 4" xfId="5202"/>
    <cellStyle name="Note 3 2 4 2" xfId="5203"/>
    <cellStyle name="Note 3 2 5" xfId="5204"/>
    <cellStyle name="Note 3 2 5 2" xfId="5205"/>
    <cellStyle name="Note 3 2 6" xfId="5206"/>
    <cellStyle name="Note 3 2 6 2" xfId="5207"/>
    <cellStyle name="Note 3 2 7" xfId="5208"/>
    <cellStyle name="Note 3 2 7 2" xfId="5209"/>
    <cellStyle name="Note 3 2 8" xfId="5210"/>
    <cellStyle name="Note 3 2 8 2" xfId="5211"/>
    <cellStyle name="Note 3 2 9" xfId="5212"/>
    <cellStyle name="Note 3 2 9 2" xfId="5213"/>
    <cellStyle name="Note 3 20" xfId="5214"/>
    <cellStyle name="Note 3 20 2" xfId="5215"/>
    <cellStyle name="Note 3 21" xfId="5216"/>
    <cellStyle name="Note 3 21 2" xfId="5217"/>
    <cellStyle name="Note 3 22" xfId="5218"/>
    <cellStyle name="Note 3 22 2" xfId="5219"/>
    <cellStyle name="Note 3 23" xfId="5220"/>
    <cellStyle name="Note 3 23 2" xfId="5221"/>
    <cellStyle name="Note 3 24" xfId="5222"/>
    <cellStyle name="Note 3 24 2" xfId="5223"/>
    <cellStyle name="Note 3 25" xfId="5224"/>
    <cellStyle name="Note 3 25 2" xfId="5225"/>
    <cellStyle name="Note 3 26" xfId="5226"/>
    <cellStyle name="Note 3 26 2" xfId="5227"/>
    <cellStyle name="Note 3 27" xfId="5228"/>
    <cellStyle name="Note 3 27 2" xfId="5229"/>
    <cellStyle name="Note 3 28" xfId="5230"/>
    <cellStyle name="Note 3 28 2" xfId="5231"/>
    <cellStyle name="Note 3 29" xfId="5232"/>
    <cellStyle name="Note 3 29 2" xfId="5233"/>
    <cellStyle name="Note 3 3" xfId="236"/>
    <cellStyle name="Note 3 3 10" xfId="5234"/>
    <cellStyle name="Note 3 3 10 2" xfId="5235"/>
    <cellStyle name="Note 3 3 11" xfId="5236"/>
    <cellStyle name="Note 3 3 11 2" xfId="5237"/>
    <cellStyle name="Note 3 3 12" xfId="5238"/>
    <cellStyle name="Note 3 3 12 2" xfId="5239"/>
    <cellStyle name="Note 3 3 13" xfId="5240"/>
    <cellStyle name="Note 3 3 13 2" xfId="5241"/>
    <cellStyle name="Note 3 3 14" xfId="5242"/>
    <cellStyle name="Note 3 3 14 2" xfId="5243"/>
    <cellStyle name="Note 3 3 15" xfId="5244"/>
    <cellStyle name="Note 3 3 15 2" xfId="5245"/>
    <cellStyle name="Note 3 3 16" xfId="5246"/>
    <cellStyle name="Note 3 3 16 2" xfId="5247"/>
    <cellStyle name="Note 3 3 17" xfId="5248"/>
    <cellStyle name="Note 3 3 17 2" xfId="5249"/>
    <cellStyle name="Note 3 3 18" xfId="5250"/>
    <cellStyle name="Note 3 3 18 2" xfId="5251"/>
    <cellStyle name="Note 3 3 19" xfId="5252"/>
    <cellStyle name="Note 3 3 19 2" xfId="5253"/>
    <cellStyle name="Note 3 3 2" xfId="237"/>
    <cellStyle name="Note 3 3 2 2" xfId="238"/>
    <cellStyle name="Note 3 3 20" xfId="5254"/>
    <cellStyle name="Note 3 3 20 2" xfId="5255"/>
    <cellStyle name="Note 3 3 21" xfId="5256"/>
    <cellStyle name="Note 3 3 21 2" xfId="5257"/>
    <cellStyle name="Note 3 3 22" xfId="5258"/>
    <cellStyle name="Note 3 3 3" xfId="239"/>
    <cellStyle name="Note 3 3 3 2" xfId="5259"/>
    <cellStyle name="Note 3 3 4" xfId="5260"/>
    <cellStyle name="Note 3 3 4 2" xfId="5261"/>
    <cellStyle name="Note 3 3 5" xfId="5262"/>
    <cellStyle name="Note 3 3 5 2" xfId="5263"/>
    <cellStyle name="Note 3 3 6" xfId="5264"/>
    <cellStyle name="Note 3 3 6 2" xfId="5265"/>
    <cellStyle name="Note 3 3 7" xfId="5266"/>
    <cellStyle name="Note 3 3 7 2" xfId="5267"/>
    <cellStyle name="Note 3 3 8" xfId="5268"/>
    <cellStyle name="Note 3 3 8 2" xfId="5269"/>
    <cellStyle name="Note 3 3 9" xfId="5270"/>
    <cellStyle name="Note 3 3 9 2" xfId="5271"/>
    <cellStyle name="Note 3 30" xfId="5272"/>
    <cellStyle name="Note 3 30 2" xfId="5273"/>
    <cellStyle name="Note 3 31" xfId="5274"/>
    <cellStyle name="Note 3 31 2" xfId="5275"/>
    <cellStyle name="Note 3 32" xfId="5276"/>
    <cellStyle name="Note 3 32 2" xfId="5277"/>
    <cellStyle name="Note 3 33" xfId="5278"/>
    <cellStyle name="Note 3 33 2" xfId="5279"/>
    <cellStyle name="Note 3 34" xfId="5280"/>
    <cellStyle name="Note 3 34 2" xfId="5281"/>
    <cellStyle name="Note 3 35" xfId="5282"/>
    <cellStyle name="Note 3 35 2" xfId="5283"/>
    <cellStyle name="Note 3 36" xfId="5284"/>
    <cellStyle name="Note 3 36 2" xfId="5285"/>
    <cellStyle name="Note 3 37" xfId="5286"/>
    <cellStyle name="Note 3 37 2" xfId="5287"/>
    <cellStyle name="Note 3 38" xfId="5288"/>
    <cellStyle name="Note 3 38 2" xfId="5289"/>
    <cellStyle name="Note 3 39" xfId="5290"/>
    <cellStyle name="Note 3 39 2" xfId="5291"/>
    <cellStyle name="Note 3 4" xfId="240"/>
    <cellStyle name="Note 3 4 10" xfId="5292"/>
    <cellStyle name="Note 3 4 10 2" xfId="5293"/>
    <cellStyle name="Note 3 4 11" xfId="5294"/>
    <cellStyle name="Note 3 4 11 2" xfId="5295"/>
    <cellStyle name="Note 3 4 12" xfId="5296"/>
    <cellStyle name="Note 3 4 12 2" xfId="5297"/>
    <cellStyle name="Note 3 4 13" xfId="5298"/>
    <cellStyle name="Note 3 4 13 2" xfId="5299"/>
    <cellStyle name="Note 3 4 14" xfId="5300"/>
    <cellStyle name="Note 3 4 14 2" xfId="5301"/>
    <cellStyle name="Note 3 4 15" xfId="5302"/>
    <cellStyle name="Note 3 4 15 2" xfId="5303"/>
    <cellStyle name="Note 3 4 16" xfId="5304"/>
    <cellStyle name="Note 3 4 16 2" xfId="5305"/>
    <cellStyle name="Note 3 4 17" xfId="5306"/>
    <cellStyle name="Note 3 4 17 2" xfId="5307"/>
    <cellStyle name="Note 3 4 18" xfId="5308"/>
    <cellStyle name="Note 3 4 18 2" xfId="5309"/>
    <cellStyle name="Note 3 4 19" xfId="5310"/>
    <cellStyle name="Note 3 4 19 2" xfId="5311"/>
    <cellStyle name="Note 3 4 2" xfId="241"/>
    <cellStyle name="Note 3 4 2 2" xfId="5312"/>
    <cellStyle name="Note 3 4 20" xfId="5313"/>
    <cellStyle name="Note 3 4 20 2" xfId="5314"/>
    <cellStyle name="Note 3 4 21" xfId="5315"/>
    <cellStyle name="Note 3 4 21 2" xfId="5316"/>
    <cellStyle name="Note 3 4 22" xfId="5317"/>
    <cellStyle name="Note 3 4 3" xfId="5318"/>
    <cellStyle name="Note 3 4 3 2" xfId="5319"/>
    <cellStyle name="Note 3 4 4" xfId="5320"/>
    <cellStyle name="Note 3 4 4 2" xfId="5321"/>
    <cellStyle name="Note 3 4 5" xfId="5322"/>
    <cellStyle name="Note 3 4 5 2" xfId="5323"/>
    <cellStyle name="Note 3 4 6" xfId="5324"/>
    <cellStyle name="Note 3 4 6 2" xfId="5325"/>
    <cellStyle name="Note 3 4 7" xfId="5326"/>
    <cellStyle name="Note 3 4 7 2" xfId="5327"/>
    <cellStyle name="Note 3 4 8" xfId="5328"/>
    <cellStyle name="Note 3 4 8 2" xfId="5329"/>
    <cellStyle name="Note 3 4 9" xfId="5330"/>
    <cellStyle name="Note 3 4 9 2" xfId="5331"/>
    <cellStyle name="Note 3 40" xfId="5332"/>
    <cellStyle name="Note 3 40 2" xfId="5333"/>
    <cellStyle name="Note 3 41" xfId="5334"/>
    <cellStyle name="Note 3 41 2" xfId="5335"/>
    <cellStyle name="Note 3 42" xfId="5336"/>
    <cellStyle name="Note 3 42 2" xfId="5337"/>
    <cellStyle name="Note 3 43" xfId="5338"/>
    <cellStyle name="Note 3 43 2" xfId="5339"/>
    <cellStyle name="Note 3 44" xfId="5340"/>
    <cellStyle name="Note 3 44 2" xfId="5341"/>
    <cellStyle name="Note 3 45" xfId="5342"/>
    <cellStyle name="Note 3 45 2" xfId="5343"/>
    <cellStyle name="Note 3 46" xfId="5344"/>
    <cellStyle name="Note 3 46 2" xfId="5345"/>
    <cellStyle name="Note 3 47" xfId="5346"/>
    <cellStyle name="Note 3 47 2" xfId="5347"/>
    <cellStyle name="Note 3 48" xfId="5348"/>
    <cellStyle name="Note 3 48 2" xfId="5349"/>
    <cellStyle name="Note 3 49" xfId="5350"/>
    <cellStyle name="Note 3 49 2" xfId="5351"/>
    <cellStyle name="Note 3 5" xfId="242"/>
    <cellStyle name="Note 3 5 10" xfId="5352"/>
    <cellStyle name="Note 3 5 10 2" xfId="5353"/>
    <cellStyle name="Note 3 5 11" xfId="5354"/>
    <cellStyle name="Note 3 5 11 2" xfId="5355"/>
    <cellStyle name="Note 3 5 12" xfId="5356"/>
    <cellStyle name="Note 3 5 12 2" xfId="5357"/>
    <cellStyle name="Note 3 5 13" xfId="5358"/>
    <cellStyle name="Note 3 5 13 2" xfId="5359"/>
    <cellStyle name="Note 3 5 14" xfId="5360"/>
    <cellStyle name="Note 3 5 14 2" xfId="5361"/>
    <cellStyle name="Note 3 5 15" xfId="5362"/>
    <cellStyle name="Note 3 5 15 2" xfId="5363"/>
    <cellStyle name="Note 3 5 16" xfId="5364"/>
    <cellStyle name="Note 3 5 16 2" xfId="5365"/>
    <cellStyle name="Note 3 5 17" xfId="5366"/>
    <cellStyle name="Note 3 5 17 2" xfId="5367"/>
    <cellStyle name="Note 3 5 18" xfId="5368"/>
    <cellStyle name="Note 3 5 18 2" xfId="5369"/>
    <cellStyle name="Note 3 5 19" xfId="5370"/>
    <cellStyle name="Note 3 5 19 2" xfId="5371"/>
    <cellStyle name="Note 3 5 2" xfId="5372"/>
    <cellStyle name="Note 3 5 2 2" xfId="5373"/>
    <cellStyle name="Note 3 5 20" xfId="5374"/>
    <cellStyle name="Note 3 5 20 2" xfId="5375"/>
    <cellStyle name="Note 3 5 21" xfId="5376"/>
    <cellStyle name="Note 3 5 21 2" xfId="5377"/>
    <cellStyle name="Note 3 5 22" xfId="5378"/>
    <cellStyle name="Note 3 5 3" xfId="5379"/>
    <cellStyle name="Note 3 5 3 2" xfId="5380"/>
    <cellStyle name="Note 3 5 4" xfId="5381"/>
    <cellStyle name="Note 3 5 4 2" xfId="5382"/>
    <cellStyle name="Note 3 5 5" xfId="5383"/>
    <cellStyle name="Note 3 5 5 2" xfId="5384"/>
    <cellStyle name="Note 3 5 6" xfId="5385"/>
    <cellStyle name="Note 3 5 6 2" xfId="5386"/>
    <cellStyle name="Note 3 5 7" xfId="5387"/>
    <cellStyle name="Note 3 5 7 2" xfId="5388"/>
    <cellStyle name="Note 3 5 8" xfId="5389"/>
    <cellStyle name="Note 3 5 8 2" xfId="5390"/>
    <cellStyle name="Note 3 5 9" xfId="5391"/>
    <cellStyle name="Note 3 5 9 2" xfId="5392"/>
    <cellStyle name="Note 3 50" xfId="5393"/>
    <cellStyle name="Note 3 50 2" xfId="5394"/>
    <cellStyle name="Note 3 51" xfId="5395"/>
    <cellStyle name="Note 3 51 2" xfId="5396"/>
    <cellStyle name="Note 3 52" xfId="5397"/>
    <cellStyle name="Note 3 52 2" xfId="5398"/>
    <cellStyle name="Note 3 53" xfId="5399"/>
    <cellStyle name="Note 3 53 2" xfId="5400"/>
    <cellStyle name="Note 3 54" xfId="5401"/>
    <cellStyle name="Note 3 54 2" xfId="5402"/>
    <cellStyle name="Note 3 54 3" xfId="5403"/>
    <cellStyle name="Note 3 54 3 2" xfId="5404"/>
    <cellStyle name="Note 3 54 4" xfId="5405"/>
    <cellStyle name="Note 3 54 4 2" xfId="5406"/>
    <cellStyle name="Note 3 54 5" xfId="5407"/>
    <cellStyle name="Note 3 55" xfId="5408"/>
    <cellStyle name="Note 3 55 2" xfId="5409"/>
    <cellStyle name="Note 3 56" xfId="5410"/>
    <cellStyle name="Note 3 56 2" xfId="5411"/>
    <cellStyle name="Note 3 57" xfId="5412"/>
    <cellStyle name="Note 3 57 2" xfId="5413"/>
    <cellStyle name="Note 3 58" xfId="5414"/>
    <cellStyle name="Note 3 58 2" xfId="5415"/>
    <cellStyle name="Note 3 59" xfId="5416"/>
    <cellStyle name="Note 3 59 2" xfId="5417"/>
    <cellStyle name="Note 3 6" xfId="5418"/>
    <cellStyle name="Note 3 6 10" xfId="5419"/>
    <cellStyle name="Note 3 6 10 2" xfId="5420"/>
    <cellStyle name="Note 3 6 11" xfId="5421"/>
    <cellStyle name="Note 3 6 11 2" xfId="5422"/>
    <cellStyle name="Note 3 6 12" xfId="5423"/>
    <cellStyle name="Note 3 6 12 2" xfId="5424"/>
    <cellStyle name="Note 3 6 13" xfId="5425"/>
    <cellStyle name="Note 3 6 13 2" xfId="5426"/>
    <cellStyle name="Note 3 6 14" xfId="5427"/>
    <cellStyle name="Note 3 6 14 2" xfId="5428"/>
    <cellStyle name="Note 3 6 15" xfId="5429"/>
    <cellStyle name="Note 3 6 15 2" xfId="5430"/>
    <cellStyle name="Note 3 6 16" xfId="5431"/>
    <cellStyle name="Note 3 6 16 2" xfId="5432"/>
    <cellStyle name="Note 3 6 17" xfId="5433"/>
    <cellStyle name="Note 3 6 17 2" xfId="5434"/>
    <cellStyle name="Note 3 6 18" xfId="5435"/>
    <cellStyle name="Note 3 6 18 2" xfId="5436"/>
    <cellStyle name="Note 3 6 19" xfId="5437"/>
    <cellStyle name="Note 3 6 19 2" xfId="5438"/>
    <cellStyle name="Note 3 6 2" xfId="5439"/>
    <cellStyle name="Note 3 6 2 2" xfId="5440"/>
    <cellStyle name="Note 3 6 20" xfId="5441"/>
    <cellStyle name="Note 3 6 20 2" xfId="5442"/>
    <cellStyle name="Note 3 6 21" xfId="5443"/>
    <cellStyle name="Note 3 6 21 2" xfId="5444"/>
    <cellStyle name="Note 3 6 22" xfId="5445"/>
    <cellStyle name="Note 3 6 3" xfId="5446"/>
    <cellStyle name="Note 3 6 3 2" xfId="5447"/>
    <cellStyle name="Note 3 6 4" xfId="5448"/>
    <cellStyle name="Note 3 6 4 2" xfId="5449"/>
    <cellStyle name="Note 3 6 5" xfId="5450"/>
    <cellStyle name="Note 3 6 5 2" xfId="5451"/>
    <cellStyle name="Note 3 6 6" xfId="5452"/>
    <cellStyle name="Note 3 6 6 2" xfId="5453"/>
    <cellStyle name="Note 3 6 7" xfId="5454"/>
    <cellStyle name="Note 3 6 7 2" xfId="5455"/>
    <cellStyle name="Note 3 6 8" xfId="5456"/>
    <cellStyle name="Note 3 6 8 2" xfId="5457"/>
    <cellStyle name="Note 3 6 9" xfId="5458"/>
    <cellStyle name="Note 3 6 9 2" xfId="5459"/>
    <cellStyle name="Note 3 60" xfId="5460"/>
    <cellStyle name="Note 3 60 2" xfId="5461"/>
    <cellStyle name="Note 3 61" xfId="5462"/>
    <cellStyle name="Note 3 61 2" xfId="5463"/>
    <cellStyle name="Note 3 62" xfId="5464"/>
    <cellStyle name="Note 3 62 2" xfId="5465"/>
    <cellStyle name="Note 3 63" xfId="5466"/>
    <cellStyle name="Note 3 63 2" xfId="5467"/>
    <cellStyle name="Note 3 64" xfId="5468"/>
    <cellStyle name="Note 3 64 2" xfId="5469"/>
    <cellStyle name="Note 3 65" xfId="5470"/>
    <cellStyle name="Note 3 65 2" xfId="5471"/>
    <cellStyle name="Note 3 66" xfId="5472"/>
    <cellStyle name="Note 3 66 2" xfId="5473"/>
    <cellStyle name="Note 3 67" xfId="5474"/>
    <cellStyle name="Note 3 67 2" xfId="5475"/>
    <cellStyle name="Note 3 68" xfId="5476"/>
    <cellStyle name="Note 3 68 2" xfId="5477"/>
    <cellStyle name="Note 3 69" xfId="5478"/>
    <cellStyle name="Note 3 69 2" xfId="5479"/>
    <cellStyle name="Note 3 7" xfId="5480"/>
    <cellStyle name="Note 3 7 10" xfId="5481"/>
    <cellStyle name="Note 3 7 10 2" xfId="5482"/>
    <cellStyle name="Note 3 7 11" xfId="5483"/>
    <cellStyle name="Note 3 7 11 2" xfId="5484"/>
    <cellStyle name="Note 3 7 12" xfId="5485"/>
    <cellStyle name="Note 3 7 12 2" xfId="5486"/>
    <cellStyle name="Note 3 7 13" xfId="5487"/>
    <cellStyle name="Note 3 7 13 2" xfId="5488"/>
    <cellStyle name="Note 3 7 14" xfId="5489"/>
    <cellStyle name="Note 3 7 14 2" xfId="5490"/>
    <cellStyle name="Note 3 7 15" xfId="5491"/>
    <cellStyle name="Note 3 7 15 2" xfId="5492"/>
    <cellStyle name="Note 3 7 16" xfId="5493"/>
    <cellStyle name="Note 3 7 16 2" xfId="5494"/>
    <cellStyle name="Note 3 7 17" xfId="5495"/>
    <cellStyle name="Note 3 7 17 2" xfId="5496"/>
    <cellStyle name="Note 3 7 18" xfId="5497"/>
    <cellStyle name="Note 3 7 18 2" xfId="5498"/>
    <cellStyle name="Note 3 7 19" xfId="5499"/>
    <cellStyle name="Note 3 7 19 2" xfId="5500"/>
    <cellStyle name="Note 3 7 2" xfId="5501"/>
    <cellStyle name="Note 3 7 2 2" xfId="5502"/>
    <cellStyle name="Note 3 7 20" xfId="5503"/>
    <cellStyle name="Note 3 7 20 2" xfId="5504"/>
    <cellStyle name="Note 3 7 21" xfId="5505"/>
    <cellStyle name="Note 3 7 21 2" xfId="5506"/>
    <cellStyle name="Note 3 7 22" xfId="5507"/>
    <cellStyle name="Note 3 7 3" xfId="5508"/>
    <cellStyle name="Note 3 7 3 2" xfId="5509"/>
    <cellStyle name="Note 3 7 4" xfId="5510"/>
    <cellStyle name="Note 3 7 4 2" xfId="5511"/>
    <cellStyle name="Note 3 7 5" xfId="5512"/>
    <cellStyle name="Note 3 7 5 2" xfId="5513"/>
    <cellStyle name="Note 3 7 6" xfId="5514"/>
    <cellStyle name="Note 3 7 6 2" xfId="5515"/>
    <cellStyle name="Note 3 7 7" xfId="5516"/>
    <cellStyle name="Note 3 7 7 2" xfId="5517"/>
    <cellStyle name="Note 3 7 8" xfId="5518"/>
    <cellStyle name="Note 3 7 8 2" xfId="5519"/>
    <cellStyle name="Note 3 7 9" xfId="5520"/>
    <cellStyle name="Note 3 7 9 2" xfId="5521"/>
    <cellStyle name="Note 3 70" xfId="5522"/>
    <cellStyle name="Note 3 70 2" xfId="5523"/>
    <cellStyle name="Note 3 71" xfId="5524"/>
    <cellStyle name="Note 3 71 2" xfId="5525"/>
    <cellStyle name="Note 3 72" xfId="5526"/>
    <cellStyle name="Note 3 72 2" xfId="5527"/>
    <cellStyle name="Note 3 73" xfId="5528"/>
    <cellStyle name="Note 3 73 2" xfId="5529"/>
    <cellStyle name="Note 3 74" xfId="5530"/>
    <cellStyle name="Note 3 74 2" xfId="5531"/>
    <cellStyle name="Note 3 75" xfId="5532"/>
    <cellStyle name="Note 3 75 2" xfId="5533"/>
    <cellStyle name="Note 3 76" xfId="5534"/>
    <cellStyle name="Note 3 76 2" xfId="5535"/>
    <cellStyle name="Note 3 77" xfId="5536"/>
    <cellStyle name="Note 3 77 2" xfId="5537"/>
    <cellStyle name="Note 3 78" xfId="5538"/>
    <cellStyle name="Note 3 78 2" xfId="5539"/>
    <cellStyle name="Note 3 79" xfId="5540"/>
    <cellStyle name="Note 3 79 2" xfId="5541"/>
    <cellStyle name="Note 3 8" xfId="5542"/>
    <cellStyle name="Note 3 8 10" xfId="5543"/>
    <cellStyle name="Note 3 8 10 2" xfId="5544"/>
    <cellStyle name="Note 3 8 11" xfId="5545"/>
    <cellStyle name="Note 3 8 11 2" xfId="5546"/>
    <cellStyle name="Note 3 8 12" xfId="5547"/>
    <cellStyle name="Note 3 8 12 2" xfId="5548"/>
    <cellStyle name="Note 3 8 13" xfId="5549"/>
    <cellStyle name="Note 3 8 13 2" xfId="5550"/>
    <cellStyle name="Note 3 8 14" xfId="5551"/>
    <cellStyle name="Note 3 8 14 2" xfId="5552"/>
    <cellStyle name="Note 3 8 15" xfId="5553"/>
    <cellStyle name="Note 3 8 15 2" xfId="5554"/>
    <cellStyle name="Note 3 8 16" xfId="5555"/>
    <cellStyle name="Note 3 8 16 2" xfId="5556"/>
    <cellStyle name="Note 3 8 17" xfId="5557"/>
    <cellStyle name="Note 3 8 17 2" xfId="5558"/>
    <cellStyle name="Note 3 8 18" xfId="5559"/>
    <cellStyle name="Note 3 8 18 2" xfId="5560"/>
    <cellStyle name="Note 3 8 19" xfId="5561"/>
    <cellStyle name="Note 3 8 19 2" xfId="5562"/>
    <cellStyle name="Note 3 8 2" xfId="5563"/>
    <cellStyle name="Note 3 8 2 2" xfId="5564"/>
    <cellStyle name="Note 3 8 20" xfId="5565"/>
    <cellStyle name="Note 3 8 20 2" xfId="5566"/>
    <cellStyle name="Note 3 8 21" xfId="5567"/>
    <cellStyle name="Note 3 8 21 2" xfId="5568"/>
    <cellStyle name="Note 3 8 22" xfId="5569"/>
    <cellStyle name="Note 3 8 3" xfId="5570"/>
    <cellStyle name="Note 3 8 3 2" xfId="5571"/>
    <cellStyle name="Note 3 8 4" xfId="5572"/>
    <cellStyle name="Note 3 8 4 2" xfId="5573"/>
    <cellStyle name="Note 3 8 5" xfId="5574"/>
    <cellStyle name="Note 3 8 5 2" xfId="5575"/>
    <cellStyle name="Note 3 8 6" xfId="5576"/>
    <cellStyle name="Note 3 8 6 2" xfId="5577"/>
    <cellStyle name="Note 3 8 7" xfId="5578"/>
    <cellStyle name="Note 3 8 7 2" xfId="5579"/>
    <cellStyle name="Note 3 8 8" xfId="5580"/>
    <cellStyle name="Note 3 8 8 2" xfId="5581"/>
    <cellStyle name="Note 3 8 9" xfId="5582"/>
    <cellStyle name="Note 3 8 9 2" xfId="5583"/>
    <cellStyle name="Note 3 80" xfId="5584"/>
    <cellStyle name="Note 3 80 2" xfId="5585"/>
    <cellStyle name="Note 3 81" xfId="5586"/>
    <cellStyle name="Note 3 81 2" xfId="5587"/>
    <cellStyle name="Note 3 82" xfId="5588"/>
    <cellStyle name="Note 3 82 2" xfId="5589"/>
    <cellStyle name="Note 3 83" xfId="5590"/>
    <cellStyle name="Note 3 83 2" xfId="5591"/>
    <cellStyle name="Note 3 84" xfId="5592"/>
    <cellStyle name="Note 3 9" xfId="5593"/>
    <cellStyle name="Note 3 9 10" xfId="5594"/>
    <cellStyle name="Note 3 9 10 2" xfId="5595"/>
    <cellStyle name="Note 3 9 11" xfId="5596"/>
    <cellStyle name="Note 3 9 11 2" xfId="5597"/>
    <cellStyle name="Note 3 9 12" xfId="5598"/>
    <cellStyle name="Note 3 9 12 2" xfId="5599"/>
    <cellStyle name="Note 3 9 13" xfId="5600"/>
    <cellStyle name="Note 3 9 13 2" xfId="5601"/>
    <cellStyle name="Note 3 9 14" xfId="5602"/>
    <cellStyle name="Note 3 9 14 2" xfId="5603"/>
    <cellStyle name="Note 3 9 15" xfId="5604"/>
    <cellStyle name="Note 3 9 15 2" xfId="5605"/>
    <cellStyle name="Note 3 9 16" xfId="5606"/>
    <cellStyle name="Note 3 9 16 2" xfId="5607"/>
    <cellStyle name="Note 3 9 17" xfId="5608"/>
    <cellStyle name="Note 3 9 17 2" xfId="5609"/>
    <cellStyle name="Note 3 9 18" xfId="5610"/>
    <cellStyle name="Note 3 9 18 2" xfId="5611"/>
    <cellStyle name="Note 3 9 19" xfId="5612"/>
    <cellStyle name="Note 3 9 19 2" xfId="5613"/>
    <cellStyle name="Note 3 9 2" xfId="5614"/>
    <cellStyle name="Note 3 9 2 2" xfId="5615"/>
    <cellStyle name="Note 3 9 20" xfId="5616"/>
    <cellStyle name="Note 3 9 20 2" xfId="5617"/>
    <cellStyle name="Note 3 9 21" xfId="5618"/>
    <cellStyle name="Note 3 9 21 2" xfId="5619"/>
    <cellStyle name="Note 3 9 22" xfId="5620"/>
    <cellStyle name="Note 3 9 3" xfId="5621"/>
    <cellStyle name="Note 3 9 3 2" xfId="5622"/>
    <cellStyle name="Note 3 9 4" xfId="5623"/>
    <cellStyle name="Note 3 9 4 2" xfId="5624"/>
    <cellStyle name="Note 3 9 5" xfId="5625"/>
    <cellStyle name="Note 3 9 5 2" xfId="5626"/>
    <cellStyle name="Note 3 9 6" xfId="5627"/>
    <cellStyle name="Note 3 9 6 2" xfId="5628"/>
    <cellStyle name="Note 3 9 7" xfId="5629"/>
    <cellStyle name="Note 3 9 7 2" xfId="5630"/>
    <cellStyle name="Note 3 9 8" xfId="5631"/>
    <cellStyle name="Note 3 9 8 2" xfId="5632"/>
    <cellStyle name="Note 3 9 9" xfId="5633"/>
    <cellStyle name="Note 3 9 9 2" xfId="5634"/>
    <cellStyle name="Note 30" xfId="5635"/>
    <cellStyle name="Note 30 2" xfId="5636"/>
    <cellStyle name="Note 31" xfId="5637"/>
    <cellStyle name="Note 31 2" xfId="5638"/>
    <cellStyle name="Note 32" xfId="5639"/>
    <cellStyle name="Note 32 2" xfId="5640"/>
    <cellStyle name="Note 33" xfId="5641"/>
    <cellStyle name="Note 33 2" xfId="5642"/>
    <cellStyle name="Note 34" xfId="5643"/>
    <cellStyle name="Note 34 2" xfId="5644"/>
    <cellStyle name="Note 35" xfId="5645"/>
    <cellStyle name="Note 35 2" xfId="5646"/>
    <cellStyle name="Note 36" xfId="5647"/>
    <cellStyle name="Note 36 2" xfId="5648"/>
    <cellStyle name="Note 37" xfId="5649"/>
    <cellStyle name="Note 37 2" xfId="5650"/>
    <cellStyle name="Note 38" xfId="5651"/>
    <cellStyle name="Note 38 2" xfId="5652"/>
    <cellStyle name="Note 39" xfId="5653"/>
    <cellStyle name="Note 39 2" xfId="5654"/>
    <cellStyle name="Note 4" xfId="243"/>
    <cellStyle name="Note 4 10" xfId="5655"/>
    <cellStyle name="Note 4 10 10" xfId="5656"/>
    <cellStyle name="Note 4 10 10 2" xfId="5657"/>
    <cellStyle name="Note 4 10 11" xfId="5658"/>
    <cellStyle name="Note 4 10 11 2" xfId="5659"/>
    <cellStyle name="Note 4 10 12" xfId="5660"/>
    <cellStyle name="Note 4 10 12 2" xfId="5661"/>
    <cellStyle name="Note 4 10 13" xfId="5662"/>
    <cellStyle name="Note 4 10 13 2" xfId="5663"/>
    <cellStyle name="Note 4 10 14" xfId="5664"/>
    <cellStyle name="Note 4 10 14 2" xfId="5665"/>
    <cellStyle name="Note 4 10 15" xfId="5666"/>
    <cellStyle name="Note 4 10 15 2" xfId="5667"/>
    <cellStyle name="Note 4 10 16" xfId="5668"/>
    <cellStyle name="Note 4 10 16 2" xfId="5669"/>
    <cellStyle name="Note 4 10 17" xfId="5670"/>
    <cellStyle name="Note 4 10 17 2" xfId="5671"/>
    <cellStyle name="Note 4 10 18" xfId="5672"/>
    <cellStyle name="Note 4 10 18 2" xfId="5673"/>
    <cellStyle name="Note 4 10 19" xfId="5674"/>
    <cellStyle name="Note 4 10 19 2" xfId="5675"/>
    <cellStyle name="Note 4 10 2" xfId="5676"/>
    <cellStyle name="Note 4 10 2 2" xfId="5677"/>
    <cellStyle name="Note 4 10 20" xfId="5678"/>
    <cellStyle name="Note 4 10 20 2" xfId="5679"/>
    <cellStyle name="Note 4 10 21" xfId="5680"/>
    <cellStyle name="Note 4 10 21 2" xfId="5681"/>
    <cellStyle name="Note 4 10 22" xfId="5682"/>
    <cellStyle name="Note 4 10 3" xfId="5683"/>
    <cellStyle name="Note 4 10 3 2" xfId="5684"/>
    <cellStyle name="Note 4 10 4" xfId="5685"/>
    <cellStyle name="Note 4 10 4 2" xfId="5686"/>
    <cellStyle name="Note 4 10 5" xfId="5687"/>
    <cellStyle name="Note 4 10 5 2" xfId="5688"/>
    <cellStyle name="Note 4 10 6" xfId="5689"/>
    <cellStyle name="Note 4 10 6 2" xfId="5690"/>
    <cellStyle name="Note 4 10 7" xfId="5691"/>
    <cellStyle name="Note 4 10 7 2" xfId="5692"/>
    <cellStyle name="Note 4 10 8" xfId="5693"/>
    <cellStyle name="Note 4 10 8 2" xfId="5694"/>
    <cellStyle name="Note 4 10 9" xfId="5695"/>
    <cellStyle name="Note 4 10 9 2" xfId="5696"/>
    <cellStyle name="Note 4 11" xfId="5697"/>
    <cellStyle name="Note 4 11 10" xfId="5698"/>
    <cellStyle name="Note 4 11 10 2" xfId="5699"/>
    <cellStyle name="Note 4 11 11" xfId="5700"/>
    <cellStyle name="Note 4 11 11 2" xfId="5701"/>
    <cellStyle name="Note 4 11 12" xfId="5702"/>
    <cellStyle name="Note 4 11 12 2" xfId="5703"/>
    <cellStyle name="Note 4 11 13" xfId="5704"/>
    <cellStyle name="Note 4 11 13 2" xfId="5705"/>
    <cellStyle name="Note 4 11 14" xfId="5706"/>
    <cellStyle name="Note 4 11 14 2" xfId="5707"/>
    <cellStyle name="Note 4 11 15" xfId="5708"/>
    <cellStyle name="Note 4 11 15 2" xfId="5709"/>
    <cellStyle name="Note 4 11 16" xfId="5710"/>
    <cellStyle name="Note 4 11 16 2" xfId="5711"/>
    <cellStyle name="Note 4 11 17" xfId="5712"/>
    <cellStyle name="Note 4 11 17 2" xfId="5713"/>
    <cellStyle name="Note 4 11 18" xfId="5714"/>
    <cellStyle name="Note 4 11 18 2" xfId="5715"/>
    <cellStyle name="Note 4 11 19" xfId="5716"/>
    <cellStyle name="Note 4 11 19 2" xfId="5717"/>
    <cellStyle name="Note 4 11 2" xfId="5718"/>
    <cellStyle name="Note 4 11 2 2" xfId="5719"/>
    <cellStyle name="Note 4 11 20" xfId="5720"/>
    <cellStyle name="Note 4 11 20 2" xfId="5721"/>
    <cellStyle name="Note 4 11 21" xfId="5722"/>
    <cellStyle name="Note 4 11 21 2" xfId="5723"/>
    <cellStyle name="Note 4 11 22" xfId="5724"/>
    <cellStyle name="Note 4 11 3" xfId="5725"/>
    <cellStyle name="Note 4 11 3 2" xfId="5726"/>
    <cellStyle name="Note 4 11 4" xfId="5727"/>
    <cellStyle name="Note 4 11 4 2" xfId="5728"/>
    <cellStyle name="Note 4 11 5" xfId="5729"/>
    <cellStyle name="Note 4 11 5 2" xfId="5730"/>
    <cellStyle name="Note 4 11 6" xfId="5731"/>
    <cellStyle name="Note 4 11 6 2" xfId="5732"/>
    <cellStyle name="Note 4 11 7" xfId="5733"/>
    <cellStyle name="Note 4 11 7 2" xfId="5734"/>
    <cellStyle name="Note 4 11 8" xfId="5735"/>
    <cellStyle name="Note 4 11 8 2" xfId="5736"/>
    <cellStyle name="Note 4 11 9" xfId="5737"/>
    <cellStyle name="Note 4 11 9 2" xfId="5738"/>
    <cellStyle name="Note 4 12" xfId="5739"/>
    <cellStyle name="Note 4 12 10" xfId="5740"/>
    <cellStyle name="Note 4 12 10 2" xfId="5741"/>
    <cellStyle name="Note 4 12 11" xfId="5742"/>
    <cellStyle name="Note 4 12 11 2" xfId="5743"/>
    <cellStyle name="Note 4 12 12" xfId="5744"/>
    <cellStyle name="Note 4 12 12 2" xfId="5745"/>
    <cellStyle name="Note 4 12 13" xfId="5746"/>
    <cellStyle name="Note 4 12 13 2" xfId="5747"/>
    <cellStyle name="Note 4 12 14" xfId="5748"/>
    <cellStyle name="Note 4 12 14 2" xfId="5749"/>
    <cellStyle name="Note 4 12 15" xfId="5750"/>
    <cellStyle name="Note 4 12 15 2" xfId="5751"/>
    <cellStyle name="Note 4 12 16" xfId="5752"/>
    <cellStyle name="Note 4 12 16 2" xfId="5753"/>
    <cellStyle name="Note 4 12 17" xfId="5754"/>
    <cellStyle name="Note 4 12 17 2" xfId="5755"/>
    <cellStyle name="Note 4 12 18" xfId="5756"/>
    <cellStyle name="Note 4 12 18 2" xfId="5757"/>
    <cellStyle name="Note 4 12 19" xfId="5758"/>
    <cellStyle name="Note 4 12 19 2" xfId="5759"/>
    <cellStyle name="Note 4 12 2" xfId="5760"/>
    <cellStyle name="Note 4 12 2 2" xfId="5761"/>
    <cellStyle name="Note 4 12 20" xfId="5762"/>
    <cellStyle name="Note 4 12 20 2" xfId="5763"/>
    <cellStyle name="Note 4 12 21" xfId="5764"/>
    <cellStyle name="Note 4 12 21 2" xfId="5765"/>
    <cellStyle name="Note 4 12 22" xfId="5766"/>
    <cellStyle name="Note 4 12 3" xfId="5767"/>
    <cellStyle name="Note 4 12 3 2" xfId="5768"/>
    <cellStyle name="Note 4 12 4" xfId="5769"/>
    <cellStyle name="Note 4 12 4 2" xfId="5770"/>
    <cellStyle name="Note 4 12 5" xfId="5771"/>
    <cellStyle name="Note 4 12 5 2" xfId="5772"/>
    <cellStyle name="Note 4 12 6" xfId="5773"/>
    <cellStyle name="Note 4 12 6 2" xfId="5774"/>
    <cellStyle name="Note 4 12 7" xfId="5775"/>
    <cellStyle name="Note 4 12 7 2" xfId="5776"/>
    <cellStyle name="Note 4 12 8" xfId="5777"/>
    <cellStyle name="Note 4 12 8 2" xfId="5778"/>
    <cellStyle name="Note 4 12 9" xfId="5779"/>
    <cellStyle name="Note 4 12 9 2" xfId="5780"/>
    <cellStyle name="Note 4 13" xfId="5781"/>
    <cellStyle name="Note 4 13 10" xfId="5782"/>
    <cellStyle name="Note 4 13 10 2" xfId="5783"/>
    <cellStyle name="Note 4 13 11" xfId="5784"/>
    <cellStyle name="Note 4 13 11 2" xfId="5785"/>
    <cellStyle name="Note 4 13 12" xfId="5786"/>
    <cellStyle name="Note 4 13 12 2" xfId="5787"/>
    <cellStyle name="Note 4 13 13" xfId="5788"/>
    <cellStyle name="Note 4 13 13 2" xfId="5789"/>
    <cellStyle name="Note 4 13 14" xfId="5790"/>
    <cellStyle name="Note 4 13 14 2" xfId="5791"/>
    <cellStyle name="Note 4 13 15" xfId="5792"/>
    <cellStyle name="Note 4 13 15 2" xfId="5793"/>
    <cellStyle name="Note 4 13 16" xfId="5794"/>
    <cellStyle name="Note 4 13 16 2" xfId="5795"/>
    <cellStyle name="Note 4 13 17" xfId="5796"/>
    <cellStyle name="Note 4 13 17 2" xfId="5797"/>
    <cellStyle name="Note 4 13 18" xfId="5798"/>
    <cellStyle name="Note 4 13 18 2" xfId="5799"/>
    <cellStyle name="Note 4 13 19" xfId="5800"/>
    <cellStyle name="Note 4 13 19 2" xfId="5801"/>
    <cellStyle name="Note 4 13 2" xfId="5802"/>
    <cellStyle name="Note 4 13 2 2" xfId="5803"/>
    <cellStyle name="Note 4 13 20" xfId="5804"/>
    <cellStyle name="Note 4 13 20 2" xfId="5805"/>
    <cellStyle name="Note 4 13 21" xfId="5806"/>
    <cellStyle name="Note 4 13 21 2" xfId="5807"/>
    <cellStyle name="Note 4 13 22" xfId="5808"/>
    <cellStyle name="Note 4 13 3" xfId="5809"/>
    <cellStyle name="Note 4 13 3 2" xfId="5810"/>
    <cellStyle name="Note 4 13 4" xfId="5811"/>
    <cellStyle name="Note 4 13 4 2" xfId="5812"/>
    <cellStyle name="Note 4 13 5" xfId="5813"/>
    <cellStyle name="Note 4 13 5 2" xfId="5814"/>
    <cellStyle name="Note 4 13 6" xfId="5815"/>
    <cellStyle name="Note 4 13 6 2" xfId="5816"/>
    <cellStyle name="Note 4 13 7" xfId="5817"/>
    <cellStyle name="Note 4 13 7 2" xfId="5818"/>
    <cellStyle name="Note 4 13 8" xfId="5819"/>
    <cellStyle name="Note 4 13 8 2" xfId="5820"/>
    <cellStyle name="Note 4 13 9" xfId="5821"/>
    <cellStyle name="Note 4 13 9 2" xfId="5822"/>
    <cellStyle name="Note 4 14" xfId="5823"/>
    <cellStyle name="Note 4 14 10" xfId="5824"/>
    <cellStyle name="Note 4 14 10 2" xfId="5825"/>
    <cellStyle name="Note 4 14 11" xfId="5826"/>
    <cellStyle name="Note 4 14 11 2" xfId="5827"/>
    <cellStyle name="Note 4 14 12" xfId="5828"/>
    <cellStyle name="Note 4 14 12 2" xfId="5829"/>
    <cellStyle name="Note 4 14 13" xfId="5830"/>
    <cellStyle name="Note 4 14 13 2" xfId="5831"/>
    <cellStyle name="Note 4 14 14" xfId="5832"/>
    <cellStyle name="Note 4 14 14 2" xfId="5833"/>
    <cellStyle name="Note 4 14 15" xfId="5834"/>
    <cellStyle name="Note 4 14 15 2" xfId="5835"/>
    <cellStyle name="Note 4 14 16" xfId="5836"/>
    <cellStyle name="Note 4 14 16 2" xfId="5837"/>
    <cellStyle name="Note 4 14 17" xfId="5838"/>
    <cellStyle name="Note 4 14 17 2" xfId="5839"/>
    <cellStyle name="Note 4 14 18" xfId="5840"/>
    <cellStyle name="Note 4 14 18 2" xfId="5841"/>
    <cellStyle name="Note 4 14 19" xfId="5842"/>
    <cellStyle name="Note 4 14 19 2" xfId="5843"/>
    <cellStyle name="Note 4 14 2" xfId="5844"/>
    <cellStyle name="Note 4 14 2 2" xfId="5845"/>
    <cellStyle name="Note 4 14 20" xfId="5846"/>
    <cellStyle name="Note 4 14 20 2" xfId="5847"/>
    <cellStyle name="Note 4 14 21" xfId="5848"/>
    <cellStyle name="Note 4 14 21 2" xfId="5849"/>
    <cellStyle name="Note 4 14 22" xfId="5850"/>
    <cellStyle name="Note 4 14 3" xfId="5851"/>
    <cellStyle name="Note 4 14 3 2" xfId="5852"/>
    <cellStyle name="Note 4 14 4" xfId="5853"/>
    <cellStyle name="Note 4 14 4 2" xfId="5854"/>
    <cellStyle name="Note 4 14 5" xfId="5855"/>
    <cellStyle name="Note 4 14 5 2" xfId="5856"/>
    <cellStyle name="Note 4 14 6" xfId="5857"/>
    <cellStyle name="Note 4 14 6 2" xfId="5858"/>
    <cellStyle name="Note 4 14 7" xfId="5859"/>
    <cellStyle name="Note 4 14 7 2" xfId="5860"/>
    <cellStyle name="Note 4 14 8" xfId="5861"/>
    <cellStyle name="Note 4 14 8 2" xfId="5862"/>
    <cellStyle name="Note 4 14 9" xfId="5863"/>
    <cellStyle name="Note 4 14 9 2" xfId="5864"/>
    <cellStyle name="Note 4 15" xfId="5865"/>
    <cellStyle name="Note 4 15 2" xfId="5866"/>
    <cellStyle name="Note 4 16" xfId="5867"/>
    <cellStyle name="Note 4 16 2" xfId="5868"/>
    <cellStyle name="Note 4 17" xfId="5869"/>
    <cellStyle name="Note 4 17 2" xfId="5870"/>
    <cellStyle name="Note 4 18" xfId="5871"/>
    <cellStyle name="Note 4 18 2" xfId="5872"/>
    <cellStyle name="Note 4 19" xfId="5873"/>
    <cellStyle name="Note 4 19 2" xfId="5874"/>
    <cellStyle name="Note 4 2" xfId="5875"/>
    <cellStyle name="Note 4 2 10" xfId="5876"/>
    <cellStyle name="Note 4 2 10 2" xfId="5877"/>
    <cellStyle name="Note 4 2 11" xfId="5878"/>
    <cellStyle name="Note 4 2 11 2" xfId="5879"/>
    <cellStyle name="Note 4 2 12" xfId="5880"/>
    <cellStyle name="Note 4 2 12 2" xfId="5881"/>
    <cellStyle name="Note 4 2 13" xfId="5882"/>
    <cellStyle name="Note 4 2 13 2" xfId="5883"/>
    <cellStyle name="Note 4 2 14" xfId="5884"/>
    <cellStyle name="Note 4 2 14 2" xfId="5885"/>
    <cellStyle name="Note 4 2 15" xfId="5886"/>
    <cellStyle name="Note 4 2 15 2" xfId="5887"/>
    <cellStyle name="Note 4 2 16" xfId="5888"/>
    <cellStyle name="Note 4 2 16 2" xfId="5889"/>
    <cellStyle name="Note 4 2 17" xfId="5890"/>
    <cellStyle name="Note 4 2 17 2" xfId="5891"/>
    <cellStyle name="Note 4 2 18" xfId="5892"/>
    <cellStyle name="Note 4 2 18 2" xfId="5893"/>
    <cellStyle name="Note 4 2 19" xfId="5894"/>
    <cellStyle name="Note 4 2 19 2" xfId="5895"/>
    <cellStyle name="Note 4 2 2" xfId="5896"/>
    <cellStyle name="Note 4 2 2 2" xfId="5897"/>
    <cellStyle name="Note 4 2 20" xfId="5898"/>
    <cellStyle name="Note 4 2 20 2" xfId="5899"/>
    <cellStyle name="Note 4 2 21" xfId="5900"/>
    <cellStyle name="Note 4 2 21 2" xfId="5901"/>
    <cellStyle name="Note 4 2 22" xfId="5902"/>
    <cellStyle name="Note 4 2 23" xfId="5903"/>
    <cellStyle name="Note 4 2 3" xfId="5904"/>
    <cellStyle name="Note 4 2 3 2" xfId="5905"/>
    <cellStyle name="Note 4 2 4" xfId="5906"/>
    <cellStyle name="Note 4 2 4 2" xfId="5907"/>
    <cellStyle name="Note 4 2 5" xfId="5908"/>
    <cellStyle name="Note 4 2 5 2" xfId="5909"/>
    <cellStyle name="Note 4 2 6" xfId="5910"/>
    <cellStyle name="Note 4 2 6 2" xfId="5911"/>
    <cellStyle name="Note 4 2 7" xfId="5912"/>
    <cellStyle name="Note 4 2 7 2" xfId="5913"/>
    <cellStyle name="Note 4 2 8" xfId="5914"/>
    <cellStyle name="Note 4 2 8 2" xfId="5915"/>
    <cellStyle name="Note 4 2 9" xfId="5916"/>
    <cellStyle name="Note 4 2 9 2" xfId="5917"/>
    <cellStyle name="Note 4 20" xfId="5918"/>
    <cellStyle name="Note 4 20 2" xfId="5919"/>
    <cellStyle name="Note 4 21" xfId="5920"/>
    <cellStyle name="Note 4 21 2" xfId="5921"/>
    <cellStyle name="Note 4 22" xfId="5922"/>
    <cellStyle name="Note 4 22 2" xfId="5923"/>
    <cellStyle name="Note 4 23" xfId="5924"/>
    <cellStyle name="Note 4 23 2" xfId="5925"/>
    <cellStyle name="Note 4 24" xfId="5926"/>
    <cellStyle name="Note 4 24 2" xfId="5927"/>
    <cellStyle name="Note 4 25" xfId="5928"/>
    <cellStyle name="Note 4 25 2" xfId="5929"/>
    <cellStyle name="Note 4 26" xfId="5930"/>
    <cellStyle name="Note 4 26 2" xfId="5931"/>
    <cellStyle name="Note 4 27" xfId="5932"/>
    <cellStyle name="Note 4 27 2" xfId="5933"/>
    <cellStyle name="Note 4 28" xfId="5934"/>
    <cellStyle name="Note 4 28 2" xfId="5935"/>
    <cellStyle name="Note 4 29" xfId="5936"/>
    <cellStyle name="Note 4 29 2" xfId="5937"/>
    <cellStyle name="Note 4 3" xfId="5938"/>
    <cellStyle name="Note 4 3 10" xfId="5939"/>
    <cellStyle name="Note 4 3 10 2" xfId="5940"/>
    <cellStyle name="Note 4 3 11" xfId="5941"/>
    <cellStyle name="Note 4 3 11 2" xfId="5942"/>
    <cellStyle name="Note 4 3 12" xfId="5943"/>
    <cellStyle name="Note 4 3 12 2" xfId="5944"/>
    <cellStyle name="Note 4 3 13" xfId="5945"/>
    <cellStyle name="Note 4 3 13 2" xfId="5946"/>
    <cellStyle name="Note 4 3 14" xfId="5947"/>
    <cellStyle name="Note 4 3 14 2" xfId="5948"/>
    <cellStyle name="Note 4 3 15" xfId="5949"/>
    <cellStyle name="Note 4 3 15 2" xfId="5950"/>
    <cellStyle name="Note 4 3 16" xfId="5951"/>
    <cellStyle name="Note 4 3 16 2" xfId="5952"/>
    <cellStyle name="Note 4 3 17" xfId="5953"/>
    <cellStyle name="Note 4 3 17 2" xfId="5954"/>
    <cellStyle name="Note 4 3 18" xfId="5955"/>
    <cellStyle name="Note 4 3 18 2" xfId="5956"/>
    <cellStyle name="Note 4 3 19" xfId="5957"/>
    <cellStyle name="Note 4 3 19 2" xfId="5958"/>
    <cellStyle name="Note 4 3 2" xfId="5959"/>
    <cellStyle name="Note 4 3 2 2" xfId="5960"/>
    <cellStyle name="Note 4 3 20" xfId="5961"/>
    <cellStyle name="Note 4 3 20 2" xfId="5962"/>
    <cellStyle name="Note 4 3 21" xfId="5963"/>
    <cellStyle name="Note 4 3 21 2" xfId="5964"/>
    <cellStyle name="Note 4 3 22" xfId="5965"/>
    <cellStyle name="Note 4 3 3" xfId="5966"/>
    <cellStyle name="Note 4 3 3 2" xfId="5967"/>
    <cellStyle name="Note 4 3 4" xfId="5968"/>
    <cellStyle name="Note 4 3 4 2" xfId="5969"/>
    <cellStyle name="Note 4 3 5" xfId="5970"/>
    <cellStyle name="Note 4 3 5 2" xfId="5971"/>
    <cellStyle name="Note 4 3 6" xfId="5972"/>
    <cellStyle name="Note 4 3 6 2" xfId="5973"/>
    <cellStyle name="Note 4 3 7" xfId="5974"/>
    <cellStyle name="Note 4 3 7 2" xfId="5975"/>
    <cellStyle name="Note 4 3 8" xfId="5976"/>
    <cellStyle name="Note 4 3 8 2" xfId="5977"/>
    <cellStyle name="Note 4 3 9" xfId="5978"/>
    <cellStyle name="Note 4 3 9 2" xfId="5979"/>
    <cellStyle name="Note 4 30" xfId="5980"/>
    <cellStyle name="Note 4 30 2" xfId="5981"/>
    <cellStyle name="Note 4 31" xfId="5982"/>
    <cellStyle name="Note 4 31 2" xfId="5983"/>
    <cellStyle name="Note 4 32" xfId="5984"/>
    <cellStyle name="Note 4 32 2" xfId="5985"/>
    <cellStyle name="Note 4 33" xfId="5986"/>
    <cellStyle name="Note 4 33 2" xfId="5987"/>
    <cellStyle name="Note 4 34" xfId="5988"/>
    <cellStyle name="Note 4 34 2" xfId="5989"/>
    <cellStyle name="Note 4 35" xfId="5990"/>
    <cellStyle name="Note 4 35 2" xfId="5991"/>
    <cellStyle name="Note 4 36" xfId="5992"/>
    <cellStyle name="Note 4 36 2" xfId="5993"/>
    <cellStyle name="Note 4 37" xfId="5994"/>
    <cellStyle name="Note 4 37 2" xfId="5995"/>
    <cellStyle name="Note 4 38" xfId="5996"/>
    <cellStyle name="Note 4 38 2" xfId="5997"/>
    <cellStyle name="Note 4 39" xfId="5998"/>
    <cellStyle name="Note 4 39 2" xfId="5999"/>
    <cellStyle name="Note 4 4" xfId="6000"/>
    <cellStyle name="Note 4 4 10" xfId="6001"/>
    <cellStyle name="Note 4 4 10 2" xfId="6002"/>
    <cellStyle name="Note 4 4 11" xfId="6003"/>
    <cellStyle name="Note 4 4 11 2" xfId="6004"/>
    <cellStyle name="Note 4 4 12" xfId="6005"/>
    <cellStyle name="Note 4 4 12 2" xfId="6006"/>
    <cellStyle name="Note 4 4 13" xfId="6007"/>
    <cellStyle name="Note 4 4 13 2" xfId="6008"/>
    <cellStyle name="Note 4 4 14" xfId="6009"/>
    <cellStyle name="Note 4 4 14 2" xfId="6010"/>
    <cellStyle name="Note 4 4 15" xfId="6011"/>
    <cellStyle name="Note 4 4 15 2" xfId="6012"/>
    <cellStyle name="Note 4 4 16" xfId="6013"/>
    <cellStyle name="Note 4 4 16 2" xfId="6014"/>
    <cellStyle name="Note 4 4 17" xfId="6015"/>
    <cellStyle name="Note 4 4 17 2" xfId="6016"/>
    <cellStyle name="Note 4 4 18" xfId="6017"/>
    <cellStyle name="Note 4 4 18 2" xfId="6018"/>
    <cellStyle name="Note 4 4 19" xfId="6019"/>
    <cellStyle name="Note 4 4 19 2" xfId="6020"/>
    <cellStyle name="Note 4 4 2" xfId="6021"/>
    <cellStyle name="Note 4 4 2 2" xfId="6022"/>
    <cellStyle name="Note 4 4 20" xfId="6023"/>
    <cellStyle name="Note 4 4 20 2" xfId="6024"/>
    <cellStyle name="Note 4 4 21" xfId="6025"/>
    <cellStyle name="Note 4 4 21 2" xfId="6026"/>
    <cellStyle name="Note 4 4 22" xfId="6027"/>
    <cellStyle name="Note 4 4 3" xfId="6028"/>
    <cellStyle name="Note 4 4 3 2" xfId="6029"/>
    <cellStyle name="Note 4 4 4" xfId="6030"/>
    <cellStyle name="Note 4 4 4 2" xfId="6031"/>
    <cellStyle name="Note 4 4 5" xfId="6032"/>
    <cellStyle name="Note 4 4 5 2" xfId="6033"/>
    <cellStyle name="Note 4 4 6" xfId="6034"/>
    <cellStyle name="Note 4 4 6 2" xfId="6035"/>
    <cellStyle name="Note 4 4 7" xfId="6036"/>
    <cellStyle name="Note 4 4 7 2" xfId="6037"/>
    <cellStyle name="Note 4 4 8" xfId="6038"/>
    <cellStyle name="Note 4 4 8 2" xfId="6039"/>
    <cellStyle name="Note 4 4 9" xfId="6040"/>
    <cellStyle name="Note 4 4 9 2" xfId="6041"/>
    <cellStyle name="Note 4 40" xfId="6042"/>
    <cellStyle name="Note 4 40 2" xfId="6043"/>
    <cellStyle name="Note 4 41" xfId="6044"/>
    <cellStyle name="Note 4 41 2" xfId="6045"/>
    <cellStyle name="Note 4 42" xfId="6046"/>
    <cellStyle name="Note 4 42 2" xfId="6047"/>
    <cellStyle name="Note 4 43" xfId="6048"/>
    <cellStyle name="Note 4 43 2" xfId="6049"/>
    <cellStyle name="Note 4 44" xfId="6050"/>
    <cellStyle name="Note 4 44 2" xfId="6051"/>
    <cellStyle name="Note 4 45" xfId="6052"/>
    <cellStyle name="Note 4 45 2" xfId="6053"/>
    <cellStyle name="Note 4 46" xfId="6054"/>
    <cellStyle name="Note 4 46 2" xfId="6055"/>
    <cellStyle name="Note 4 47" xfId="6056"/>
    <cellStyle name="Note 4 47 2" xfId="6057"/>
    <cellStyle name="Note 4 48" xfId="6058"/>
    <cellStyle name="Note 4 48 2" xfId="6059"/>
    <cellStyle name="Note 4 49" xfId="6060"/>
    <cellStyle name="Note 4 49 2" xfId="6061"/>
    <cellStyle name="Note 4 5" xfId="6062"/>
    <cellStyle name="Note 4 5 10" xfId="6063"/>
    <cellStyle name="Note 4 5 10 2" xfId="6064"/>
    <cellStyle name="Note 4 5 11" xfId="6065"/>
    <cellStyle name="Note 4 5 11 2" xfId="6066"/>
    <cellStyle name="Note 4 5 12" xfId="6067"/>
    <cellStyle name="Note 4 5 12 2" xfId="6068"/>
    <cellStyle name="Note 4 5 13" xfId="6069"/>
    <cellStyle name="Note 4 5 13 2" xfId="6070"/>
    <cellStyle name="Note 4 5 14" xfId="6071"/>
    <cellStyle name="Note 4 5 14 2" xfId="6072"/>
    <cellStyle name="Note 4 5 15" xfId="6073"/>
    <cellStyle name="Note 4 5 15 2" xfId="6074"/>
    <cellStyle name="Note 4 5 16" xfId="6075"/>
    <cellStyle name="Note 4 5 16 2" xfId="6076"/>
    <cellStyle name="Note 4 5 17" xfId="6077"/>
    <cellStyle name="Note 4 5 17 2" xfId="6078"/>
    <cellStyle name="Note 4 5 18" xfId="6079"/>
    <cellStyle name="Note 4 5 18 2" xfId="6080"/>
    <cellStyle name="Note 4 5 19" xfId="6081"/>
    <cellStyle name="Note 4 5 19 2" xfId="6082"/>
    <cellStyle name="Note 4 5 2" xfId="6083"/>
    <cellStyle name="Note 4 5 2 2" xfId="6084"/>
    <cellStyle name="Note 4 5 20" xfId="6085"/>
    <cellStyle name="Note 4 5 20 2" xfId="6086"/>
    <cellStyle name="Note 4 5 21" xfId="6087"/>
    <cellStyle name="Note 4 5 21 2" xfId="6088"/>
    <cellStyle name="Note 4 5 22" xfId="6089"/>
    <cellStyle name="Note 4 5 3" xfId="6090"/>
    <cellStyle name="Note 4 5 3 2" xfId="6091"/>
    <cellStyle name="Note 4 5 4" xfId="6092"/>
    <cellStyle name="Note 4 5 4 2" xfId="6093"/>
    <cellStyle name="Note 4 5 5" xfId="6094"/>
    <cellStyle name="Note 4 5 5 2" xfId="6095"/>
    <cellStyle name="Note 4 5 6" xfId="6096"/>
    <cellStyle name="Note 4 5 6 2" xfId="6097"/>
    <cellStyle name="Note 4 5 7" xfId="6098"/>
    <cellStyle name="Note 4 5 7 2" xfId="6099"/>
    <cellStyle name="Note 4 5 8" xfId="6100"/>
    <cellStyle name="Note 4 5 8 2" xfId="6101"/>
    <cellStyle name="Note 4 5 9" xfId="6102"/>
    <cellStyle name="Note 4 5 9 2" xfId="6103"/>
    <cellStyle name="Note 4 50" xfId="6104"/>
    <cellStyle name="Note 4 50 2" xfId="6105"/>
    <cellStyle name="Note 4 51" xfId="6106"/>
    <cellStyle name="Note 4 51 2" xfId="6107"/>
    <cellStyle name="Note 4 52" xfId="6108"/>
    <cellStyle name="Note 4 52 2" xfId="6109"/>
    <cellStyle name="Note 4 52 3" xfId="6110"/>
    <cellStyle name="Note 4 52 3 2" xfId="6111"/>
    <cellStyle name="Note 4 52 4" xfId="6112"/>
    <cellStyle name="Note 4 52 4 2" xfId="6113"/>
    <cellStyle name="Note 4 52 5" xfId="6114"/>
    <cellStyle name="Note 4 53" xfId="6115"/>
    <cellStyle name="Note 4 53 2" xfId="6116"/>
    <cellStyle name="Note 4 54" xfId="6117"/>
    <cellStyle name="Note 4 54 2" xfId="6118"/>
    <cellStyle name="Note 4 55" xfId="6119"/>
    <cellStyle name="Note 4 55 2" xfId="6120"/>
    <cellStyle name="Note 4 56" xfId="6121"/>
    <cellStyle name="Note 4 56 2" xfId="6122"/>
    <cellStyle name="Note 4 57" xfId="6123"/>
    <cellStyle name="Note 4 57 2" xfId="6124"/>
    <cellStyle name="Note 4 58" xfId="6125"/>
    <cellStyle name="Note 4 58 2" xfId="6126"/>
    <cellStyle name="Note 4 59" xfId="6127"/>
    <cellStyle name="Note 4 59 2" xfId="6128"/>
    <cellStyle name="Note 4 6" xfId="6129"/>
    <cellStyle name="Note 4 6 10" xfId="6130"/>
    <cellStyle name="Note 4 6 10 2" xfId="6131"/>
    <cellStyle name="Note 4 6 11" xfId="6132"/>
    <cellStyle name="Note 4 6 11 2" xfId="6133"/>
    <cellStyle name="Note 4 6 12" xfId="6134"/>
    <cellStyle name="Note 4 6 12 2" xfId="6135"/>
    <cellStyle name="Note 4 6 13" xfId="6136"/>
    <cellStyle name="Note 4 6 13 2" xfId="6137"/>
    <cellStyle name="Note 4 6 14" xfId="6138"/>
    <cellStyle name="Note 4 6 14 2" xfId="6139"/>
    <cellStyle name="Note 4 6 15" xfId="6140"/>
    <cellStyle name="Note 4 6 15 2" xfId="6141"/>
    <cellStyle name="Note 4 6 16" xfId="6142"/>
    <cellStyle name="Note 4 6 16 2" xfId="6143"/>
    <cellStyle name="Note 4 6 17" xfId="6144"/>
    <cellStyle name="Note 4 6 17 2" xfId="6145"/>
    <cellStyle name="Note 4 6 18" xfId="6146"/>
    <cellStyle name="Note 4 6 18 2" xfId="6147"/>
    <cellStyle name="Note 4 6 19" xfId="6148"/>
    <cellStyle name="Note 4 6 19 2" xfId="6149"/>
    <cellStyle name="Note 4 6 2" xfId="6150"/>
    <cellStyle name="Note 4 6 2 2" xfId="6151"/>
    <cellStyle name="Note 4 6 20" xfId="6152"/>
    <cellStyle name="Note 4 6 20 2" xfId="6153"/>
    <cellStyle name="Note 4 6 21" xfId="6154"/>
    <cellStyle name="Note 4 6 21 2" xfId="6155"/>
    <cellStyle name="Note 4 6 22" xfId="6156"/>
    <cellStyle name="Note 4 6 3" xfId="6157"/>
    <cellStyle name="Note 4 6 3 2" xfId="6158"/>
    <cellStyle name="Note 4 6 4" xfId="6159"/>
    <cellStyle name="Note 4 6 4 2" xfId="6160"/>
    <cellStyle name="Note 4 6 5" xfId="6161"/>
    <cellStyle name="Note 4 6 5 2" xfId="6162"/>
    <cellStyle name="Note 4 6 6" xfId="6163"/>
    <cellStyle name="Note 4 6 6 2" xfId="6164"/>
    <cellStyle name="Note 4 6 7" xfId="6165"/>
    <cellStyle name="Note 4 6 7 2" xfId="6166"/>
    <cellStyle name="Note 4 6 8" xfId="6167"/>
    <cellStyle name="Note 4 6 8 2" xfId="6168"/>
    <cellStyle name="Note 4 6 9" xfId="6169"/>
    <cellStyle name="Note 4 6 9 2" xfId="6170"/>
    <cellStyle name="Note 4 60" xfId="6171"/>
    <cellStyle name="Note 4 60 2" xfId="6172"/>
    <cellStyle name="Note 4 61" xfId="6173"/>
    <cellStyle name="Note 4 61 2" xfId="6174"/>
    <cellStyle name="Note 4 62" xfId="6175"/>
    <cellStyle name="Note 4 62 2" xfId="6176"/>
    <cellStyle name="Note 4 63" xfId="6177"/>
    <cellStyle name="Note 4 63 2" xfId="6178"/>
    <cellStyle name="Note 4 64" xfId="6179"/>
    <cellStyle name="Note 4 64 2" xfId="6180"/>
    <cellStyle name="Note 4 65" xfId="6181"/>
    <cellStyle name="Note 4 65 2" xfId="6182"/>
    <cellStyle name="Note 4 66" xfId="6183"/>
    <cellStyle name="Note 4 66 2" xfId="6184"/>
    <cellStyle name="Note 4 67" xfId="6185"/>
    <cellStyle name="Note 4 67 2" xfId="6186"/>
    <cellStyle name="Note 4 68" xfId="6187"/>
    <cellStyle name="Note 4 68 2" xfId="6188"/>
    <cellStyle name="Note 4 69" xfId="6189"/>
    <cellStyle name="Note 4 69 2" xfId="6190"/>
    <cellStyle name="Note 4 7" xfId="6191"/>
    <cellStyle name="Note 4 7 10" xfId="6192"/>
    <cellStyle name="Note 4 7 10 2" xfId="6193"/>
    <cellStyle name="Note 4 7 11" xfId="6194"/>
    <cellStyle name="Note 4 7 11 2" xfId="6195"/>
    <cellStyle name="Note 4 7 12" xfId="6196"/>
    <cellStyle name="Note 4 7 12 2" xfId="6197"/>
    <cellStyle name="Note 4 7 13" xfId="6198"/>
    <cellStyle name="Note 4 7 13 2" xfId="6199"/>
    <cellStyle name="Note 4 7 14" xfId="6200"/>
    <cellStyle name="Note 4 7 14 2" xfId="6201"/>
    <cellStyle name="Note 4 7 15" xfId="6202"/>
    <cellStyle name="Note 4 7 15 2" xfId="6203"/>
    <cellStyle name="Note 4 7 16" xfId="6204"/>
    <cellStyle name="Note 4 7 16 2" xfId="6205"/>
    <cellStyle name="Note 4 7 17" xfId="6206"/>
    <cellStyle name="Note 4 7 17 2" xfId="6207"/>
    <cellStyle name="Note 4 7 18" xfId="6208"/>
    <cellStyle name="Note 4 7 18 2" xfId="6209"/>
    <cellStyle name="Note 4 7 19" xfId="6210"/>
    <cellStyle name="Note 4 7 19 2" xfId="6211"/>
    <cellStyle name="Note 4 7 2" xfId="6212"/>
    <cellStyle name="Note 4 7 2 2" xfId="6213"/>
    <cellStyle name="Note 4 7 20" xfId="6214"/>
    <cellStyle name="Note 4 7 20 2" xfId="6215"/>
    <cellStyle name="Note 4 7 21" xfId="6216"/>
    <cellStyle name="Note 4 7 21 2" xfId="6217"/>
    <cellStyle name="Note 4 7 22" xfId="6218"/>
    <cellStyle name="Note 4 7 3" xfId="6219"/>
    <cellStyle name="Note 4 7 3 2" xfId="6220"/>
    <cellStyle name="Note 4 7 4" xfId="6221"/>
    <cellStyle name="Note 4 7 4 2" xfId="6222"/>
    <cellStyle name="Note 4 7 5" xfId="6223"/>
    <cellStyle name="Note 4 7 5 2" xfId="6224"/>
    <cellStyle name="Note 4 7 6" xfId="6225"/>
    <cellStyle name="Note 4 7 6 2" xfId="6226"/>
    <cellStyle name="Note 4 7 7" xfId="6227"/>
    <cellStyle name="Note 4 7 7 2" xfId="6228"/>
    <cellStyle name="Note 4 7 8" xfId="6229"/>
    <cellStyle name="Note 4 7 8 2" xfId="6230"/>
    <cellStyle name="Note 4 7 9" xfId="6231"/>
    <cellStyle name="Note 4 7 9 2" xfId="6232"/>
    <cellStyle name="Note 4 70" xfId="6233"/>
    <cellStyle name="Note 4 70 2" xfId="6234"/>
    <cellStyle name="Note 4 71" xfId="6235"/>
    <cellStyle name="Note 4 71 2" xfId="6236"/>
    <cellStyle name="Note 4 72" xfId="6237"/>
    <cellStyle name="Note 4 72 2" xfId="6238"/>
    <cellStyle name="Note 4 73" xfId="6239"/>
    <cellStyle name="Note 4 73 2" xfId="6240"/>
    <cellStyle name="Note 4 74" xfId="6241"/>
    <cellStyle name="Note 4 74 2" xfId="6242"/>
    <cellStyle name="Note 4 75" xfId="6243"/>
    <cellStyle name="Note 4 75 2" xfId="6244"/>
    <cellStyle name="Note 4 76" xfId="6245"/>
    <cellStyle name="Note 4 76 2" xfId="6246"/>
    <cellStyle name="Note 4 77" xfId="6247"/>
    <cellStyle name="Note 4 77 2" xfId="6248"/>
    <cellStyle name="Note 4 78" xfId="6249"/>
    <cellStyle name="Note 4 78 2" xfId="6250"/>
    <cellStyle name="Note 4 79" xfId="6251"/>
    <cellStyle name="Note 4 79 2" xfId="6252"/>
    <cellStyle name="Note 4 8" xfId="6253"/>
    <cellStyle name="Note 4 8 10" xfId="6254"/>
    <cellStyle name="Note 4 8 10 2" xfId="6255"/>
    <cellStyle name="Note 4 8 11" xfId="6256"/>
    <cellStyle name="Note 4 8 11 2" xfId="6257"/>
    <cellStyle name="Note 4 8 12" xfId="6258"/>
    <cellStyle name="Note 4 8 12 2" xfId="6259"/>
    <cellStyle name="Note 4 8 13" xfId="6260"/>
    <cellStyle name="Note 4 8 13 2" xfId="6261"/>
    <cellStyle name="Note 4 8 14" xfId="6262"/>
    <cellStyle name="Note 4 8 14 2" xfId="6263"/>
    <cellStyle name="Note 4 8 15" xfId="6264"/>
    <cellStyle name="Note 4 8 15 2" xfId="6265"/>
    <cellStyle name="Note 4 8 16" xfId="6266"/>
    <cellStyle name="Note 4 8 16 2" xfId="6267"/>
    <cellStyle name="Note 4 8 17" xfId="6268"/>
    <cellStyle name="Note 4 8 17 2" xfId="6269"/>
    <cellStyle name="Note 4 8 18" xfId="6270"/>
    <cellStyle name="Note 4 8 18 2" xfId="6271"/>
    <cellStyle name="Note 4 8 19" xfId="6272"/>
    <cellStyle name="Note 4 8 19 2" xfId="6273"/>
    <cellStyle name="Note 4 8 2" xfId="6274"/>
    <cellStyle name="Note 4 8 2 2" xfId="6275"/>
    <cellStyle name="Note 4 8 20" xfId="6276"/>
    <cellStyle name="Note 4 8 20 2" xfId="6277"/>
    <cellStyle name="Note 4 8 21" xfId="6278"/>
    <cellStyle name="Note 4 8 21 2" xfId="6279"/>
    <cellStyle name="Note 4 8 22" xfId="6280"/>
    <cellStyle name="Note 4 8 3" xfId="6281"/>
    <cellStyle name="Note 4 8 3 2" xfId="6282"/>
    <cellStyle name="Note 4 8 4" xfId="6283"/>
    <cellStyle name="Note 4 8 4 2" xfId="6284"/>
    <cellStyle name="Note 4 8 5" xfId="6285"/>
    <cellStyle name="Note 4 8 5 2" xfId="6286"/>
    <cellStyle name="Note 4 8 6" xfId="6287"/>
    <cellStyle name="Note 4 8 6 2" xfId="6288"/>
    <cellStyle name="Note 4 8 7" xfId="6289"/>
    <cellStyle name="Note 4 8 7 2" xfId="6290"/>
    <cellStyle name="Note 4 8 8" xfId="6291"/>
    <cellStyle name="Note 4 8 8 2" xfId="6292"/>
    <cellStyle name="Note 4 8 9" xfId="6293"/>
    <cellStyle name="Note 4 8 9 2" xfId="6294"/>
    <cellStyle name="Note 4 80" xfId="6295"/>
    <cellStyle name="Note 4 80 2" xfId="6296"/>
    <cellStyle name="Note 4 81" xfId="6297"/>
    <cellStyle name="Note 4 81 2" xfId="6298"/>
    <cellStyle name="Note 4 82" xfId="6299"/>
    <cellStyle name="Note 4 9" xfId="6300"/>
    <cellStyle name="Note 4 9 10" xfId="6301"/>
    <cellStyle name="Note 4 9 10 2" xfId="6302"/>
    <cellStyle name="Note 4 9 11" xfId="6303"/>
    <cellStyle name="Note 4 9 11 2" xfId="6304"/>
    <cellStyle name="Note 4 9 12" xfId="6305"/>
    <cellStyle name="Note 4 9 12 2" xfId="6306"/>
    <cellStyle name="Note 4 9 13" xfId="6307"/>
    <cellStyle name="Note 4 9 13 2" xfId="6308"/>
    <cellStyle name="Note 4 9 14" xfId="6309"/>
    <cellStyle name="Note 4 9 14 2" xfId="6310"/>
    <cellStyle name="Note 4 9 15" xfId="6311"/>
    <cellStyle name="Note 4 9 15 2" xfId="6312"/>
    <cellStyle name="Note 4 9 16" xfId="6313"/>
    <cellStyle name="Note 4 9 16 2" xfId="6314"/>
    <cellStyle name="Note 4 9 17" xfId="6315"/>
    <cellStyle name="Note 4 9 17 2" xfId="6316"/>
    <cellStyle name="Note 4 9 18" xfId="6317"/>
    <cellStyle name="Note 4 9 18 2" xfId="6318"/>
    <cellStyle name="Note 4 9 19" xfId="6319"/>
    <cellStyle name="Note 4 9 19 2" xfId="6320"/>
    <cellStyle name="Note 4 9 2" xfId="6321"/>
    <cellStyle name="Note 4 9 2 2" xfId="6322"/>
    <cellStyle name="Note 4 9 20" xfId="6323"/>
    <cellStyle name="Note 4 9 20 2" xfId="6324"/>
    <cellStyle name="Note 4 9 21" xfId="6325"/>
    <cellStyle name="Note 4 9 21 2" xfId="6326"/>
    <cellStyle name="Note 4 9 22" xfId="6327"/>
    <cellStyle name="Note 4 9 3" xfId="6328"/>
    <cellStyle name="Note 4 9 3 2" xfId="6329"/>
    <cellStyle name="Note 4 9 4" xfId="6330"/>
    <cellStyle name="Note 4 9 4 2" xfId="6331"/>
    <cellStyle name="Note 4 9 5" xfId="6332"/>
    <cellStyle name="Note 4 9 5 2" xfId="6333"/>
    <cellStyle name="Note 4 9 6" xfId="6334"/>
    <cellStyle name="Note 4 9 6 2" xfId="6335"/>
    <cellStyle name="Note 4 9 7" xfId="6336"/>
    <cellStyle name="Note 4 9 7 2" xfId="6337"/>
    <cellStyle name="Note 4 9 8" xfId="6338"/>
    <cellStyle name="Note 4 9 8 2" xfId="6339"/>
    <cellStyle name="Note 4 9 9" xfId="6340"/>
    <cellStyle name="Note 4 9 9 2" xfId="6341"/>
    <cellStyle name="Note 40" xfId="6342"/>
    <cellStyle name="Note 40 2" xfId="6343"/>
    <cellStyle name="Note 41" xfId="6344"/>
    <cellStyle name="Note 41 2" xfId="6345"/>
    <cellStyle name="Note 42" xfId="6346"/>
    <cellStyle name="Note 42 2" xfId="6347"/>
    <cellStyle name="Note 43" xfId="6348"/>
    <cellStyle name="Note 43 2" xfId="6349"/>
    <cellStyle name="Note 44" xfId="6350"/>
    <cellStyle name="Note 44 2" xfId="6351"/>
    <cellStyle name="Note 45" xfId="6352"/>
    <cellStyle name="Note 45 2" xfId="6353"/>
    <cellStyle name="Note 46" xfId="6354"/>
    <cellStyle name="Note 46 2" xfId="6355"/>
    <cellStyle name="Note 47" xfId="6356"/>
    <cellStyle name="Note 47 2" xfId="6357"/>
    <cellStyle name="Note 48" xfId="6358"/>
    <cellStyle name="Note 48 2" xfId="6359"/>
    <cellStyle name="Note 49" xfId="6360"/>
    <cellStyle name="Note 49 2" xfId="6361"/>
    <cellStyle name="Note 5" xfId="6362"/>
    <cellStyle name="Note 5 10" xfId="6363"/>
    <cellStyle name="Note 5 10 2" xfId="6364"/>
    <cellStyle name="Note 5 11" xfId="6365"/>
    <cellStyle name="Note 5 11 2" xfId="6366"/>
    <cellStyle name="Note 5 12" xfId="6367"/>
    <cellStyle name="Note 5 12 2" xfId="6368"/>
    <cellStyle name="Note 5 13" xfId="6369"/>
    <cellStyle name="Note 5 13 2" xfId="6370"/>
    <cellStyle name="Note 5 14" xfId="6371"/>
    <cellStyle name="Note 5 14 2" xfId="6372"/>
    <cellStyle name="Note 5 15" xfId="6373"/>
    <cellStyle name="Note 5 15 2" xfId="6374"/>
    <cellStyle name="Note 5 16" xfId="6375"/>
    <cellStyle name="Note 5 16 2" xfId="6376"/>
    <cellStyle name="Note 5 17" xfId="6377"/>
    <cellStyle name="Note 5 17 2" xfId="6378"/>
    <cellStyle name="Note 5 18" xfId="6379"/>
    <cellStyle name="Note 5 18 2" xfId="6380"/>
    <cellStyle name="Note 5 19" xfId="6381"/>
    <cellStyle name="Note 5 19 2" xfId="6382"/>
    <cellStyle name="Note 5 2" xfId="6383"/>
    <cellStyle name="Note 5 2 2" xfId="6384"/>
    <cellStyle name="Note 5 2 3" xfId="6385"/>
    <cellStyle name="Note 5 2 3 2" xfId="6386"/>
    <cellStyle name="Note 5 2 4" xfId="6387"/>
    <cellStyle name="Note 5 2 4 2" xfId="6388"/>
    <cellStyle name="Note 5 20" xfId="6389"/>
    <cellStyle name="Note 5 20 2" xfId="6390"/>
    <cellStyle name="Note 5 21" xfId="6391"/>
    <cellStyle name="Note 5 21 2" xfId="6392"/>
    <cellStyle name="Note 5 22" xfId="6393"/>
    <cellStyle name="Note 5 3" xfId="6394"/>
    <cellStyle name="Note 5 3 2" xfId="6395"/>
    <cellStyle name="Note 5 4" xfId="6396"/>
    <cellStyle name="Note 5 4 2" xfId="6397"/>
    <cellStyle name="Note 5 5" xfId="6398"/>
    <cellStyle name="Note 5 5 2" xfId="6399"/>
    <cellStyle name="Note 5 6" xfId="6400"/>
    <cellStyle name="Note 5 6 2" xfId="6401"/>
    <cellStyle name="Note 5 7" xfId="6402"/>
    <cellStyle name="Note 5 7 2" xfId="6403"/>
    <cellStyle name="Note 5 8" xfId="6404"/>
    <cellStyle name="Note 5 8 2" xfId="6405"/>
    <cellStyle name="Note 5 9" xfId="6406"/>
    <cellStyle name="Note 5 9 2" xfId="6407"/>
    <cellStyle name="Note 50" xfId="6408"/>
    <cellStyle name="Note 50 2" xfId="6409"/>
    <cellStyle name="Note 51" xfId="6410"/>
    <cellStyle name="Note 51 2" xfId="6411"/>
    <cellStyle name="Note 52" xfId="6412"/>
    <cellStyle name="Note 52 2" xfId="6413"/>
    <cellStyle name="Note 53" xfId="6414"/>
    <cellStyle name="Note 53 2" xfId="6415"/>
    <cellStyle name="Note 54" xfId="6416"/>
    <cellStyle name="Note 54 2" xfId="6417"/>
    <cellStyle name="Note 55" xfId="6418"/>
    <cellStyle name="Note 55 2" xfId="6419"/>
    <cellStyle name="Note 56" xfId="6420"/>
    <cellStyle name="Note 56 2" xfId="6421"/>
    <cellStyle name="Note 57" xfId="6422"/>
    <cellStyle name="Note 57 2" xfId="6423"/>
    <cellStyle name="Note 58" xfId="6424"/>
    <cellStyle name="Note 58 2" xfId="6425"/>
    <cellStyle name="Note 59" xfId="6426"/>
    <cellStyle name="Note 59 2" xfId="6427"/>
    <cellStyle name="Note 6" xfId="6428"/>
    <cellStyle name="Note 6 10" xfId="6429"/>
    <cellStyle name="Note 6 10 2" xfId="6430"/>
    <cellStyle name="Note 6 11" xfId="6431"/>
    <cellStyle name="Note 6 11 2" xfId="6432"/>
    <cellStyle name="Note 6 12" xfId="6433"/>
    <cellStyle name="Note 6 12 2" xfId="6434"/>
    <cellStyle name="Note 6 13" xfId="6435"/>
    <cellStyle name="Note 6 13 2" xfId="6436"/>
    <cellStyle name="Note 6 14" xfId="6437"/>
    <cellStyle name="Note 6 14 2" xfId="6438"/>
    <cellStyle name="Note 6 15" xfId="6439"/>
    <cellStyle name="Note 6 15 2" xfId="6440"/>
    <cellStyle name="Note 6 16" xfId="6441"/>
    <cellStyle name="Note 6 16 2" xfId="6442"/>
    <cellStyle name="Note 6 17" xfId="6443"/>
    <cellStyle name="Note 6 17 2" xfId="6444"/>
    <cellStyle name="Note 6 18" xfId="6445"/>
    <cellStyle name="Note 6 18 2" xfId="6446"/>
    <cellStyle name="Note 6 19" xfId="6447"/>
    <cellStyle name="Note 6 19 2" xfId="6448"/>
    <cellStyle name="Note 6 2" xfId="6449"/>
    <cellStyle name="Note 6 2 2" xfId="6450"/>
    <cellStyle name="Note 6 2 3" xfId="6451"/>
    <cellStyle name="Note 6 20" xfId="6452"/>
    <cellStyle name="Note 6 20 2" xfId="6453"/>
    <cellStyle name="Note 6 21" xfId="6454"/>
    <cellStyle name="Note 6 21 2" xfId="6455"/>
    <cellStyle name="Note 6 22" xfId="6456"/>
    <cellStyle name="Note 6 23" xfId="6457"/>
    <cellStyle name="Note 6 3" xfId="6458"/>
    <cellStyle name="Note 6 3 2" xfId="6459"/>
    <cellStyle name="Note 6 4" xfId="6460"/>
    <cellStyle name="Note 6 4 2" xfId="6461"/>
    <cellStyle name="Note 6 5" xfId="6462"/>
    <cellStyle name="Note 6 5 2" xfId="6463"/>
    <cellStyle name="Note 6 6" xfId="6464"/>
    <cellStyle name="Note 6 6 2" xfId="6465"/>
    <cellStyle name="Note 6 7" xfId="6466"/>
    <cellStyle name="Note 6 7 2" xfId="6467"/>
    <cellStyle name="Note 6 8" xfId="6468"/>
    <cellStyle name="Note 6 8 2" xfId="6469"/>
    <cellStyle name="Note 6 9" xfId="6470"/>
    <cellStyle name="Note 6 9 2" xfId="6471"/>
    <cellStyle name="Note 60" xfId="6472"/>
    <cellStyle name="Note 60 2" xfId="6473"/>
    <cellStyle name="Note 61" xfId="6474"/>
    <cellStyle name="Note 61 2" xfId="6475"/>
    <cellStyle name="Note 61 2 2" xfId="6476"/>
    <cellStyle name="Note 61 3" xfId="6477"/>
    <cellStyle name="Note 62" xfId="6478"/>
    <cellStyle name="Note 62 2" xfId="6479"/>
    <cellStyle name="Note 63" xfId="6480"/>
    <cellStyle name="Note 63 2" xfId="6481"/>
    <cellStyle name="Note 64" xfId="6482"/>
    <cellStyle name="Note 64 2" xfId="6483"/>
    <cellStyle name="Note 65" xfId="6484"/>
    <cellStyle name="Note 65 2" xfId="6485"/>
    <cellStyle name="Note 66" xfId="6486"/>
    <cellStyle name="Note 66 2" xfId="6487"/>
    <cellStyle name="Note 67" xfId="6488"/>
    <cellStyle name="Note 67 2" xfId="6489"/>
    <cellStyle name="Note 68" xfId="6490"/>
    <cellStyle name="Note 69" xfId="6491"/>
    <cellStyle name="Note 7" xfId="6492"/>
    <cellStyle name="Note 7 10" xfId="6493"/>
    <cellStyle name="Note 7 10 2" xfId="6494"/>
    <cellStyle name="Note 7 11" xfId="6495"/>
    <cellStyle name="Note 7 11 2" xfId="6496"/>
    <cellStyle name="Note 7 12" xfId="6497"/>
    <cellStyle name="Note 7 12 2" xfId="6498"/>
    <cellStyle name="Note 7 13" xfId="6499"/>
    <cellStyle name="Note 7 13 2" xfId="6500"/>
    <cellStyle name="Note 7 14" xfId="6501"/>
    <cellStyle name="Note 7 14 2" xfId="6502"/>
    <cellStyle name="Note 7 15" xfId="6503"/>
    <cellStyle name="Note 7 15 2" xfId="6504"/>
    <cellStyle name="Note 7 16" xfId="6505"/>
    <cellStyle name="Note 7 16 2" xfId="6506"/>
    <cellStyle name="Note 7 17" xfId="6507"/>
    <cellStyle name="Note 7 17 2" xfId="6508"/>
    <cellStyle name="Note 7 18" xfId="6509"/>
    <cellStyle name="Note 7 18 2" xfId="6510"/>
    <cellStyle name="Note 7 19" xfId="6511"/>
    <cellStyle name="Note 7 19 2" xfId="6512"/>
    <cellStyle name="Note 7 2" xfId="6513"/>
    <cellStyle name="Note 7 2 2" xfId="6514"/>
    <cellStyle name="Note 7 2 3" xfId="6515"/>
    <cellStyle name="Note 7 20" xfId="6516"/>
    <cellStyle name="Note 7 20 2" xfId="6517"/>
    <cellStyle name="Note 7 21" xfId="6518"/>
    <cellStyle name="Note 7 21 2" xfId="6519"/>
    <cellStyle name="Note 7 22" xfId="6520"/>
    <cellStyle name="Note 7 23" xfId="6521"/>
    <cellStyle name="Note 7 3" xfId="6522"/>
    <cellStyle name="Note 7 3 2" xfId="6523"/>
    <cellStyle name="Note 7 4" xfId="6524"/>
    <cellStyle name="Note 7 4 2" xfId="6525"/>
    <cellStyle name="Note 7 5" xfId="6526"/>
    <cellStyle name="Note 7 5 2" xfId="6527"/>
    <cellStyle name="Note 7 6" xfId="6528"/>
    <cellStyle name="Note 7 6 2" xfId="6529"/>
    <cellStyle name="Note 7 7" xfId="6530"/>
    <cellStyle name="Note 7 7 2" xfId="6531"/>
    <cellStyle name="Note 7 8" xfId="6532"/>
    <cellStyle name="Note 7 8 2" xfId="6533"/>
    <cellStyle name="Note 7 9" xfId="6534"/>
    <cellStyle name="Note 7 9 2" xfId="6535"/>
    <cellStyle name="Note 70" xfId="6536"/>
    <cellStyle name="Note 71" xfId="6537"/>
    <cellStyle name="Note 72" xfId="6538"/>
    <cellStyle name="Note 73" xfId="6539"/>
    <cellStyle name="Note 74" xfId="6540"/>
    <cellStyle name="Note 75" xfId="6541"/>
    <cellStyle name="Note 76" xfId="6542"/>
    <cellStyle name="Note 77" xfId="6543"/>
    <cellStyle name="Note 78" xfId="6544"/>
    <cellStyle name="Note 79" xfId="6545"/>
    <cellStyle name="Note 8" xfId="6546"/>
    <cellStyle name="Note 8 10" xfId="6547"/>
    <cellStyle name="Note 8 10 2" xfId="6548"/>
    <cellStyle name="Note 8 11" xfId="6549"/>
    <cellStyle name="Note 8 11 2" xfId="6550"/>
    <cellStyle name="Note 8 12" xfId="6551"/>
    <cellStyle name="Note 8 12 2" xfId="6552"/>
    <cellStyle name="Note 8 13" xfId="6553"/>
    <cellStyle name="Note 8 13 2" xfId="6554"/>
    <cellStyle name="Note 8 14" xfId="6555"/>
    <cellStyle name="Note 8 14 2" xfId="6556"/>
    <cellStyle name="Note 8 15" xfId="6557"/>
    <cellStyle name="Note 8 15 2" xfId="6558"/>
    <cellStyle name="Note 8 16" xfId="6559"/>
    <cellStyle name="Note 8 16 2" xfId="6560"/>
    <cellStyle name="Note 8 17" xfId="6561"/>
    <cellStyle name="Note 8 17 2" xfId="6562"/>
    <cellStyle name="Note 8 18" xfId="6563"/>
    <cellStyle name="Note 8 18 2" xfId="6564"/>
    <cellStyle name="Note 8 19" xfId="6565"/>
    <cellStyle name="Note 8 19 2" xfId="6566"/>
    <cellStyle name="Note 8 2" xfId="6567"/>
    <cellStyle name="Note 8 2 2" xfId="6568"/>
    <cellStyle name="Note 8 2 3" xfId="6569"/>
    <cellStyle name="Note 8 20" xfId="6570"/>
    <cellStyle name="Note 8 20 2" xfId="6571"/>
    <cellStyle name="Note 8 21" xfId="6572"/>
    <cellStyle name="Note 8 21 2" xfId="6573"/>
    <cellStyle name="Note 8 22" xfId="6574"/>
    <cellStyle name="Note 8 23" xfId="6575"/>
    <cellStyle name="Note 8 3" xfId="6576"/>
    <cellStyle name="Note 8 3 2" xfId="6577"/>
    <cellStyle name="Note 8 4" xfId="6578"/>
    <cellStyle name="Note 8 4 2" xfId="6579"/>
    <cellStyle name="Note 8 5" xfId="6580"/>
    <cellStyle name="Note 8 5 2" xfId="6581"/>
    <cellStyle name="Note 8 6" xfId="6582"/>
    <cellStyle name="Note 8 6 2" xfId="6583"/>
    <cellStyle name="Note 8 7" xfId="6584"/>
    <cellStyle name="Note 8 7 2" xfId="6585"/>
    <cellStyle name="Note 8 8" xfId="6586"/>
    <cellStyle name="Note 8 8 2" xfId="6587"/>
    <cellStyle name="Note 8 9" xfId="6588"/>
    <cellStyle name="Note 8 9 2" xfId="6589"/>
    <cellStyle name="Note 80" xfId="6590"/>
    <cellStyle name="Note 81" xfId="6591"/>
    <cellStyle name="Note 82" xfId="6592"/>
    <cellStyle name="Note 83" xfId="6593"/>
    <cellStyle name="Note 84" xfId="6594"/>
    <cellStyle name="Note 85" xfId="6595"/>
    <cellStyle name="Note 86" xfId="6596"/>
    <cellStyle name="Note 87" xfId="6597"/>
    <cellStyle name="Note 88" xfId="6598"/>
    <cellStyle name="Note 89" xfId="6599"/>
    <cellStyle name="Note 9" xfId="6600"/>
    <cellStyle name="Note 9 10" xfId="6601"/>
    <cellStyle name="Note 9 10 2" xfId="6602"/>
    <cellStyle name="Note 9 11" xfId="6603"/>
    <cellStyle name="Note 9 11 2" xfId="6604"/>
    <cellStyle name="Note 9 12" xfId="6605"/>
    <cellStyle name="Note 9 12 2" xfId="6606"/>
    <cellStyle name="Note 9 13" xfId="6607"/>
    <cellStyle name="Note 9 13 2" xfId="6608"/>
    <cellStyle name="Note 9 14" xfId="6609"/>
    <cellStyle name="Note 9 14 2" xfId="6610"/>
    <cellStyle name="Note 9 15" xfId="6611"/>
    <cellStyle name="Note 9 15 2" xfId="6612"/>
    <cellStyle name="Note 9 16" xfId="6613"/>
    <cellStyle name="Note 9 16 2" xfId="6614"/>
    <cellStyle name="Note 9 17" xfId="6615"/>
    <cellStyle name="Note 9 17 2" xfId="6616"/>
    <cellStyle name="Note 9 18" xfId="6617"/>
    <cellStyle name="Note 9 18 2" xfId="6618"/>
    <cellStyle name="Note 9 19" xfId="6619"/>
    <cellStyle name="Note 9 19 2" xfId="6620"/>
    <cellStyle name="Note 9 2" xfId="6621"/>
    <cellStyle name="Note 9 2 2" xfId="6622"/>
    <cellStyle name="Note 9 2 3" xfId="6623"/>
    <cellStyle name="Note 9 20" xfId="6624"/>
    <cellStyle name="Note 9 20 2" xfId="6625"/>
    <cellStyle name="Note 9 21" xfId="6626"/>
    <cellStyle name="Note 9 21 2" xfId="6627"/>
    <cellStyle name="Note 9 22" xfId="6628"/>
    <cellStyle name="Note 9 23" xfId="6629"/>
    <cellStyle name="Note 9 3" xfId="6630"/>
    <cellStyle name="Note 9 3 2" xfId="6631"/>
    <cellStyle name="Note 9 4" xfId="6632"/>
    <cellStyle name="Note 9 4 2" xfId="6633"/>
    <cellStyle name="Note 9 5" xfId="6634"/>
    <cellStyle name="Note 9 5 2" xfId="6635"/>
    <cellStyle name="Note 9 6" xfId="6636"/>
    <cellStyle name="Note 9 6 2" xfId="6637"/>
    <cellStyle name="Note 9 7" xfId="6638"/>
    <cellStyle name="Note 9 7 2" xfId="6639"/>
    <cellStyle name="Note 9 8" xfId="6640"/>
    <cellStyle name="Note 9 8 2" xfId="6641"/>
    <cellStyle name="Note 9 9" xfId="6642"/>
    <cellStyle name="Note 9 9 2" xfId="6643"/>
    <cellStyle name="Note 90" xfId="6644"/>
    <cellStyle name="Note 91" xfId="6645"/>
    <cellStyle name="Note 92" xfId="6646"/>
    <cellStyle name="Note 93" xfId="6647"/>
    <cellStyle name="Note 94" xfId="6648"/>
    <cellStyle name="Nummer" xfId="6649"/>
    <cellStyle name="OPSKRIF" xfId="6650"/>
    <cellStyle name="Option" xfId="6651"/>
    <cellStyle name="OptionHeading" xfId="6652"/>
    <cellStyle name="Output 10" xfId="6653"/>
    <cellStyle name="Output 2" xfId="244"/>
    <cellStyle name="Output 2 2" xfId="6654"/>
    <cellStyle name="Output 2 3" xfId="6655"/>
    <cellStyle name="Output 2 4" xfId="6656"/>
    <cellStyle name="Output 2 5" xfId="6657"/>
    <cellStyle name="Output 3" xfId="245"/>
    <cellStyle name="Output 3 2" xfId="6658"/>
    <cellStyle name="Output 4" xfId="6659"/>
    <cellStyle name="Output 4 2" xfId="6660"/>
    <cellStyle name="Output 5" xfId="6661"/>
    <cellStyle name="Output 5 2" xfId="6662"/>
    <cellStyle name="Output 6" xfId="6663"/>
    <cellStyle name="Output 6 2" xfId="6664"/>
    <cellStyle name="Output 7" xfId="6665"/>
    <cellStyle name="Output 7 2" xfId="6666"/>
    <cellStyle name="Output 8" xfId="6667"/>
    <cellStyle name="Output 8 2" xfId="6668"/>
    <cellStyle name="Output 9" xfId="6669"/>
    <cellStyle name="Output 9 2" xfId="6670"/>
    <cellStyle name="per.style" xfId="246"/>
    <cellStyle name="per.style 2" xfId="6671"/>
    <cellStyle name="per.style_Book1" xfId="6672"/>
    <cellStyle name="Percent [0]" xfId="6673"/>
    <cellStyle name="Percent [00]" xfId="6674"/>
    <cellStyle name="Percent [2]" xfId="6675"/>
    <cellStyle name="Percent 10" xfId="247"/>
    <cellStyle name="Percent 10 2" xfId="248"/>
    <cellStyle name="Percent 10 2 2" xfId="249"/>
    <cellStyle name="Percent 10 3" xfId="250"/>
    <cellStyle name="Percent 10 4" xfId="9991"/>
    <cellStyle name="Percent 11" xfId="251"/>
    <cellStyle name="Percent 11 2" xfId="252"/>
    <cellStyle name="Percent 12" xfId="253"/>
    <cellStyle name="Percent 2" xfId="254"/>
    <cellStyle name="Percent 2 2" xfId="255"/>
    <cellStyle name="Percent 2 2 2" xfId="256"/>
    <cellStyle name="Percent 2 2 2 2" xfId="257"/>
    <cellStyle name="Percent 2 2 3" xfId="258"/>
    <cellStyle name="Percent 2 3" xfId="259"/>
    <cellStyle name="Percent 2 3 2" xfId="260"/>
    <cellStyle name="Percent 2 3 2 2" xfId="261"/>
    <cellStyle name="Percent 2 3 3" xfId="262"/>
    <cellStyle name="Percent 2 4" xfId="263"/>
    <cellStyle name="Percent 2 4 2" xfId="264"/>
    <cellStyle name="Percent 2 5" xfId="265"/>
    <cellStyle name="Percent 2 6" xfId="266"/>
    <cellStyle name="Percent 2 7" xfId="267"/>
    <cellStyle name="Percent 2_20101018_Challenge Session Revisions FINAL" xfId="6676"/>
    <cellStyle name="Percent 3" xfId="268"/>
    <cellStyle name="Percent 3 2" xfId="269"/>
    <cellStyle name="Percent 3 2 2" xfId="270"/>
    <cellStyle name="Percent 3 2 2 2" xfId="271"/>
    <cellStyle name="Percent 3 2 3" xfId="272"/>
    <cellStyle name="Percent 3 3" xfId="273"/>
    <cellStyle name="Percent 3 3 2" xfId="274"/>
    <cellStyle name="Percent 3 3 2 2" xfId="275"/>
    <cellStyle name="Percent 3 3 3" xfId="276"/>
    <cellStyle name="Percent 3 4" xfId="277"/>
    <cellStyle name="Percent 3 4 2" xfId="278"/>
    <cellStyle name="Percent 3 5" xfId="279"/>
    <cellStyle name="Percent 3_20101018_Challenge Session Revisions FINAL" xfId="6677"/>
    <cellStyle name="Percent 4" xfId="280"/>
    <cellStyle name="Percent 4 2" xfId="281"/>
    <cellStyle name="Percent 4 2 2" xfId="282"/>
    <cellStyle name="Percent 4 2 2 2" xfId="283"/>
    <cellStyle name="Percent 4 2 3" xfId="284"/>
    <cellStyle name="Percent 4 3" xfId="285"/>
    <cellStyle name="Percent 4 3 2" xfId="286"/>
    <cellStyle name="Percent 4 3 2 2" xfId="287"/>
    <cellStyle name="Percent 4 3 3" xfId="288"/>
    <cellStyle name="Percent 4 4" xfId="289"/>
    <cellStyle name="Percent 4 4 2" xfId="290"/>
    <cellStyle name="Percent 4 5" xfId="291"/>
    <cellStyle name="Percent 4_20101018_Challenge Session Revisions FINAL" xfId="6678"/>
    <cellStyle name="Percent 5" xfId="292"/>
    <cellStyle name="Percent 5 2" xfId="293"/>
    <cellStyle name="Percent 5 2 2" xfId="294"/>
    <cellStyle name="Percent 5 3" xfId="295"/>
    <cellStyle name="Percent 6" xfId="296"/>
    <cellStyle name="Percent 6 2" xfId="297"/>
    <cellStyle name="Percent 6 2 2" xfId="298"/>
    <cellStyle name="Percent 6 3" xfId="299"/>
    <cellStyle name="Percent 7" xfId="300"/>
    <cellStyle name="Percent 7 2" xfId="301"/>
    <cellStyle name="Percent 7 3" xfId="302"/>
    <cellStyle name="Percent 8" xfId="303"/>
    <cellStyle name="Percent 8 2" xfId="304"/>
    <cellStyle name="Percent 8 2 2" xfId="305"/>
    <cellStyle name="Percent 8 3" xfId="306"/>
    <cellStyle name="Percent 9" xfId="307"/>
    <cellStyle name="Percent 9 2" xfId="308"/>
    <cellStyle name="Percent 9 2 2" xfId="309"/>
    <cellStyle name="Percent 9 3" xfId="310"/>
    <cellStyle name="Preisbb" xfId="311"/>
    <cellStyle name="Preise1" xfId="6679"/>
    <cellStyle name="Preise2" xfId="6680"/>
    <cellStyle name="PrePop Currency (0)" xfId="6681"/>
    <cellStyle name="PrePop Currency (2)" xfId="6682"/>
    <cellStyle name="PrePop Units (0)" xfId="6683"/>
    <cellStyle name="PrePop Units (1)" xfId="6684"/>
    <cellStyle name="PrePop Units (2)" xfId="6685"/>
    <cellStyle name="Price" xfId="6686"/>
    <cellStyle name="PSChar" xfId="312"/>
    <cellStyle name="R" xfId="6687"/>
    <cellStyle name="R_06 11 08 PRESSURE PARTS FINAL" xfId="6688"/>
    <cellStyle name="R_06 11 08 PRESSURE PARTS FINAL 2" xfId="6689"/>
    <cellStyle name="R_06 11 08 PRESSURE PARTS FINAL_090514_Costing-Model Medupi (Version- E&amp;Y updates)(Mar09 index update)( FINAL Tx adj)" xfId="6690"/>
    <cellStyle name="R_06 11 08 PRESSURE PARTS FINAL_090812_CTC-Model Medupi -Jul 09 MYPD 2 (with Esk Jul par)(E&amp;Y Master 090520 v2.2)" xfId="6691"/>
    <cellStyle name="R_06 11 08 PRESSURE PARTS FINAL_20080925 ice services Assessment Task order No 4" xfId="6692"/>
    <cellStyle name="R_06 11 08 PRESSURE PARTS FINAL_20080925 ice services Assessment Task order No 4_20110725chk1 DGR ice Timesheet data - July 2011" xfId="6693"/>
    <cellStyle name="R_06 11 08 PRESSURE PARTS FINAL_20090225rev &amp; 20090425 Task Order 25&amp;26 ice services assessments" xfId="6694"/>
    <cellStyle name="R_06 11 08 PRESSURE PARTS FINAL_20090315 CED Project support_update" xfId="6695"/>
    <cellStyle name="R_06 11 08 PRESSURE PARTS FINAL_20090315 CED Project support_update_20090225rev &amp; 20090425 Task Order 25&amp;26 ice services assessments" xfId="6696"/>
    <cellStyle name="R_06 11 08 PRESSURE PARTS FINAL_20090315 CED Project support_update_20090225rev &amp; 20090425 Task Order 25&amp;26 ice services assessments_20110725chk1 DGR ice Timesheet data - July 2011" xfId="6697"/>
    <cellStyle name="R_06 11 08 PRESSURE PARTS FINAL_20090315 CED Project support_update_20091025 Task Order 24 ice services assessment" xfId="6698"/>
    <cellStyle name="R_06 11 08 PRESSURE PARTS FINAL_20090315 CED Project support_update_20091025 Task Order 25 ice services assessment" xfId="6699"/>
    <cellStyle name="R_06 11 08 PRESSURE PARTS FINAL_20090315 CED Project support_update_20091025 Task Order 25&amp;26 ice services assessment" xfId="6700"/>
    <cellStyle name="R_06 11 08 PRESSURE PARTS FINAL_20090315 CED Project support_update_20091025 Task Order 26 ice services assessment" xfId="6701"/>
    <cellStyle name="R_06 11 08 PRESSURE PARTS FINAL_20090315 CED Project support_update_20091025 Task Order 28 ice services assessment Mercury SS" xfId="6702"/>
    <cellStyle name="R_06 11 08 PRESSURE PARTS FINAL_20090315 CED Project support_update_20091025 Task Order 29 ice services assessment" xfId="6703"/>
    <cellStyle name="R_06 11 08 PRESSURE PARTS FINAL_20090315 CED Project support_update_20091025 Task Order 31 ice services assessment" xfId="6704"/>
    <cellStyle name="R_06 11 08 PRESSURE PARTS FINAL_20090315 CED Project support_update_20091025 Task Order 33 ice services assessment" xfId="6705"/>
    <cellStyle name="R_06 11 08 PRESSURE PARTS FINAL_20090315 CED Project support_update_20091025 Task Order 34 ice services assessment" xfId="6706"/>
    <cellStyle name="R_06 11 08 PRESSURE PARTS FINAL_20090315 CED Project support_update_20091025 Task Order 35 ice services assessment" xfId="6707"/>
    <cellStyle name="R_06 11 08 PRESSURE PARTS FINAL_20090315 CED Project support_update_20091025 Task Order 36 ice services assessment" xfId="6708"/>
    <cellStyle name="R_06 11 08 PRESSURE PARTS FINAL_20090315 CED Project support_update_20091025 Task Order 37 ice services assessment" xfId="6709"/>
    <cellStyle name="R_06 11 08 PRESSURE PARTS FINAL_20090315 CED Project support_update_20091025 Task Order 37 Revised split ice services assessment" xfId="6710"/>
    <cellStyle name="R_06 11 08 PRESSURE PARTS FINAL_20090315 CED Project support_update_20091025 Task Order 39 ice services assessment" xfId="6711"/>
    <cellStyle name="R_06 11 08 PRESSURE PARTS FINAL_20090315 CED Project support_update_20091025 Task Order 40 ice services assessment" xfId="6712"/>
    <cellStyle name="R_06 11 08 PRESSURE PARTS FINAL_20090315 CED Project support_update_20091025 Task Order 41 ice services assessment &amp; invoice" xfId="6713"/>
    <cellStyle name="R_06 11 08 PRESSURE PARTS FINAL_20090315 CED Project support_update_20091025 Task Order 42 ice services assessment" xfId="6714"/>
    <cellStyle name="R_06 11 08 PRESSURE PARTS FINAL_20090315 CED Project support_update_20091025 Task Order 43 ice services assessment" xfId="6715"/>
    <cellStyle name="R_06 11 08 PRESSURE PARTS FINAL_20090315 CED Project support_update_20091025 Task Order 44 ice services assessment" xfId="6716"/>
    <cellStyle name="R_06 11 08 PRESSURE PARTS FINAL_20090315 CED Project support_update_20091025Rev Task Order 26 ice services assessment" xfId="6717"/>
    <cellStyle name="R_06 11 08 PRESSURE PARTS FINAL_20090315 CED Project support_update_200911 chk Task 41 Kusile Silos forecast" xfId="6718"/>
    <cellStyle name="R_06 11 08 PRESSURE PARTS FINAL_20090315 CED Project support_update_200911 Task Order 46 ice services Forecast" xfId="6719"/>
    <cellStyle name="R_06 11 08 PRESSURE PARTS FINAL_20090315 CED Project support_update_20091103 CED Project support services" xfId="6720"/>
    <cellStyle name="R_06 11 08 PRESSURE PARTS FINAL_20090315 CED Project support_update_20091104 CED Project support services" xfId="6721"/>
    <cellStyle name="R_06 11 08 PRESSURE PARTS FINAL_20090315 CED Project support_update_20091105 CED Project support services" xfId="6722"/>
    <cellStyle name="R_06 11 08 PRESSURE PARTS FINAL_20090315 CED Project support_update_20091125 Coal &amp; Ash Task Orders ice services invoice" xfId="6723"/>
    <cellStyle name="R_06 11 08 PRESSURE PARTS FINAL_20090315 CED Project support_update_20091125 Task Medupi Electrical ice services invoice" xfId="6724"/>
    <cellStyle name="R_06 11 08 PRESSURE PARTS FINAL_20090315 CED Project support_update_20091125 Task order 02 ice services assessment" xfId="6725"/>
    <cellStyle name="R_06 11 08 PRESSURE PARTS FINAL_20090315 CED Project support_update_20091125 Task Order 31 ice services assessment &amp; invoice" xfId="6726"/>
    <cellStyle name="R_06 11 08 PRESSURE PARTS FINAL_20090315 CED Project support_update_20091125 Task Order 32 ice services assessment" xfId="6727"/>
    <cellStyle name="R_06 11 08 PRESSURE PARTS FINAL_20090315 CED Project support_update_20091125 Task Order 47 ice services assessment" xfId="6728"/>
    <cellStyle name="R_06 11 08 PRESSURE PARTS FINAL_20090315 CED Project support_update_20091208 CED Project support services_nic003" xfId="6729"/>
    <cellStyle name="R_06 11 08 PRESSURE PARTS FINAL_20090315 CED Project support_update_20091211 Task 51 Forecast ice services" xfId="6730"/>
    <cellStyle name="R_06 11 08 PRESSURE PARTS FINAL_20090315 CED Project support_update_20091225 Task order 04 ice services assessment &amp; invoice" xfId="6731"/>
    <cellStyle name="R_06 11 08 PRESSURE PARTS FINAL_20090315 CED Project support_update_20091225 Task Order 20 ice services assessment &amp; invoice" xfId="6732"/>
    <cellStyle name="R_06 11 08 PRESSURE PARTS FINAL_20090315 CED Project support_update_20091225 Task order 46 assessment &amp; invoice" xfId="6733"/>
    <cellStyle name="R_06 11 08 PRESSURE PARTS FINAL_20090315 CED Project support_update_20091230rev1 CED Project support services" xfId="6734"/>
    <cellStyle name="R_06 11 08 PRESSURE PARTS FINAL_20090315 CED Project support_update_20100125 Coal &amp; Ash Task Orders ice services invoice" xfId="6735"/>
    <cellStyle name="R_06 11 08 PRESSURE PARTS FINAL_20090315 CED Project support_update_20100125 Task 51 Hrs to date ice services" xfId="6736"/>
    <cellStyle name="R_06 11 08 PRESSURE PARTS FINAL_20090315 CED Project support_update_20100125 Task Medupi Electrical ice services invoice" xfId="6737"/>
    <cellStyle name="R_06 11 08 PRESSURE PARTS FINAL_20090315 CED Project support_update_20100125 Task order 02 ice services assessment" xfId="6738"/>
    <cellStyle name="R_06 11 08 PRESSURE PARTS FINAL_20090315 CED Project support_update_20100125 Task Order 20 ice services assessment &amp; invoice" xfId="6739"/>
    <cellStyle name="R_06 11 08 PRESSURE PARTS FINAL_20090315 CED Project support_update_20100125 Task Order 45 ice services assessment" xfId="6740"/>
    <cellStyle name="R_06 11 08 PRESSURE PARTS FINAL_20090315 CED Project support_update_20100125 Task Order 51 ice services assessment &amp; invoice" xfId="6741"/>
    <cellStyle name="R_06 11 08 PRESSURE PARTS FINAL_20090315 CED Project support_update_20100225 Task order 04 ice services assessment &amp; invoice" xfId="6742"/>
    <cellStyle name="R_06 11 08 PRESSURE PARTS FINAL_20090315 CED Project support_update_20100304 CED Project support services" xfId="6743"/>
    <cellStyle name="R_06 11 08 PRESSURE PARTS FINAL_20090315 CED Project support_update_20100304rev1 CED Project support services" xfId="6744"/>
    <cellStyle name="R_06 11 08 PRESSURE PARTS FINAL_20090315 CED Project support_update_20100325 Task 51 Hrs to date ice services" xfId="6745"/>
    <cellStyle name="R_06 11 08 PRESSURE PARTS FINAL_20090315 CED Project support_update_20100325 Task Medupi Electrical ice services invoice" xfId="6746"/>
    <cellStyle name="R_06 11 08 PRESSURE PARTS FINAL_20090315 CED Project support_update_20100325 Task order 02 ice services assessment &amp; invoice" xfId="6747"/>
    <cellStyle name="R_06 11 08 PRESSURE PARTS FINAL_20090315 CED Project support_update_20100325 Task Order 20 ice services assessment &amp; invoice" xfId="6748"/>
    <cellStyle name="R_06 11 08 PRESSURE PARTS FINAL_20090315 CED Project support_update_20100329 Updated Task 53 Gen Transf Forecast ice services" xfId="6749"/>
    <cellStyle name="R_06 11 08 PRESSURE PARTS FINAL_20090315 CED Project support_update_20100425 ice services Task No 0012 FGD assessment &amp; invoice" xfId="6750"/>
    <cellStyle name="R_06 11 08 PRESSURE PARTS FINAL_20090315 CED Project support_update_20100425 Task 52 Cabling assessment &amp; invoice ice services" xfId="6751"/>
    <cellStyle name="R_06 11 08 PRESSURE PARTS FINAL_20090315 CED Project support_update_20100425 Task order 04 ice services assessment &amp; invoice" xfId="6752"/>
    <cellStyle name="R_06 11 08 PRESSURE PARTS FINAL_20090315 CED Project support_update_20100425 Task Order 29 ice services assessment &amp; invoice" xfId="6753"/>
    <cellStyle name="R_06 11 08 PRESSURE PARTS FINAL_20090315 CED Project support_update_20100425 Task Order 51 ice services assessment &amp; invoice" xfId="6754"/>
    <cellStyle name="R_06 11 08 PRESSURE PARTS FINAL_20090315 CED Project support_update_20100425 Task Order 55 ice services assessment &amp; invoice" xfId="6755"/>
    <cellStyle name="R_06 11 08 PRESSURE PARTS FINAL_20090315 CED Project support_update_20100425 Task Order 56 ice services assessment &amp; invoice" xfId="6756"/>
    <cellStyle name="R_06 11 08 PRESSURE PARTS FINAL_20090315 CED Project support_update_20100429 CED Project support Timesheet current" xfId="6757"/>
    <cellStyle name="R_06 11 08 PRESSURE PARTS FINAL_20090315 CED Project support_update_20100525 ice services Task No 0012 FGD assessment" xfId="6758"/>
    <cellStyle name="R_06 11 08 PRESSURE PARTS FINAL_20090315 CED Project support_update_20100525 Task order 04 ice services assessment &amp; invoice" xfId="6759"/>
    <cellStyle name="R_06 11 08 PRESSURE PARTS FINAL_20090315 CED Project support_update_20100613 Task Order 34 ice services assessment &amp; invoice" xfId="6760"/>
    <cellStyle name="R_06 11 08 PRESSURE PARTS FINAL_20090315 CED Project support_update_20100625 ice services Electrical &amp; C&amp;I assessment" xfId="6761"/>
    <cellStyle name="R_06 11 08 PRESSURE PARTS FINAL_20090315 CED Project support_update_20100625 ice services Task No 0012 FGD assessment" xfId="6762"/>
    <cellStyle name="R_06 11 08 PRESSURE PARTS FINAL_20090315 CED Project support_update_20100625 Task order 04 ice services assessment &amp; invoice" xfId="6763"/>
    <cellStyle name="R_06 11 08 PRESSURE PARTS FINAL_20090315 CED Project support_update_20100625 Turbine Summary weekly Timesheets" xfId="6764"/>
    <cellStyle name="R_06 11 08 PRESSURE PARTS FINAL_20090315 CED Project support_update_20100725 Task order 04 ice services assessment &amp; invoice" xfId="6765"/>
    <cellStyle name="R_06 11 08 PRESSURE PARTS FINAL_20090315 CED Project support_update_20100803 Task order 02 Turbine ice services assessment dvw" xfId="6766"/>
    <cellStyle name="R_06 11 08 PRESSURE PARTS FINAL_20090315 CED Project support_update_20100820 iWeNhle Consolidated Invoices" xfId="6767"/>
    <cellStyle name="R_06 11 08 PRESSURE PARTS FINAL_20090315 CED Project support_update_20100820 iWeNhle Consolidated Invoices_20110725chk1 DGR ice Timesheet data - July 2011" xfId="6768"/>
    <cellStyle name="R_06 11 08 PRESSURE PARTS FINAL_20090315 CED Project support_update_20100825 Task Order 13 ice services assessment" xfId="6769"/>
    <cellStyle name="R_06 11 08 PRESSURE PARTS FINAL_20090315 CED Project support_update_20100902 Task order 02 Turbine ice services Ass &amp; Inv" xfId="6770"/>
    <cellStyle name="R_06 11 08 PRESSURE PARTS FINAL_20090315 CED Project support_update_20100913 ice services Task No 0012 FGD assessment" xfId="6771"/>
    <cellStyle name="R_06 11 08 PRESSURE PARTS FINAL_20090315 CED Project support_update_20100913 Task order 04 ice services assessment &amp; invoice" xfId="6772"/>
    <cellStyle name="R_06 11 08 PRESSURE PARTS FINAL_20090315 CED Project support_update_20100925 ice services Medupi Electrical C&amp;I assessment" xfId="6773"/>
    <cellStyle name="R_06 11 08 PRESSURE PARTS FINAL_20090315 CED Project support_update_20101008 Task 53 Generation ice services assessment &amp; invoice" xfId="6774"/>
    <cellStyle name="R_06 11 08 PRESSURE PARTS FINAL_20090315 CED Project support_update_20101008 Task order 04 ice services assessment &amp; invoice (1)" xfId="6775"/>
    <cellStyle name="R_06 11 08 PRESSURE PARTS FINAL_20090315 CED Project support_update_20101011 update ice services Task No 0012 FGD assessments &amp; invoices" xfId="6776"/>
    <cellStyle name="R_06 11 08 PRESSURE PARTS FINAL_20090315 CED Project support_update_20101024 25Sep2010 Assess &amp; Inv Task order 02 Turbine ice services" xfId="6777"/>
    <cellStyle name="R_06 11 08 PRESSURE PARTS FINAL_20090315 CED Project support_update_20101025 Assessment ice services Task No 0012 FGD &amp; invoice" xfId="6778"/>
    <cellStyle name="R_06 11 08 PRESSURE PARTS FINAL_20090315 CED Project support_update_20101025 ice services assessment Task 52 Cabling &amp; invoice" xfId="6779"/>
    <cellStyle name="R_06 11 08 PRESSURE PARTS FINAL_20090315 CED Project support_update_20101025 ice services Medupi Electrical C&amp;I assessment &amp; invoice" xfId="6780"/>
    <cellStyle name="R_06 11 08 PRESSURE PARTS FINAL_20090315 CED Project support_update_20101025 Task Order 13 ice services assessment" xfId="6781"/>
    <cellStyle name="R_06 11 08 PRESSURE PARTS FINAL_20090315 CED Project support_update_20101029 Task order 04 ice services assessment &amp; invoice" xfId="6782"/>
    <cellStyle name="R_06 11 08 PRESSURE PARTS FINAL_20090315 CED Project support_update_20101109 Task 0064 Terr undergrd ice services" xfId="6783"/>
    <cellStyle name="R_06 11 08 PRESSURE PARTS FINAL_20090315 CED Project support_update_20101116 From 1550  iWeNhle Consolidated Invoices" xfId="6784"/>
    <cellStyle name="R_06 11 08 PRESSURE PARTS FINAL_20090315 CED Project support_update_20101116 From 1550  iWeNhle Consolidated Invoices_20110725chk1 DGR ice Timesheet data - July 2011" xfId="6785"/>
    <cellStyle name="R_06 11 08 PRESSURE PARTS FINAL_20090315 CED Project support_update_2010825 Assessment &amp; invoice Task 0063 BoP ice services" xfId="6786"/>
    <cellStyle name="R_06 11 08 PRESSURE PARTS FINAL_20090315 CED Project support_update_Agreed Final Hours" xfId="6787"/>
    <cellStyle name="R_06 11 08 PRESSURE PARTS FINAL_20090315 CED Project support_update_CHECK 20091116JvD Updated Kusile Coal &amp; Ash allocation of hrs" xfId="6788"/>
    <cellStyle name="R_06 11 08 PRESSURE PARTS FINAL_20090317 CED Project support_update" xfId="6789"/>
    <cellStyle name="R_06 11 08 PRESSURE PARTS FINAL_20090425 Napo CHECK Kusile task orders 25  26" xfId="6790"/>
    <cellStyle name="R_06 11 08 PRESSURE PARTS FINAL_20090425 Napo CHECK Kusile task orders 25  26_20110725chk1 DGR ice Timesheet data - July 2011" xfId="6791"/>
    <cellStyle name="R_06 11 08 PRESSURE PARTS FINAL_20090425 Task order 03 ice services assessment" xfId="6792"/>
    <cellStyle name="R_06 11 08 PRESSURE PARTS FINAL_20090425 Task Order 31 ice services assessment" xfId="6793"/>
    <cellStyle name="R_06 11 08 PRESSURE PARTS FINAL_20090522 CED Project support services" xfId="6794"/>
    <cellStyle name="R_06 11 08 PRESSURE PARTS FINAL_20090522 CED Project support services_20110725chk1 DGR ice Timesheet data - July 2011" xfId="6795"/>
    <cellStyle name="R_06 11 08 PRESSURE PARTS FINAL_20090630 Extn Komati Time &amp; Cost" xfId="6796"/>
    <cellStyle name="R_06 11 08 PRESSURE PARTS FINAL_20090715 Extn Komati Time &amp; Cost" xfId="6797"/>
    <cellStyle name="R_06 11 08 PRESSURE PARTS FINAL_20090725 Task order 02 ice services assessment" xfId="6798"/>
    <cellStyle name="R_06 11 08 PRESSURE PARTS FINAL_20090725 Task order 03 ice services assessment" xfId="6799"/>
    <cellStyle name="R_06 11 08 PRESSURE PARTS FINAL_20090725 Task order 04 ice services assessment" xfId="6800"/>
    <cellStyle name="R_06 11 08 PRESSURE PARTS FINAL_20090725 Task order 08 ice services assessment" xfId="6801"/>
    <cellStyle name="R_06 11 08 PRESSURE PARTS FINAL_20090725 Task Order 09 ice services assessment" xfId="6802"/>
    <cellStyle name="R_06 11 08 PRESSURE PARTS FINAL_20090725 Task order 34 ice services assessment" xfId="6803"/>
    <cellStyle name="R_06 11 08 PRESSURE PARTS FINAL_20090725rev Extn Komati Time &amp; Cost" xfId="6804"/>
    <cellStyle name="R_06 11 08 PRESSURE PARTS FINAL_20090825rev Extn Komati Time &amp; Cost" xfId="6805"/>
    <cellStyle name="R_06 11 08 PRESSURE PARTS FINAL_20090907 hour alloc Status Task order Nos 35  36 Diesel Gen  UPS" xfId="6806"/>
    <cellStyle name="R_06 11 08 PRESSURE PARTS FINAL_20090907 hour alloc Status Task order Nos 35  36 Diesel Gen  UPS_20110725chk1 DGR ice Timesheet data - July 2011" xfId="6807"/>
    <cellStyle name="R_06 11 08 PRESSURE PARTS FINAL_20090908 Extn Komati Time &amp; Cost" xfId="6808"/>
    <cellStyle name="R_06 11 08 PRESSURE PARTS FINAL_20090925rev Extn Komati Time &amp; Cost" xfId="6809"/>
    <cellStyle name="R_06 11 08 PRESSURE PARTS FINAL_20090925tm Komati Hrs &amp; km ice services" xfId="6810"/>
    <cellStyle name="R_06 11 08 PRESSURE PARTS FINAL_20090925tm Komati Hrs &amp; km ice services_20100225rev Extn Komati Time &amp; Cost" xfId="6811"/>
    <cellStyle name="R_06 11 08 PRESSURE PARTS FINAL_20090925tm Komati Hrs &amp; km ice services_20100225rev1 Extn Komati Time &amp; Cost" xfId="6812"/>
    <cellStyle name="R_06 11 08 PRESSURE PARTS FINAL_20090925tm Komati Hrs &amp; km ice services_20100325 Extn Komati Time &amp; Cost" xfId="6813"/>
    <cellStyle name="R_06 11 08 PRESSURE PARTS FINAL_20090925tm Komati Hrs &amp; km ice services_20100325rev Extn Komati Time &amp; Cost" xfId="6814"/>
    <cellStyle name="R_06 11 08 PRESSURE PARTS FINAL_20090925tm Komati Hrs &amp; km ice services_20100325tm Extn Komati Hours &amp; km" xfId="6815"/>
    <cellStyle name="R_06 11 08 PRESSURE PARTS FINAL_20090925tm Komati Hrs &amp; km ice services_20100423 Extn Komati Time &amp; Cost" xfId="6816"/>
    <cellStyle name="R_06 11 08 PRESSURE PARTS FINAL_20090925tm Komati Hrs &amp; km ice services_20100525 Extn Komati Time &amp; Cost" xfId="6817"/>
    <cellStyle name="R_06 11 08 PRESSURE PARTS FINAL_20090925tm Komati Hrs &amp; km ice services_20100525cm Komati assessment Hrs &amp; km_2" xfId="6818"/>
    <cellStyle name="R_06 11 08 PRESSURE PARTS FINAL_20090925tm Komati Hrs &amp; km ice services_20100625 Extn Komati Time &amp; Cost" xfId="6819"/>
    <cellStyle name="R_06 11 08 PRESSURE PARTS FINAL_20090925tm Komati Hrs &amp; km ice services_20100625cm Komati services assessment hrs &amp; km" xfId="6820"/>
    <cellStyle name="R_06 11 08 PRESSURE PARTS FINAL_20090925tm Komati Hrs &amp; km ice services_20100721cm Komati Services Hours &amp; km" xfId="6821"/>
    <cellStyle name="R_06 11 08 PRESSURE PARTS FINAL_20090925tm Komati Hrs &amp; km ice services_20100721tm Komati Services Hours &amp; km" xfId="6822"/>
    <cellStyle name="R_06 11 08 PRESSURE PARTS FINAL_20090925tm Komati Hrs &amp; km ice services_20100725rev2 Extn Komati Time &amp; Cost" xfId="6823"/>
    <cellStyle name="R_06 11 08 PRESSURE PARTS FINAL_20090925tm Komati Hrs &amp; km ice services_20100825cm Komati Services Hours &amp; km" xfId="6824"/>
    <cellStyle name="R_06 11 08 PRESSURE PARTS FINAL_20090925tm Komati Hrs &amp; km ice services_20100825Rev Extn Komati Time &amp; Cost" xfId="6825"/>
    <cellStyle name="R_06 11 08 PRESSURE PARTS FINAL_20090925tm Komati Hrs &amp; km ice services_20100925REV Assessment 4600005911 Komati ice services" xfId="6826"/>
    <cellStyle name="R_06 11 08 PRESSURE PARTS FINAL_20090925tm Komati Hrs &amp; km ice services_20100925REV Assessment 4600005911 Komati ice services_20110725chk1 DGR ice Timesheet data - July 2011" xfId="6827"/>
    <cellStyle name="R_06 11 08 PRESSURE PARTS FINAL_20090925tm Komati Hrs &amp; km ice services_20100928 Extn Komati Time &amp; Cost" xfId="6828"/>
    <cellStyle name="R_06 11 08 PRESSURE PARTS FINAL_20090925tm Komati Hrs &amp; km ice services_20100929rev check ICE daily capture 2010" xfId="6829"/>
    <cellStyle name="R_06 11 08 PRESSURE PARTS FINAL_20090925tm Komati Hrs &amp; km ice services_20101028 ice assessment &amp; invoice Oct2010" xfId="6830"/>
    <cellStyle name="R_06 11 08 PRESSURE PARTS FINAL_20090925tm Komati Hrs &amp; km ice services_2010425cm Extn Komati Hours &amp; km" xfId="6831"/>
    <cellStyle name="R_06 11 08 PRESSURE PARTS FINAL_20090925tm Komati Hrs &amp; km ice services_2010425tm Extn Komati Hours &amp; km" xfId="6832"/>
    <cellStyle name="R_06 11 08 PRESSURE PARTS FINAL_20090925tm Komati Hrs &amp; km ice services_20110725chk1 DGR ice Timesheet data - July 2011" xfId="6833"/>
    <cellStyle name="R_06 11 08 PRESSURE PARTS FINAL_20091025 Task order 02 ice services assessment" xfId="6834"/>
    <cellStyle name="R_06 11 08 PRESSURE PARTS FINAL_20091025 Task order 03 ice services assessment" xfId="6835"/>
    <cellStyle name="R_06 11 08 PRESSURE PARTS FINAL_20091025 Task order 04 ice services assessment" xfId="6836"/>
    <cellStyle name="R_06 11 08 PRESSURE PARTS FINAL_20091025 Task order 08 ice services assessment" xfId="6837"/>
    <cellStyle name="R_06 11 08 PRESSURE PARTS FINAL_20091025 Task Order 09 ice services assessment" xfId="6838"/>
    <cellStyle name="R_06 11 08 PRESSURE PARTS FINAL_20091025 Task Order 12 ice services assessment" xfId="6839"/>
    <cellStyle name="R_06 11 08 PRESSURE PARTS FINAL_20091025 Task Order 18 ice services assessment" xfId="6840"/>
    <cellStyle name="R_06 11 08 PRESSURE PARTS FINAL_20091025 Task Order 20 ice services assessment" xfId="6841"/>
    <cellStyle name="R_06 11 08 PRESSURE PARTS FINAL_20091025 Task Order 22 ice services assessment" xfId="6842"/>
    <cellStyle name="R_06 11 08 PRESSURE PARTS FINAL_20091025 Task Order 24 ice services assessment" xfId="6843"/>
    <cellStyle name="R_06 11 08 PRESSURE PARTS FINAL_20091025 Task Order 25&amp;26 ice services assessment" xfId="6844"/>
    <cellStyle name="R_06 11 08 PRESSURE PARTS FINAL_20091025 Task Order 26 ice services assessment" xfId="6845"/>
    <cellStyle name="R_06 11 08 PRESSURE PARTS FINAL_20091025 Task Order 28 ice services assessment Mercury SS" xfId="6846"/>
    <cellStyle name="R_06 11 08 PRESSURE PARTS FINAL_20091025 Task Order 29 ice services assessment" xfId="6847"/>
    <cellStyle name="R_06 11 08 PRESSURE PARTS FINAL_20091025 Task Order 31 ice services assessment" xfId="6848"/>
    <cellStyle name="R_06 11 08 PRESSURE PARTS FINAL_20091025 Task Order 33 ice services assessment" xfId="6849"/>
    <cellStyle name="R_06 11 08 PRESSURE PARTS FINAL_20091025 Task Order 34 ice services assessment" xfId="6850"/>
    <cellStyle name="R_06 11 08 PRESSURE PARTS FINAL_20091025 Task Order 35 ice services assessment" xfId="6851"/>
    <cellStyle name="R_06 11 08 PRESSURE PARTS FINAL_20091025 Task Order 36 ice services assessment" xfId="6852"/>
    <cellStyle name="R_06 11 08 PRESSURE PARTS FINAL_20091025 Task Order 37 ice services assessment" xfId="6853"/>
    <cellStyle name="R_06 11 08 PRESSURE PARTS FINAL_20091025 Task Order 37 Revised split ice services assessment" xfId="6854"/>
    <cellStyle name="R_06 11 08 PRESSURE PARTS FINAL_20091025 Task Order 39 ice services assessment" xfId="6855"/>
    <cellStyle name="R_06 11 08 PRESSURE PARTS FINAL_20091025 Task Order 40 ice services assessment" xfId="6856"/>
    <cellStyle name="R_06 11 08 PRESSURE PARTS FINAL_20091025 Task Order 41 ice services assessment &amp; invoice" xfId="6857"/>
    <cellStyle name="R_06 11 08 PRESSURE PARTS FINAL_20091025 Task Order 42 ice services assessment" xfId="6858"/>
    <cellStyle name="R_06 11 08 PRESSURE PARTS FINAL_20091025 Task Order 43 ice services assessment" xfId="6859"/>
    <cellStyle name="R_06 11 08 PRESSURE PARTS FINAL_20091025 Task Order 44 ice services assessment" xfId="6860"/>
    <cellStyle name="R_06 11 08 PRESSURE PARTS FINAL_20091025Rev Task Order 26 ice services assessment" xfId="6861"/>
    <cellStyle name="R_06 11 08 PRESSURE PARTS FINAL_20091025rev1 Extn Komati Time &amp; Cost" xfId="6862"/>
    <cellStyle name="R_06 11 08 PRESSURE PARTS FINAL_20091025rev2 Extn Komati Time &amp; Cost" xfId="6863"/>
    <cellStyle name="R_06 11 08 PRESSURE PARTS FINAL_20091030rev3 CED Project support services" xfId="6864"/>
    <cellStyle name="R_06 11 08 PRESSURE PARTS FINAL_20091030rev3 CED Project support services_20110725chk1 DGR ice Timesheet data - July 2011" xfId="6865"/>
    <cellStyle name="R_06 11 08 PRESSURE PARTS FINAL_200911 chk Task 41 Kusile Silos forecast" xfId="6866"/>
    <cellStyle name="R_06 11 08 PRESSURE PARTS FINAL_200911 chk Task 41 Kusile Silos forecast_20110725chk1 DGR ice Timesheet data - July 2011" xfId="6867"/>
    <cellStyle name="R_06 11 08 PRESSURE PARTS FINAL_200911 Task Order 46 ice services Forecast" xfId="6868"/>
    <cellStyle name="R_06 11 08 PRESSURE PARTS FINAL_200911 Task Order 46 ice services Forecast_20110725chk1 DGR ice Timesheet data - July 2011" xfId="6869"/>
    <cellStyle name="R_06 11 08 PRESSURE PARTS FINAL_20091101rev CED Project support services" xfId="6870"/>
    <cellStyle name="R_06 11 08 PRESSURE PARTS FINAL_20091101rev CED Project support services_20110725chk1 DGR ice Timesheet data - July 2011" xfId="6871"/>
    <cellStyle name="R_06 11 08 PRESSURE PARTS FINAL_20091102 CED Project support services" xfId="6872"/>
    <cellStyle name="R_06 11 08 PRESSURE PARTS FINAL_20091102 CED Project support services_20110725chk1 DGR ice Timesheet data - July 2011" xfId="6873"/>
    <cellStyle name="R_06 11 08 PRESSURE PARTS FINAL_20091103 CED Project support services" xfId="6874"/>
    <cellStyle name="R_06 11 08 PRESSURE PARTS FINAL_20091103 CED Project support services_20110725chk1 DGR ice Timesheet data - July 2011" xfId="6875"/>
    <cellStyle name="R_06 11 08 PRESSURE PARTS FINAL_20091104 CED Project support services" xfId="6876"/>
    <cellStyle name="R_06 11 08 PRESSURE PARTS FINAL_20091104 CED Project support services_20110725chk1 DGR ice Timesheet data - July 2011" xfId="6877"/>
    <cellStyle name="R_06 11 08 PRESSURE PARTS FINAL_20091105 CED Project support services" xfId="6878"/>
    <cellStyle name="R_06 11 08 PRESSURE PARTS FINAL_20091105 CED Project support services_20110725chk1 DGR ice Timesheet data - July 2011" xfId="6879"/>
    <cellStyle name="R_06 11 08 PRESSURE PARTS FINAL_20091125 Task order 02 ice services assessment" xfId="6880"/>
    <cellStyle name="R_06 11 08 PRESSURE PARTS FINAL_20091125 Task order 04 ice services assessment" xfId="6881"/>
    <cellStyle name="R_06 11 08 PRESSURE PARTS FINAL_20091125 Task Order 31 ice services assessment &amp; invoice" xfId="6882"/>
    <cellStyle name="R_06 11 08 PRESSURE PARTS FINAL_20091125 Task Order 32 ice services assessment" xfId="6883"/>
    <cellStyle name="R_06 11 08 PRESSURE PARTS FINAL_20091125 Task Order 47 ice services assessment" xfId="6884"/>
    <cellStyle name="R_06 11 08 PRESSURE PARTS FINAL_200911rev Extn Komati Time &amp; Cost" xfId="6885"/>
    <cellStyle name="R_06 11 08 PRESSURE PARTS FINAL_20091208 CED Project support services_nic003" xfId="6886"/>
    <cellStyle name="R_06 11 08 PRESSURE PARTS FINAL_20091208 CED Project support services_nic003_20110725chk1 DGR ice Timesheet data - July 2011" xfId="6887"/>
    <cellStyle name="R_06 11 08 PRESSURE PARTS FINAL_20091209 CED Task order list" xfId="6888"/>
    <cellStyle name="R_06 11 08 PRESSURE PARTS FINAL_20091209 CED Task order list_20110725chk1 DGR ice Timesheet data - July 2011" xfId="6889"/>
    <cellStyle name="R_06 11 08 PRESSURE PARTS FINAL_20091214 CED Project support services" xfId="6890"/>
    <cellStyle name="R_06 11 08 PRESSURE PARTS FINAL_20091214 CED Project support services_20110725chk1 DGR ice Timesheet data - July 2011" xfId="6891"/>
    <cellStyle name="R_06 11 08 PRESSURE PARTS FINAL_20091225 Task order 04 ice services assessment &amp; invoice" xfId="6892"/>
    <cellStyle name="R_06 11 08 PRESSURE PARTS FINAL_20091225 Task Order 20 ice services assessment &amp; invoice" xfId="6893"/>
    <cellStyle name="R_06 11 08 PRESSURE PARTS FINAL_20091225 Task order 46 assessment &amp; invoice" xfId="6894"/>
    <cellStyle name="R_06 11 08 PRESSURE PARTS FINAL_20091225 Task order 46 assessment &amp; invoice_20110725chk1 DGR ice Timesheet data - July 2011" xfId="6895"/>
    <cellStyle name="R_06 11 08 PRESSURE PARTS FINAL_20091230 CED Project support services" xfId="6896"/>
    <cellStyle name="R_06 11 08 PRESSURE PARTS FINAL_20091230 CED Project support services_20110725chk1 DGR ice Timesheet data - July 2011" xfId="6897"/>
    <cellStyle name="R_06 11 08 PRESSURE PARTS FINAL_20091230rev1 CED Project support services" xfId="6898"/>
    <cellStyle name="R_06 11 08 PRESSURE PARTS FINAL_20091230rev1 CED Project support services_20110725chk1 DGR ice Timesheet data - July 2011" xfId="6899"/>
    <cellStyle name="R_06 11 08 PRESSURE PARTS FINAL_20091231 Task 52 Forecast ice services" xfId="6900"/>
    <cellStyle name="R_06 11 08 PRESSURE PARTS FINAL_200912rev1 Extn Komati Time &amp; Cost" xfId="6901"/>
    <cellStyle name="R_06 11 08 PRESSURE PARTS FINAL_20100104 CED Project support services" xfId="6902"/>
    <cellStyle name="R_06 11 08 PRESSURE PARTS FINAL_20100104 CED Project support services_20110725chk1 DGR ice Timesheet data - July 2011" xfId="6903"/>
    <cellStyle name="R_06 11 08 PRESSURE PARTS FINAL_20100125 Task 51 Hrs to date ice services" xfId="6904"/>
    <cellStyle name="R_06 11 08 PRESSURE PARTS FINAL_20100125 Task 51 Hrs to date ice services_20110725chk1 DGR ice Timesheet data - July 2011" xfId="6905"/>
    <cellStyle name="R_06 11 08 PRESSURE PARTS FINAL_20100125 Task order 02 ice services assessment" xfId="6906"/>
    <cellStyle name="R_06 11 08 PRESSURE PARTS FINAL_20100125 Task Order 20 ice services assessment &amp; invoice" xfId="6907"/>
    <cellStyle name="R_06 11 08 PRESSURE PARTS FINAL_20100125 Task Order 45 ice services assessment" xfId="6908"/>
    <cellStyle name="R_06 11 08 PRESSURE PARTS FINAL_20100125 Task Order 51 ice services assessment &amp; invoice" xfId="6909"/>
    <cellStyle name="R_06 11 08 PRESSURE PARTS FINAL_20100125cm Komati Hrs &amp; km ice services" xfId="6910"/>
    <cellStyle name="R_06 11 08 PRESSURE PARTS FINAL_20100125dm Task Order 20 ice services assessment &amp; invoice" xfId="6911"/>
    <cellStyle name="R_06 11 08 PRESSURE PARTS FINAL_20100125rev Extn Komati Time &amp; Cost" xfId="6912"/>
    <cellStyle name="R_06 11 08 PRESSURE PARTS FINAL_20100210Rev CED Project support services" xfId="6913"/>
    <cellStyle name="R_06 11 08 PRESSURE PARTS FINAL_20100210Rev CED Project support services_20110725chk1 DGR ice Timesheet data - July 2011" xfId="6914"/>
    <cellStyle name="R_06 11 08 PRESSURE PARTS FINAL_20100225 Task order 04 ice services assessment &amp; invoice" xfId="6915"/>
    <cellStyle name="R_06 11 08 PRESSURE PARTS FINAL_20100225rev Extn Komati Time &amp; Cost" xfId="6916"/>
    <cellStyle name="R_06 11 08 PRESSURE PARTS FINAL_20100225rev1 Extn Komati Time &amp; Cost" xfId="6917"/>
    <cellStyle name="R_06 11 08 PRESSURE PARTS FINAL_20100302 Task No 13 Gen Transf proposal ice services" xfId="6918"/>
    <cellStyle name="R_06 11 08 PRESSURE PARTS FINAL_20100304 CED Project support services" xfId="6919"/>
    <cellStyle name="R_06 11 08 PRESSURE PARTS FINAL_20100304 CED Project support services_20110725chk1 DGR ice Timesheet data - July 2011" xfId="6920"/>
    <cellStyle name="R_06 11 08 PRESSURE PARTS FINAL_20100304rev1 CED Project support services" xfId="6921"/>
    <cellStyle name="R_06 11 08 PRESSURE PARTS FINAL_20100304rev1 CED Project support services_20110725chk1 DGR ice Timesheet data - July 2011" xfId="6922"/>
    <cellStyle name="R_06 11 08 PRESSURE PARTS FINAL_20100325 Extn Komati Time &amp; Cost" xfId="6923"/>
    <cellStyle name="R_06 11 08 PRESSURE PARTS FINAL_20100325 Task 51 Hrs to date ice services" xfId="6924"/>
    <cellStyle name="R_06 11 08 PRESSURE PARTS FINAL_20100325 Task 51 Hrs to date ice services_20110725chk1 DGR ice Timesheet data - July 2011" xfId="6925"/>
    <cellStyle name="R_06 11 08 PRESSURE PARTS FINAL_20100325 Task order 02 ice services assessment &amp; invoice" xfId="6926"/>
    <cellStyle name="R_06 11 08 PRESSURE PARTS FINAL_20100325 Task order 02 ice services Turbine details" xfId="6927"/>
    <cellStyle name="R_06 11 08 PRESSURE PARTS FINAL_20100325 Task order 02 ice services Turbine details_20110725chk1 DGR ice Timesheet data - July 2011" xfId="6928"/>
    <cellStyle name="R_06 11 08 PRESSURE PARTS FINAL_20100325rev Extn Komati Time &amp; Cost" xfId="6929"/>
    <cellStyle name="R_06 11 08 PRESSURE PARTS FINAL_20100329 Updated Task 53 Gen Transf Forecast ice services" xfId="6930"/>
    <cellStyle name="R_06 11 08 PRESSURE PARTS FINAL_20100408 Task No 0012 FGD proposal ice services" xfId="6931"/>
    <cellStyle name="R_06 11 08 PRESSURE PARTS FINAL_20100423 Extn Komati Time &amp; Cost" xfId="6932"/>
    <cellStyle name="R_06 11 08 PRESSURE PARTS FINAL_20100425 Task 29 Limestone Hrs ice services" xfId="6933"/>
    <cellStyle name="R_06 11 08 PRESSURE PARTS FINAL_20100425 Task 29 Limestone Hrs ice services_20110725chk1 DGR ice Timesheet data - July 2011" xfId="6934"/>
    <cellStyle name="R_06 11 08 PRESSURE PARTS FINAL_20100425 Task Order 29 ice services assessment &amp; invoice" xfId="6935"/>
    <cellStyle name="R_06 11 08 PRESSURE PARTS FINAL_20100425 Task Order 51 ice services assessment &amp; invoice" xfId="6936"/>
    <cellStyle name="R_06 11 08 PRESSURE PARTS FINAL_20100429 CED Project support Timesheet current" xfId="6937"/>
    <cellStyle name="R_06 11 08 PRESSURE PARTS FINAL_20100429 CED Project support Timesheet current_20110725chk1 DGR ice Timesheet data - July 2011" xfId="6938"/>
    <cellStyle name="R_06 11 08 PRESSURE PARTS FINAL_20100511 Task 63 BoP hrs" xfId="6939"/>
    <cellStyle name="R_06 11 08 PRESSURE PARTS FINAL_20100511 Task 63 BoP hrs_20110725chk1 DGR ice Timesheet data - July 2011" xfId="6940"/>
    <cellStyle name="R_06 11 08 PRESSURE PARTS FINAL_20100518 Medupi March 2010 summary" xfId="6941"/>
    <cellStyle name="R_06 11 08 PRESSURE PARTS FINAL_20100525 Extn Komati Time &amp; Cost" xfId="6942"/>
    <cellStyle name="R_06 11 08 PRESSURE PARTS FINAL_20100625 Extn Komati Time &amp; Cost" xfId="6943"/>
    <cellStyle name="R_06 11 08 PRESSURE PARTS FINAL_20100625 Turbine Summary weekly Timesheets" xfId="6944"/>
    <cellStyle name="R_06 11 08 PRESSURE PARTS FINAL_20100721cm Komati Services Hours &amp; km" xfId="6945"/>
    <cellStyle name="R_06 11 08 PRESSURE PARTS FINAL_20100725 Hrs to date Task 0063 BoP ice services" xfId="6946"/>
    <cellStyle name="R_06 11 08 PRESSURE PARTS FINAL_20100725 Hrs to date Task 0063 BoP ice services_20110725chk1 DGR ice Timesheet data - July 2011" xfId="6947"/>
    <cellStyle name="R_06 11 08 PRESSURE PARTS FINAL_20100725rev2 Extn Komati Time &amp; Cost" xfId="6948"/>
    <cellStyle name="R_06 11 08 PRESSURE PARTS FINAL_20100803 Task order 02 Turbine ice services assessment dvw" xfId="6949"/>
    <cellStyle name="R_06 11 08 PRESSURE PARTS FINAL_20100820 iWeNhle Consolidated Invoices" xfId="6950"/>
    <cellStyle name="R_06 11 08 PRESSURE PARTS FINAL_20100820 iWeNhle Consolidated Invoices_20110725chk1 DGR ice Timesheet data - July 2011" xfId="6951"/>
    <cellStyle name="R_06 11 08 PRESSURE PARTS FINAL_20100825Rev Extn Komati Time &amp; Cost" xfId="6952"/>
    <cellStyle name="R_06 11 08 PRESSURE PARTS FINAL_20100902 Task order 02 Turbine ice services Ass &amp; Inv" xfId="6953"/>
    <cellStyle name="R_06 11 08 PRESSURE PARTS FINAL_20100913 CED Project support Timesheet current" xfId="6954"/>
    <cellStyle name="R_06 11 08 PRESSURE PARTS FINAL_20100913 CED Project support Timesheet current_20110725chk1 DGR ice Timesheet data - July 2011" xfId="6955"/>
    <cellStyle name="R_06 11 08 PRESSURE PARTS FINAL_20100925REV Assessment 4600005911 Komati ice services" xfId="6956"/>
    <cellStyle name="R_06 11 08 PRESSURE PARTS FINAL_20100925REV Assessment 4600005911 Komati ice services_20110725chk1 DGR ice Timesheet data - July 2011" xfId="6957"/>
    <cellStyle name="R_06 11 08 PRESSURE PARTS FINAL_20100928 Extn Komati Time &amp; Cost" xfId="6958"/>
    <cellStyle name="R_06 11 08 PRESSURE PARTS FINAL_20100929rev check ICE daily capture 2010" xfId="6959"/>
    <cellStyle name="R_06 11 08 PRESSURE PARTS FINAL_20101008 Task 53 Generation ice services assessment &amp; invoice" xfId="6960"/>
    <cellStyle name="R_06 11 08 PRESSURE PARTS FINAL_20101012_ERA Deviations Analysis - Portfolio Report Rev-01" xfId="6961"/>
    <cellStyle name="R_06 11 08 PRESSURE PARTS FINAL_20101018_Challenge Session Revisions FINAL" xfId="6962"/>
    <cellStyle name="R_06 11 08 PRESSURE PARTS FINAL_20101020 info Task order 02 Turbine ice services assessmen" xfId="6963"/>
    <cellStyle name="R_06 11 08 PRESSURE PARTS FINAL_20101024 25Sep2010 Assess &amp; Inv Task order 02 Turbine ice services" xfId="6964"/>
    <cellStyle name="R_06 11 08 PRESSURE PARTS FINAL_20101028 ice assessment &amp; invoice Oct2010" xfId="6965"/>
    <cellStyle name="R_06 11 08 PRESSURE PARTS FINAL_20101109 CED Project support Timesheet current" xfId="6966"/>
    <cellStyle name="R_06 11 08 PRESSURE PARTS FINAL_20101109 CED Project support Timesheet current_20110725chk1 DGR ice Timesheet data - July 2011" xfId="6967"/>
    <cellStyle name="R_06 11 08 PRESSURE PARTS FINAL_20101109 Task 0064 Terr undergrd ice services" xfId="6968"/>
    <cellStyle name="R_06 11 08 PRESSURE PARTS FINAL_2010425cm Extn Komati Hours &amp; km" xfId="6969"/>
    <cellStyle name="R_06 11 08 PRESSURE PARTS FINAL_2010825 Assessment &amp; invoice Task 0063 BoP ice services" xfId="6970"/>
    <cellStyle name="R_06 11 08 PRESSURE PARTS FINAL_20110725chk1 DGR ice Timesheet data - July 2011" xfId="6971"/>
    <cellStyle name="R_06 11 08 PRESSURE PARTS FINAL_Agreed Final Hours" xfId="6972"/>
    <cellStyle name="R_06 11 08 PRESSURE PARTS FINAL_Agreed Final Hours_20110725chk1 DGR ice Timesheet data - July 2011" xfId="6973"/>
    <cellStyle name="R_06 11 08 PRESSURE PARTS FINAL_Boiler Package_Contract Control Logs Sep 2010" xfId="6974"/>
    <cellStyle name="R_06 11 08 PRESSURE PARTS FINAL_Book1" xfId="6975"/>
    <cellStyle name="R_06 11 08 PRESSURE PARTS FINAL_Book1_Cost Forecast_April _2 (version 1)" xfId="6976"/>
    <cellStyle name="R_06 11 08 PRESSURE PARTS FINAL_Book1_Cost Forecast_March " xfId="6977"/>
    <cellStyle name="R_06 11 08 PRESSURE PARTS FINAL_Book1_Cost Reduction_Contracts Overview Slide_Oct 2009 v2" xfId="6978"/>
    <cellStyle name="R_06 11 08 PRESSURE PARTS FINAL_Book1_Health and Safety_October" xfId="6979"/>
    <cellStyle name="R_06 11 08 PRESSURE PARTS FINAL_Book1_PC Master Report" xfId="6980"/>
    <cellStyle name="R_06 11 08 PRESSURE PARTS FINAL_Book1_Proposed Overall Monthly Cost Report - End March 2010" xfId="6981"/>
    <cellStyle name="R_06 11 08 PRESSURE PARTS FINAL_Book1_Quality_October 2009" xfId="6982"/>
    <cellStyle name="R_06 11 08 PRESSURE PARTS FINAL_Book1_Reg&amp;Legal_ASGISA_CSR_Stakemngt" xfId="6983"/>
    <cellStyle name="R_06 11 08 PRESSURE PARTS FINAL_CHECK 20091116JvD Updated Kusile Coal &amp; Ash allocation of hrs" xfId="6984"/>
    <cellStyle name="R_06 11 08 PRESSURE PARTS FINAL_CHECK 20091116JvD Updated Kusile Coal &amp; Ash allocation of hrs_20110725chk1 DGR ice Timesheet data - July 2011" xfId="6985"/>
    <cellStyle name="R_06 11 08 PRESSURE PARTS FINAL_Commited cost - January  2010" xfId="6986"/>
    <cellStyle name="R_06 11 08 PRESSURE PARTS FINAL_Contingency Drawdown" xfId="6987"/>
    <cellStyle name="R_06 11 08 PRESSURE PARTS FINAL_Contingency Drawdown_Copy of MEDUPI Claim Register- (M-Drive)" xfId="6988"/>
    <cellStyle name="R_06 11 08 PRESSURE PARTS FINAL_Contingency Drawdown_Copy of MEDUPI Claim Register- (M-Drive)_20101018_Challenge Session Revisions FINAL" xfId="6989"/>
    <cellStyle name="R_06 11 08 PRESSURE PARTS FINAL_Contingency Drawdown_Copy of MEDUPI September Claim Register" xfId="6990"/>
    <cellStyle name="R_06 11 08 PRESSURE PARTS FINAL_Contingency Drawdown_Copy of MEDUPI September Claim Register_Cost Forecast_April _2 (version 1)" xfId="6991"/>
    <cellStyle name="R_06 11 08 PRESSURE PARTS FINAL_Contingency Drawdown_Copy of MEDUPI September Claim Register_Cost Forecast_March " xfId="6992"/>
    <cellStyle name="R_06 11 08 PRESSURE PARTS FINAL_Contingency Drawdown_Cost Forecast_April _2 (version 1)" xfId="6993"/>
    <cellStyle name="R_06 11 08 PRESSURE PARTS FINAL_Contingency Drawdown_Cost Forecast_March " xfId="6994"/>
    <cellStyle name="R_06 11 08 PRESSURE PARTS FINAL_Contingency Drawdown_Cost Reduction_Contracts Overview Slide_Oct 2009 v2" xfId="6995"/>
    <cellStyle name="R_06 11 08 PRESSURE PARTS FINAL_Contingency Drawdown_June 09 r2" xfId="6996"/>
    <cellStyle name="R_06 11 08 PRESSURE PARTS FINAL_Contingency Drawdown_June 09 r2_Cost Forecast_April _2 (version 1)" xfId="6997"/>
    <cellStyle name="R_06 11 08 PRESSURE PARTS FINAL_Contingency Drawdown_June 09 r2_Cost Forecast_March " xfId="6998"/>
    <cellStyle name="R_06 11 08 PRESSURE PARTS FINAL_Contingency Drawdown_June 09 r2_PC Master Report" xfId="6999"/>
    <cellStyle name="R_06 11 08 PRESSURE PARTS FINAL_Contingency Drawdown_June 09 r2_Proposed Overall Monthly Cost Report - End March 2010" xfId="7000"/>
    <cellStyle name="R_06 11 08 PRESSURE PARTS FINAL_Contingency Drawdown_October Claims Report (downloaded_06112009)" xfId="7001"/>
    <cellStyle name="R_06 11 08 PRESSURE PARTS FINAL_Contingency Drawdown_October Claims Report (downloaded_06112009)_1" xfId="7002"/>
    <cellStyle name="R_06 11 08 PRESSURE PARTS FINAL_Contingency Drawdown_October Claims Report (downloaded_06112009)_1_20101018_Challenge Session Revisions FINAL" xfId="7003"/>
    <cellStyle name="R_06 11 08 PRESSURE PARTS FINAL_Contingency Drawdown_October Claims Report (downloaded_06112009)_1_Medupi_January Project Assurance Report Rev1" xfId="7004"/>
    <cellStyle name="R_06 11 08 PRESSURE PARTS FINAL_Contingency Drawdown_P07 Jan 10" xfId="7005"/>
    <cellStyle name="R_06 11 08 PRESSURE PARTS FINAL_Contingency Drawdown_PC Master Report" xfId="7006"/>
    <cellStyle name="R_06 11 08 PRESSURE PARTS FINAL_Contingency Drawdown_Proposed Overall Monthly Cost Report - End March 2010" xfId="7007"/>
    <cellStyle name="R_06 11 08 PRESSURE PARTS FINAL_Contingency Drawdown_Quality_October 2009" xfId="7008"/>
    <cellStyle name="R_06 11 08 PRESSURE PARTS FINAL_Contingency Drawdown_Reg&amp;Legal_ASGISA_CSR_Stakemngt" xfId="7009"/>
    <cellStyle name="R_06 11 08 PRESSURE PARTS FINAL_Contract Control Sheet" xfId="7010"/>
    <cellStyle name="R_06 11 08 PRESSURE PARTS FINAL_Contract Control Sheet_Commited cost - January  2010" xfId="7011"/>
    <cellStyle name="R_06 11 08 PRESSURE PARTS FINAL_Contract Control Sheet_Copy of MEDUPI Claim Register- (M-Drive)" xfId="7012"/>
    <cellStyle name="R_06 11 08 PRESSURE PARTS FINAL_Contract Control Sheet_Copy of MEDUPI Claim Register- (M-Drive)_20101018_Challenge Session Revisions FINAL" xfId="7013"/>
    <cellStyle name="R_06 11 08 PRESSURE PARTS FINAL_Contract Control Sheet_Cost Forecast_April _2 (version 1)" xfId="7014"/>
    <cellStyle name="R_06 11 08 PRESSURE PARTS FINAL_Contract Control Sheet_Cost Forecast_March " xfId="7015"/>
    <cellStyle name="R_06 11 08 PRESSURE PARTS FINAL_Contract Control Sheet_June 09 r2" xfId="7016"/>
    <cellStyle name="R_06 11 08 PRESSURE PARTS FINAL_Contract Control Sheet_June 09 r2_Cost Forecast_April _2 (version 1)" xfId="7017"/>
    <cellStyle name="R_06 11 08 PRESSURE PARTS FINAL_Contract Control Sheet_June 09 r2_Cost Forecast_March " xfId="7018"/>
    <cellStyle name="R_06 11 08 PRESSURE PARTS FINAL_Contract Control Sheet_June 09 r2_PC Master Report" xfId="7019"/>
    <cellStyle name="R_06 11 08 PRESSURE PARTS FINAL_Contract Control Sheet_June 09 r2_Proposed Overall Monthly Cost Report - End March 2010" xfId="7020"/>
    <cellStyle name="R_06 11 08 PRESSURE PARTS FINAL_Contract Control Sheet_October Claims Report (downloaded_06112009)" xfId="7021"/>
    <cellStyle name="R_06 11 08 PRESSURE PARTS FINAL_Contract Control Sheet_October Claims Report (downloaded_06112009)_20101018_Challenge Session Revisions FINAL" xfId="7022"/>
    <cellStyle name="R_06 11 08 PRESSURE PARTS FINAL_Contract Control Sheet_October Claims Report (downloaded_06112009)_Medupi_January Project Assurance Report Rev1" xfId="7023"/>
    <cellStyle name="R_06 11 08 PRESSURE PARTS FINAL_Contract Control Sheet_P10_Enabling_Civils_02_June_09_Rev1" xfId="7024"/>
    <cellStyle name="R_06 11 08 PRESSURE PARTS FINAL_Contract Control Sheet_P10_Enabling_Civils_02_June_09_Rev1_Cost Forecast_April _2 (version 1)" xfId="7025"/>
    <cellStyle name="R_06 11 08 PRESSURE PARTS FINAL_Contract Control Sheet_P10_Enabling_Civils_02_June_09_Rev1_Cost Forecast_March " xfId="7026"/>
    <cellStyle name="R_06 11 08 PRESSURE PARTS FINAL_Contract Control Sheet_P10_Enabling_Civils_02_June_09_Rev1_PC Master Report" xfId="7027"/>
    <cellStyle name="R_06 11 08 PRESSURE PARTS FINAL_Contract Control Sheet_P10_Enabling_Civils_02_June_09_Rev1_Proposed Overall Monthly Cost Report - End March 2010" xfId="7028"/>
    <cellStyle name="R_06 11 08 PRESSURE PARTS FINAL_Contract Control Sheet_P10_Enabling_Civils_02_May_09_final" xfId="7029"/>
    <cellStyle name="R_06 11 08 PRESSURE PARTS FINAL_Contract Control Sheet_P10_Enabling_Civils_02_May_09_final_Cost Forecast_April _2 (version 1)" xfId="7030"/>
    <cellStyle name="R_06 11 08 PRESSURE PARTS FINAL_Contract Control Sheet_P10_Enabling_Civils_02_May_09_final_Cost Forecast_March " xfId="7031"/>
    <cellStyle name="R_06 11 08 PRESSURE PARTS FINAL_Contract Control Sheet_P10_Enabling_Civils_02_May_09_final_PC Master Report" xfId="7032"/>
    <cellStyle name="R_06 11 08 PRESSURE PARTS FINAL_Contract Control Sheet_P10_Enabling_Civils_02_May_09_final_Proposed Overall Monthly Cost Report - End March 2010" xfId="7033"/>
    <cellStyle name="R_06 11 08 PRESSURE PARTS FINAL_Contract Control Sheet_PC Master Report" xfId="7034"/>
    <cellStyle name="R_06 11 08 PRESSURE PARTS FINAL_Contract Control Sheet_PC Master Report Feb09 Rev1 HL (version 1)" xfId="7035"/>
    <cellStyle name="R_06 11 08 PRESSURE PARTS FINAL_Contract Control Sheet_Proposed Overall Monthly Cost Report - End March 2010" xfId="7036"/>
    <cellStyle name="R_06 11 08 PRESSURE PARTS FINAL_Contract Control Sheet_RC EXECUTIVE SUMMARY END Jan 2010. (version 2)" xfId="7037"/>
    <cellStyle name="R_06 11 08 PRESSURE PARTS FINAL_Contract Control Sheet_RC EXECUTIVE SUMMARY END JULY 2009." xfId="7038"/>
    <cellStyle name="R_06 11 08 PRESSURE PARTS FINAL_Contract Control Sheet_RC EXECUTIVE SUMMARY END JULY 2009._1" xfId="7039"/>
    <cellStyle name="R_06 11 08 PRESSURE PARTS FINAL_Contract Control Sheet_RC EXECUTIVE SUMMARY END JULY 2009._1_Cost Forecast_April _2 (version 1)" xfId="7040"/>
    <cellStyle name="R_06 11 08 PRESSURE PARTS FINAL_Contract Control Sheet_RC EXECUTIVE SUMMARY END JULY 2009._1_Cost Forecast_March " xfId="7041"/>
    <cellStyle name="R_06 11 08 PRESSURE PARTS FINAL_Contract Control Sheet_RC EXECUTIVE SUMMARY END JULY 2009._1_Cost Reduction_Contracts Overview Slide_Oct 2009 v2" xfId="7042"/>
    <cellStyle name="R_06 11 08 PRESSURE PARTS FINAL_Contract Control Sheet_RC EXECUTIVE SUMMARY END JULY 2009._1_Proposed Overall Monthly Cost Report - End March 2010" xfId="7043"/>
    <cellStyle name="R_06 11 08 PRESSURE PARTS FINAL_Contract Control Sheet_RC EXECUTIVE SUMMARY END JULY 2009._1_Quality_October 2009" xfId="7044"/>
    <cellStyle name="R_06 11 08 PRESSURE PARTS FINAL_Contract Control Sheet_RC EXECUTIVE SUMMARY END JULY 2009._1_Reg&amp;Legal_ASGISA_CSR_Stakemngt" xfId="7045"/>
    <cellStyle name="R_06 11 08 PRESSURE PARTS FINAL_Contract Control Sheet_RC EXECUTIVE SUMMARY END JULY 2009._Cost Forecast_April _2 (version 1)" xfId="7046"/>
    <cellStyle name="R_06 11 08 PRESSURE PARTS FINAL_Contract Control Sheet_RC EXECUTIVE SUMMARY END JULY 2009._Cost Forecast_March " xfId="7047"/>
    <cellStyle name="R_06 11 08 PRESSURE PARTS FINAL_Contract Control Sheet_RC EXECUTIVE SUMMARY END JULY 2009._Cost Reduction_Contracts Overview Slide_Oct 2009 v2" xfId="7048"/>
    <cellStyle name="R_06 11 08 PRESSURE PARTS FINAL_Contract Control Sheet_RC EXECUTIVE SUMMARY END JULY 2009._PC Master Report" xfId="7049"/>
    <cellStyle name="R_06 11 08 PRESSURE PARTS FINAL_Contract Control Sheet_RC EXECUTIVE SUMMARY END JULY 2009._Proposed Overall Monthly Cost Report - End March 2010" xfId="7050"/>
    <cellStyle name="R_06 11 08 PRESSURE PARTS FINAL_Contract Control Sheet_RC EXECUTIVE SUMMARY END JULY 2009._Quality_October 2009" xfId="7051"/>
    <cellStyle name="R_06 11 08 PRESSURE PARTS FINAL_Contract Control Sheet_RC EXECUTIVE SUMMARY END JULY 2009._Reg&amp;Legal_ASGISA_CSR_Stakemngt" xfId="7052"/>
    <cellStyle name="R_06 11 08 PRESSURE PARTS FINAL_Contract Control Sheet_RC EXECUTIVE SUMMARY END SEP 2009." xfId="7053"/>
    <cellStyle name="R_06 11 08 PRESSURE PARTS FINAL_Copy of MEDUPI Claim Register- (M-Drive)" xfId="7054"/>
    <cellStyle name="R_06 11 08 PRESSURE PARTS FINAL_Copy of MEDUPI Claim Register- (M-Drive)_20101018_Challenge Session Revisions FINAL" xfId="7055"/>
    <cellStyle name="R_06 11 08 PRESSURE PARTS FINAL_Cost Forecast_April _2 (version 1)" xfId="7056"/>
    <cellStyle name="R_06 11 08 PRESSURE PARTS FINAL_Cost Forecast_March " xfId="7057"/>
    <cellStyle name="R_06 11 08 PRESSURE PARTS FINAL_Costflow  Performance Report - May  2011" xfId="7058"/>
    <cellStyle name="R_06 11 08 PRESSURE PARTS FINAL_CostFlow Report - April 2011 Mpho" xfId="7059"/>
    <cellStyle name="R_06 11 08 PRESSURE PARTS FINAL_CostFlow Report - April 2011 summary les" xfId="7060"/>
    <cellStyle name="R_06 11 08 PRESSURE PARTS FINAL_Dispute Register Master" xfId="7061"/>
    <cellStyle name="R_06 11 08 PRESSURE PARTS FINAL_Dispute Register Master_Commited cost - January  2010" xfId="7062"/>
    <cellStyle name="R_06 11 08 PRESSURE PARTS FINAL_Dispute Register Master_Copy of MEDUPI Claim Register- (M-Drive)" xfId="7063"/>
    <cellStyle name="R_06 11 08 PRESSURE PARTS FINAL_Dispute Register Master_Copy of MEDUPI Claim Register- (M-Drive)_20101018_Challenge Session Revisions FINAL" xfId="7064"/>
    <cellStyle name="R_06 11 08 PRESSURE PARTS FINAL_Dispute Register Master_Cost Forecast_April _2 (version 1)" xfId="7065"/>
    <cellStyle name="R_06 11 08 PRESSURE PARTS FINAL_Dispute Register Master_Cost Forecast_March " xfId="7066"/>
    <cellStyle name="R_06 11 08 PRESSURE PARTS FINAL_Dispute Register Master_June 09 r2" xfId="7067"/>
    <cellStyle name="R_06 11 08 PRESSURE PARTS FINAL_Dispute Register Master_June 09 r2_Cost Forecast_April _2 (version 1)" xfId="7068"/>
    <cellStyle name="R_06 11 08 PRESSURE PARTS FINAL_Dispute Register Master_June 09 r2_Cost Forecast_March " xfId="7069"/>
    <cellStyle name="R_06 11 08 PRESSURE PARTS FINAL_Dispute Register Master_June 09 r2_PC Master Report" xfId="7070"/>
    <cellStyle name="R_06 11 08 PRESSURE PARTS FINAL_Dispute Register Master_June 09 r2_Proposed Overall Monthly Cost Report - End March 2010" xfId="7071"/>
    <cellStyle name="R_06 11 08 PRESSURE PARTS FINAL_Dispute Register Master_October Claims Report (downloaded_06112009)" xfId="7072"/>
    <cellStyle name="R_06 11 08 PRESSURE PARTS FINAL_Dispute Register Master_October Claims Report (downloaded_06112009)_20101018_Challenge Session Revisions FINAL" xfId="7073"/>
    <cellStyle name="R_06 11 08 PRESSURE PARTS FINAL_Dispute Register Master_October Claims Report (downloaded_06112009)_Medupi_January Project Assurance Report Rev1" xfId="7074"/>
    <cellStyle name="R_06 11 08 PRESSURE PARTS FINAL_Dispute Register Master_P10_Enabling_Civils_02_June_09_Rev1" xfId="7075"/>
    <cellStyle name="R_06 11 08 PRESSURE PARTS FINAL_Dispute Register Master_P10_Enabling_Civils_02_June_09_Rev1_Cost Forecast_April _2 (version 1)" xfId="7076"/>
    <cellStyle name="R_06 11 08 PRESSURE PARTS FINAL_Dispute Register Master_P10_Enabling_Civils_02_June_09_Rev1_Cost Forecast_March " xfId="7077"/>
    <cellStyle name="R_06 11 08 PRESSURE PARTS FINAL_Dispute Register Master_P10_Enabling_Civils_02_June_09_Rev1_PC Master Report" xfId="7078"/>
    <cellStyle name="R_06 11 08 PRESSURE PARTS FINAL_Dispute Register Master_P10_Enabling_Civils_02_June_09_Rev1_Proposed Overall Monthly Cost Report - End March 2010" xfId="7079"/>
    <cellStyle name="R_06 11 08 PRESSURE PARTS FINAL_Dispute Register Master_P10_Enabling_Civils_02_May_09_final" xfId="7080"/>
    <cellStyle name="R_06 11 08 PRESSURE PARTS FINAL_Dispute Register Master_P10_Enabling_Civils_02_May_09_final_Cost Forecast_April _2 (version 1)" xfId="7081"/>
    <cellStyle name="R_06 11 08 PRESSURE PARTS FINAL_Dispute Register Master_P10_Enabling_Civils_02_May_09_final_Cost Forecast_March " xfId="7082"/>
    <cellStyle name="R_06 11 08 PRESSURE PARTS FINAL_Dispute Register Master_P10_Enabling_Civils_02_May_09_final_PC Master Report" xfId="7083"/>
    <cellStyle name="R_06 11 08 PRESSURE PARTS FINAL_Dispute Register Master_P10_Enabling_Civils_02_May_09_final_Proposed Overall Monthly Cost Report - End March 2010" xfId="7084"/>
    <cellStyle name="R_06 11 08 PRESSURE PARTS FINAL_Dispute Register Master_PC Master Report" xfId="7085"/>
    <cellStyle name="R_06 11 08 PRESSURE PARTS FINAL_Dispute Register Master_PC Master Report Feb09 Rev1 HL (version 1)" xfId="7086"/>
    <cellStyle name="R_06 11 08 PRESSURE PARTS FINAL_Dispute Register Master_Proposed Overall Monthly Cost Report - End March 2010" xfId="7087"/>
    <cellStyle name="R_06 11 08 PRESSURE PARTS FINAL_Dispute Register Master_RC EXECUTIVE SUMMARY END Jan 2010. (version 2)" xfId="7088"/>
    <cellStyle name="R_06 11 08 PRESSURE PARTS FINAL_Dispute Register Master_RC EXECUTIVE SUMMARY END JULY 2009." xfId="7089"/>
    <cellStyle name="R_06 11 08 PRESSURE PARTS FINAL_Dispute Register Master_RC EXECUTIVE SUMMARY END JULY 2009._1" xfId="7090"/>
    <cellStyle name="R_06 11 08 PRESSURE PARTS FINAL_Dispute Register Master_RC EXECUTIVE SUMMARY END JULY 2009._1_Cost Forecast_April _2 (version 1)" xfId="7091"/>
    <cellStyle name="R_06 11 08 PRESSURE PARTS FINAL_Dispute Register Master_RC EXECUTIVE SUMMARY END JULY 2009._1_Cost Forecast_March " xfId="7092"/>
    <cellStyle name="R_06 11 08 PRESSURE PARTS FINAL_Dispute Register Master_RC EXECUTIVE SUMMARY END JULY 2009._1_Cost Reduction_Contracts Overview Slide_Oct 2009 v2" xfId="7093"/>
    <cellStyle name="R_06 11 08 PRESSURE PARTS FINAL_Dispute Register Master_RC EXECUTIVE SUMMARY END JULY 2009._1_Proposed Overall Monthly Cost Report - End March 2010" xfId="7094"/>
    <cellStyle name="R_06 11 08 PRESSURE PARTS FINAL_Dispute Register Master_RC EXECUTIVE SUMMARY END JULY 2009._1_Quality_October 2009" xfId="7095"/>
    <cellStyle name="R_06 11 08 PRESSURE PARTS FINAL_Dispute Register Master_RC EXECUTIVE SUMMARY END JULY 2009._1_Reg&amp;Legal_ASGISA_CSR_Stakemngt" xfId="7096"/>
    <cellStyle name="R_06 11 08 PRESSURE PARTS FINAL_Dispute Register Master_RC EXECUTIVE SUMMARY END JULY 2009._Cost Forecast_April _2 (version 1)" xfId="7097"/>
    <cellStyle name="R_06 11 08 PRESSURE PARTS FINAL_Dispute Register Master_RC EXECUTIVE SUMMARY END JULY 2009._Cost Forecast_March " xfId="7098"/>
    <cellStyle name="R_06 11 08 PRESSURE PARTS FINAL_Dispute Register Master_RC EXECUTIVE SUMMARY END JULY 2009._Cost Reduction_Contracts Overview Slide_Oct 2009 v2" xfId="7099"/>
    <cellStyle name="R_06 11 08 PRESSURE PARTS FINAL_Dispute Register Master_RC EXECUTIVE SUMMARY END JULY 2009._PC Master Report" xfId="7100"/>
    <cellStyle name="R_06 11 08 PRESSURE PARTS FINAL_Dispute Register Master_RC EXECUTIVE SUMMARY END JULY 2009._Proposed Overall Monthly Cost Report - End March 2010" xfId="7101"/>
    <cellStyle name="R_06 11 08 PRESSURE PARTS FINAL_Dispute Register Master_RC EXECUTIVE SUMMARY END JULY 2009._Quality_October 2009" xfId="7102"/>
    <cellStyle name="R_06 11 08 PRESSURE PARTS FINAL_Dispute Register Master_RC EXECUTIVE SUMMARY END JULY 2009._Reg&amp;Legal_ASGISA_CSR_Stakemngt" xfId="7103"/>
    <cellStyle name="R_06 11 08 PRESSURE PARTS FINAL_Dispute Register Master_RC EXECUTIVE SUMMARY END SEP 2009." xfId="7104"/>
    <cellStyle name="R_06 11 08 PRESSURE PARTS FINAL_High Level Projection - February 2011" xfId="7105"/>
    <cellStyle name="R_06 11 08 PRESSURE PARTS FINAL_June 09 r2" xfId="7106"/>
    <cellStyle name="R_06 11 08 PRESSURE PARTS FINAL_June 09 r2_Cost Forecast_April _2 (version 1)" xfId="7107"/>
    <cellStyle name="R_06 11 08 PRESSURE PARTS FINAL_June 09 r2_Cost Forecast_March " xfId="7108"/>
    <cellStyle name="R_06 11 08 PRESSURE PARTS FINAL_June 09 r2_PC Master Report" xfId="7109"/>
    <cellStyle name="R_06 11 08 PRESSURE PARTS FINAL_June 09 r2_Proposed Overall Monthly Cost Report - End March 2010" xfId="7110"/>
    <cellStyle name="R_06 11 08 PRESSURE PARTS FINAL_ncw20090925 Extn Komati Time &amp; Cost" xfId="7111"/>
    <cellStyle name="R_06 11 08 PRESSURE PARTS FINAL_October Claims Report (downloaded_06112009)" xfId="7112"/>
    <cellStyle name="R_06 11 08 PRESSURE PARTS FINAL_October Claims Report (downloaded_06112009)_20101018_Challenge Session Revisions FINAL" xfId="7113"/>
    <cellStyle name="R_06 11 08 PRESSURE PARTS FINAL_October Claims Report (downloaded_06112009)_Medupi_January Project Assurance Report Rev1" xfId="7114"/>
    <cellStyle name="R_06 11 08 PRESSURE PARTS FINAL_P02_Boiler Package_Contract Control Logs May 2009(1)" xfId="7115"/>
    <cellStyle name="R_06 11 08 PRESSURE PARTS FINAL_P02_Boiler Package_Contract Control Logs May 2009(1)_Cost Forecast_April _2 (version 1)" xfId="7116"/>
    <cellStyle name="R_06 11 08 PRESSURE PARTS FINAL_P02_Boiler Package_Contract Control Logs May 2009(1)_Cost Forecast_March " xfId="7117"/>
    <cellStyle name="R_06 11 08 PRESSURE PARTS FINAL_P02_Boiler Package_Contract Control Logs May 2009(1)_PC Master Report" xfId="7118"/>
    <cellStyle name="R_06 11 08 PRESSURE PARTS FINAL_P02_Boiler Package_Contract Control Logs May 2009(1)_Proposed Overall Monthly Cost Report - End March 2010" xfId="7119"/>
    <cellStyle name="R_06 11 08 PRESSURE PARTS FINAL_P03_Turbine_Mayl_09_User_Contract_Logs rev 2" xfId="7120"/>
    <cellStyle name="R_06 11 08 PRESSURE PARTS FINAL_P03_Turbine_Mayl_09_User_Contract_Logs rev 2_Cost Forecast_April _2 (version 1)" xfId="7121"/>
    <cellStyle name="R_06 11 08 PRESSURE PARTS FINAL_P03_Turbine_Mayl_09_User_Contract_Logs rev 2_Cost Forecast_March " xfId="7122"/>
    <cellStyle name="R_06 11 08 PRESSURE PARTS FINAL_P03_Turbine_Mayl_09_User_Contract_Logs rev 2_PC Master Report" xfId="7123"/>
    <cellStyle name="R_06 11 08 PRESSURE PARTS FINAL_P03_Turbine_Mayl_09_User_Contract_Logs rev 2_Proposed Overall Monthly Cost Report - End March 2010" xfId="7124"/>
    <cellStyle name="R_06 11 08 PRESSURE PARTS FINAL_P04_LP_Services_26_October_09_Rev1_Master(Draft)" xfId="7125"/>
    <cellStyle name="R_06 11 08 PRESSURE PARTS FINAL_P06_Water_Treatment_28_May_09_Rev0_Master(Draft)" xfId="7126"/>
    <cellStyle name="R_06 11 08 PRESSURE PARTS FINAL_P06_Water_Treatment_28_May_09_Rev0_Master(Draft)_Cost Forecast_April _2 (version 1)" xfId="7127"/>
    <cellStyle name="R_06 11 08 PRESSURE PARTS FINAL_P06_Water_Treatment_28_May_09_Rev0_Master(Draft)_Cost Forecast_March " xfId="7128"/>
    <cellStyle name="R_06 11 08 PRESSURE PARTS FINAL_P06_Water_Treatment_28_May_09_Rev0_Master(Draft)_PC Master Report" xfId="7129"/>
    <cellStyle name="R_06 11 08 PRESSURE PARTS FINAL_P06_Water_Treatment_28_May_09_Rev0_Master(Draft)_Proposed Overall Monthly Cost Report - End March 2010" xfId="7130"/>
    <cellStyle name="R_06 11 08 PRESSURE PARTS FINAL_P06_Water_Treatment_29_June_09_Rev0_Master(Draft)" xfId="7131"/>
    <cellStyle name="R_06 11 08 PRESSURE PARTS FINAL_P06_Water_Treatment_29_June_09_Rev0_Master(Draft)_Cost Forecast_April _2 (version 1)" xfId="7132"/>
    <cellStyle name="R_06 11 08 PRESSURE PARTS FINAL_P06_Water_Treatment_29_June_09_Rev0_Master(Draft)_Cost Forecast_March " xfId="7133"/>
    <cellStyle name="R_06 11 08 PRESSURE PARTS FINAL_P06_Water_Treatment_29_June_09_Rev0_Master(Draft)_PC Master Report" xfId="7134"/>
    <cellStyle name="R_06 11 08 PRESSURE PARTS FINAL_P06_Water_Treatment_29_June_09_Rev0_Master(Draft)_Proposed Overall Monthly Cost Report - End March 2010" xfId="7135"/>
    <cellStyle name="R_06 11 08 PRESSURE PARTS FINAL_P08_Main Civil May 09 r2" xfId="7136"/>
    <cellStyle name="R_06 11 08 PRESSURE PARTS FINAL_P08_Main Civil May 09 r2_Cost Forecast_April _2 (version 1)" xfId="7137"/>
    <cellStyle name="R_06 11 08 PRESSURE PARTS FINAL_P08_Main Civil May 09 r2_Cost Forecast_March " xfId="7138"/>
    <cellStyle name="R_06 11 08 PRESSURE PARTS FINAL_P08_Main Civil May 09 r2_PC Master Report" xfId="7139"/>
    <cellStyle name="R_06 11 08 PRESSURE PARTS FINAL_P08_Main Civil May 09 r2_Proposed Overall Monthly Cost Report - End March 2010" xfId="7140"/>
    <cellStyle name="R_06 11 08 PRESSURE PARTS FINAL_P10_Enabling_Civils_02_June_09_Rev1" xfId="7141"/>
    <cellStyle name="R_06 11 08 PRESSURE PARTS FINAL_P10_Enabling_Civils_02_June_09_Rev1_Cost Forecast_April _2 (version 1)" xfId="7142"/>
    <cellStyle name="R_06 11 08 PRESSURE PARTS FINAL_P10_Enabling_Civils_02_June_09_Rev1_Cost Forecast_March " xfId="7143"/>
    <cellStyle name="R_06 11 08 PRESSURE PARTS FINAL_P10_Enabling_Civils_02_June_09_Rev1_PC Master Report" xfId="7144"/>
    <cellStyle name="R_06 11 08 PRESSURE PARTS FINAL_P10_Enabling_Civils_02_June_09_Rev1_Proposed Overall Monthly Cost Report - End March 2010" xfId="7145"/>
    <cellStyle name="R_06 11 08 PRESSURE PARTS FINAL_P10_Enabling_Civils_02_May_09_final" xfId="7146"/>
    <cellStyle name="R_06 11 08 PRESSURE PARTS FINAL_P10_Enabling_Civils_02_May_09_final_Cost Forecast_April _2 (version 1)" xfId="7147"/>
    <cellStyle name="R_06 11 08 PRESSURE PARTS FINAL_P10_Enabling_Civils_02_May_09_final_Cost Forecast_March " xfId="7148"/>
    <cellStyle name="R_06 11 08 PRESSURE PARTS FINAL_P10_Enabling_Civils_02_May_09_final_PC Master Report" xfId="7149"/>
    <cellStyle name="R_06 11 08 PRESSURE PARTS FINAL_P10_Enabling_Civils_02_May_09_final_Proposed Overall Monthly Cost Report - End March 2010" xfId="7150"/>
    <cellStyle name="R_06 11 08 PRESSURE PARTS FINAL_PC Master Report" xfId="7151"/>
    <cellStyle name="R_06 11 08 PRESSURE PARTS FINAL_PC Master Report Feb09 Rev1 HL (version 1)" xfId="7152"/>
    <cellStyle name="R_06 11 08 PRESSURE PARTS FINAL_Proposal Register" xfId="7153"/>
    <cellStyle name="R_06 11 08 PRESSURE PARTS FINAL_Proposal Register_Commited cost - January  2010" xfId="7154"/>
    <cellStyle name="R_06 11 08 PRESSURE PARTS FINAL_Proposal Register_Copy of MEDUPI Claim Register- (M-Drive)" xfId="7155"/>
    <cellStyle name="R_06 11 08 PRESSURE PARTS FINAL_Proposal Register_Copy of MEDUPI Claim Register- (M-Drive)_20101018_Challenge Session Revisions FINAL" xfId="7156"/>
    <cellStyle name="R_06 11 08 PRESSURE PARTS FINAL_Proposal Register_Cost Forecast_April _2 (version 1)" xfId="7157"/>
    <cellStyle name="R_06 11 08 PRESSURE PARTS FINAL_Proposal Register_Cost Forecast_March " xfId="7158"/>
    <cellStyle name="R_06 11 08 PRESSURE PARTS FINAL_Proposal Register_June 09 r2" xfId="7159"/>
    <cellStyle name="R_06 11 08 PRESSURE PARTS FINAL_Proposal Register_June 09 r2_Cost Forecast_April _2 (version 1)" xfId="7160"/>
    <cellStyle name="R_06 11 08 PRESSURE PARTS FINAL_Proposal Register_June 09 r2_Cost Forecast_March " xfId="7161"/>
    <cellStyle name="R_06 11 08 PRESSURE PARTS FINAL_Proposal Register_June 09 r2_PC Master Report" xfId="7162"/>
    <cellStyle name="R_06 11 08 PRESSURE PARTS FINAL_Proposal Register_June 09 r2_Proposed Overall Monthly Cost Report - End March 2010" xfId="7163"/>
    <cellStyle name="R_06 11 08 PRESSURE PARTS FINAL_Proposal Register_October Claims Report (downloaded_06112009)" xfId="7164"/>
    <cellStyle name="R_06 11 08 PRESSURE PARTS FINAL_Proposal Register_October Claims Report (downloaded_06112009)_20101018_Challenge Session Revisions FINAL" xfId="7165"/>
    <cellStyle name="R_06 11 08 PRESSURE PARTS FINAL_Proposal Register_October Claims Report (downloaded_06112009)_Medupi_January Project Assurance Report Rev1" xfId="7166"/>
    <cellStyle name="R_06 11 08 PRESSURE PARTS FINAL_Proposal Register_P10_Enabling_Civils_02_June_09_Rev1" xfId="7167"/>
    <cellStyle name="R_06 11 08 PRESSURE PARTS FINAL_Proposal Register_P10_Enabling_Civils_02_June_09_Rev1_Cost Forecast_April _2 (version 1)" xfId="7168"/>
    <cellStyle name="R_06 11 08 PRESSURE PARTS FINAL_Proposal Register_P10_Enabling_Civils_02_June_09_Rev1_Cost Forecast_March " xfId="7169"/>
    <cellStyle name="R_06 11 08 PRESSURE PARTS FINAL_Proposal Register_P10_Enabling_Civils_02_June_09_Rev1_PC Master Report" xfId="7170"/>
    <cellStyle name="R_06 11 08 PRESSURE PARTS FINAL_Proposal Register_P10_Enabling_Civils_02_June_09_Rev1_Proposed Overall Monthly Cost Report - End March 2010" xfId="7171"/>
    <cellStyle name="R_06 11 08 PRESSURE PARTS FINAL_Proposal Register_P10_Enabling_Civils_02_May_09_final" xfId="7172"/>
    <cellStyle name="R_06 11 08 PRESSURE PARTS FINAL_Proposal Register_P10_Enabling_Civils_02_May_09_final_Cost Forecast_April _2 (version 1)" xfId="7173"/>
    <cellStyle name="R_06 11 08 PRESSURE PARTS FINAL_Proposal Register_P10_Enabling_Civils_02_May_09_final_Cost Forecast_March " xfId="7174"/>
    <cellStyle name="R_06 11 08 PRESSURE PARTS FINAL_Proposal Register_P10_Enabling_Civils_02_May_09_final_PC Master Report" xfId="7175"/>
    <cellStyle name="R_06 11 08 PRESSURE PARTS FINAL_Proposal Register_P10_Enabling_Civils_02_May_09_final_Proposed Overall Monthly Cost Report - End March 2010" xfId="7176"/>
    <cellStyle name="R_06 11 08 PRESSURE PARTS FINAL_Proposal Register_PC Master Report" xfId="7177"/>
    <cellStyle name="R_06 11 08 PRESSURE PARTS FINAL_Proposal Register_PC Master Report Feb09 Rev1 HL (version 1)" xfId="7178"/>
    <cellStyle name="R_06 11 08 PRESSURE PARTS FINAL_Proposal Register_Proposed Overall Monthly Cost Report - End March 2010" xfId="7179"/>
    <cellStyle name="R_06 11 08 PRESSURE PARTS FINAL_Proposal Register_RC EXECUTIVE SUMMARY END Jan 2010. (version 2)" xfId="7180"/>
    <cellStyle name="R_06 11 08 PRESSURE PARTS FINAL_Proposal Register_RC EXECUTIVE SUMMARY END JULY 2009." xfId="7181"/>
    <cellStyle name="R_06 11 08 PRESSURE PARTS FINAL_Proposal Register_RC EXECUTIVE SUMMARY END JULY 2009._1" xfId="7182"/>
    <cellStyle name="R_06 11 08 PRESSURE PARTS FINAL_Proposal Register_RC EXECUTIVE SUMMARY END JULY 2009._1_Cost Forecast_April _2 (version 1)" xfId="7183"/>
    <cellStyle name="R_06 11 08 PRESSURE PARTS FINAL_Proposal Register_RC EXECUTIVE SUMMARY END JULY 2009._1_Cost Forecast_March " xfId="7184"/>
    <cellStyle name="R_06 11 08 PRESSURE PARTS FINAL_Proposal Register_RC EXECUTIVE SUMMARY END JULY 2009._1_Cost Reduction_Contracts Overview Slide_Oct 2009 v2" xfId="7185"/>
    <cellStyle name="R_06 11 08 PRESSURE PARTS FINAL_Proposal Register_RC EXECUTIVE SUMMARY END JULY 2009._1_Proposed Overall Monthly Cost Report - End March 2010" xfId="7186"/>
    <cellStyle name="R_06 11 08 PRESSURE PARTS FINAL_Proposal Register_RC EXECUTIVE SUMMARY END JULY 2009._1_Quality_October 2009" xfId="7187"/>
    <cellStyle name="R_06 11 08 PRESSURE PARTS FINAL_Proposal Register_RC EXECUTIVE SUMMARY END JULY 2009._1_Reg&amp;Legal_ASGISA_CSR_Stakemngt" xfId="7188"/>
    <cellStyle name="R_06 11 08 PRESSURE PARTS FINAL_Proposal Register_RC EXECUTIVE SUMMARY END JULY 2009._Cost Forecast_April _2 (version 1)" xfId="7189"/>
    <cellStyle name="R_06 11 08 PRESSURE PARTS FINAL_Proposal Register_RC EXECUTIVE SUMMARY END JULY 2009._Cost Forecast_March " xfId="7190"/>
    <cellStyle name="R_06 11 08 PRESSURE PARTS FINAL_Proposal Register_RC EXECUTIVE SUMMARY END JULY 2009._Cost Reduction_Contracts Overview Slide_Oct 2009 v2" xfId="7191"/>
    <cellStyle name="R_06 11 08 PRESSURE PARTS FINAL_Proposal Register_RC EXECUTIVE SUMMARY END JULY 2009._PC Master Report" xfId="7192"/>
    <cellStyle name="R_06 11 08 PRESSURE PARTS FINAL_Proposal Register_RC EXECUTIVE SUMMARY END JULY 2009._Proposed Overall Monthly Cost Report - End March 2010" xfId="7193"/>
    <cellStyle name="R_06 11 08 PRESSURE PARTS FINAL_Proposal Register_RC EXECUTIVE SUMMARY END JULY 2009._Quality_October 2009" xfId="7194"/>
    <cellStyle name="R_06 11 08 PRESSURE PARTS FINAL_Proposal Register_RC EXECUTIVE SUMMARY END JULY 2009._Reg&amp;Legal_ASGISA_CSR_Stakemngt" xfId="7195"/>
    <cellStyle name="R_06 11 08 PRESSURE PARTS FINAL_Proposal Register_RC EXECUTIVE SUMMARY END SEP 2009." xfId="7196"/>
    <cellStyle name="R_06 11 08 PRESSURE PARTS FINAL_Proposed Overall Monthly Cost Report - End March 2010" xfId="7197"/>
    <cellStyle name="R_06 11 08 PRESSURE PARTS FINAL_RC EXECUTIVE SUMMARY END Jan 2010. (version 2)" xfId="7198"/>
    <cellStyle name="R_06 11 08 PRESSURE PARTS FINAL_RC EXECUTIVE SUMMARY END JULY 2009." xfId="7199"/>
    <cellStyle name="R_06 11 08 PRESSURE PARTS FINAL_RC EXECUTIVE SUMMARY END JULY 2009._1" xfId="7200"/>
    <cellStyle name="R_06 11 08 PRESSURE PARTS FINAL_RC EXECUTIVE SUMMARY END JULY 2009._1_Cost Forecast_April _2 (version 1)" xfId="7201"/>
    <cellStyle name="R_06 11 08 PRESSURE PARTS FINAL_RC EXECUTIVE SUMMARY END JULY 2009._1_Cost Forecast_March " xfId="7202"/>
    <cellStyle name="R_06 11 08 PRESSURE PARTS FINAL_RC EXECUTIVE SUMMARY END JULY 2009._1_Cost Reduction_Contracts Overview Slide_Oct 2009 v2" xfId="7203"/>
    <cellStyle name="R_06 11 08 PRESSURE PARTS FINAL_RC EXECUTIVE SUMMARY END JULY 2009._1_Proposed Overall Monthly Cost Report - End March 2010" xfId="7204"/>
    <cellStyle name="R_06 11 08 PRESSURE PARTS FINAL_RC EXECUTIVE SUMMARY END JULY 2009._1_Quality_October 2009" xfId="7205"/>
    <cellStyle name="R_06 11 08 PRESSURE PARTS FINAL_RC EXECUTIVE SUMMARY END JULY 2009._1_Reg&amp;Legal_ASGISA_CSR_Stakemngt" xfId="7206"/>
    <cellStyle name="R_06 11 08 PRESSURE PARTS FINAL_RC EXECUTIVE SUMMARY END JULY 2009._Cost Forecast_April _2 (version 1)" xfId="7207"/>
    <cellStyle name="R_06 11 08 PRESSURE PARTS FINAL_RC EXECUTIVE SUMMARY END JULY 2009._Cost Forecast_March " xfId="7208"/>
    <cellStyle name="R_06 11 08 PRESSURE PARTS FINAL_RC EXECUTIVE SUMMARY END JULY 2009._Cost Reduction_Contracts Overview Slide_Oct 2009 v2" xfId="7209"/>
    <cellStyle name="R_06 11 08 PRESSURE PARTS FINAL_RC EXECUTIVE SUMMARY END JULY 2009._PC Master Report" xfId="7210"/>
    <cellStyle name="R_06 11 08 PRESSURE PARTS FINAL_RC EXECUTIVE SUMMARY END JULY 2009._Proposed Overall Monthly Cost Report - End March 2010" xfId="7211"/>
    <cellStyle name="R_06 11 08 PRESSURE PARTS FINAL_RC EXECUTIVE SUMMARY END JULY 2009._Quality_October 2009" xfId="7212"/>
    <cellStyle name="R_06 11 08 PRESSURE PARTS FINAL_RC EXECUTIVE SUMMARY END JULY 2009._Reg&amp;Legal_ASGISA_CSR_Stakemngt" xfId="7213"/>
    <cellStyle name="R_06 11 08 PRESSURE PARTS FINAL_RC EXECUTIVE SUMMARY END SEP 2009." xfId="7214"/>
    <cellStyle name="R_06 11 08 PRESSURE PARTS FINAL_Risk Register Master" xfId="7215"/>
    <cellStyle name="R_06 11 08 PRESSURE PARTS FINAL_Risk Register Master_Commited cost - January  2010" xfId="7216"/>
    <cellStyle name="R_06 11 08 PRESSURE PARTS FINAL_Risk Register Master_Copy of MEDUPI Claim Register- (M-Drive)" xfId="7217"/>
    <cellStyle name="R_06 11 08 PRESSURE PARTS FINAL_Risk Register Master_Copy of MEDUPI Claim Register- (M-Drive)_20101018_Challenge Session Revisions FINAL" xfId="7218"/>
    <cellStyle name="R_06 11 08 PRESSURE PARTS FINAL_Risk Register Master_Cost Forecast_April _2 (version 1)" xfId="7219"/>
    <cellStyle name="R_06 11 08 PRESSURE PARTS FINAL_Risk Register Master_Cost Forecast_March " xfId="7220"/>
    <cellStyle name="R_06 11 08 PRESSURE PARTS FINAL_Risk Register Master_June 09 r2" xfId="7221"/>
    <cellStyle name="R_06 11 08 PRESSURE PARTS FINAL_Risk Register Master_June 09 r2_Cost Forecast_March " xfId="7222"/>
    <cellStyle name="R_06 11 08 PRESSURE PARTS FINAL_Risk Register Master_June 09 r2_PC Master Report" xfId="7223"/>
    <cellStyle name="R_06 11 08 PRESSURE PARTS FINAL_Risk Register Master_June 09 r2_Proposed Overall Monthly Cost Report - End March 2010" xfId="7224"/>
    <cellStyle name="R_06 11 08 PRESSURE PARTS FINAL_Risk Register Master_October Claims Report (downloaded_06112009)" xfId="7225"/>
    <cellStyle name="R_06 11 08 PRESSURE PARTS FINAL_Risk Register Master_October Claims Report (downloaded_06112009)_20101018_Challenge Session Revisions FINAL" xfId="7226"/>
    <cellStyle name="R_06 11 08 PRESSURE PARTS FINAL_Risk Register Master_October Claims Report (downloaded_06112009)_Medupi_January Project Assurance Report Rev1" xfId="7227"/>
    <cellStyle name="R_06 11 08 PRESSURE PARTS FINAL_Risk Register Master_P10_Enabling_Civils_02_June_09_Rev1" xfId="7228"/>
    <cellStyle name="R_06 11 08 PRESSURE PARTS FINAL_Risk Register Master_P10_Enabling_Civils_02_June_09_Rev1_Cost Forecast_March " xfId="7229"/>
    <cellStyle name="R_06 11 08 PRESSURE PARTS FINAL_Risk Register Master_P10_Enabling_Civils_02_June_09_Rev1_PC Master Report" xfId="7230"/>
    <cellStyle name="R_06 11 08 PRESSURE PARTS FINAL_Risk Register Master_P10_Enabling_Civils_02_June_09_Rev1_Proposed Overall Monthly Cost Report - End March 2010" xfId="7231"/>
    <cellStyle name="R_06 11 08 PRESSURE PARTS FINAL_Risk Register Master_P10_Enabling_Civils_02_May_09_final" xfId="7232"/>
    <cellStyle name="R_06 11 08 PRESSURE PARTS FINAL_Risk Register Master_P10_Enabling_Civils_02_May_09_final_Cost Forecast_March " xfId="7233"/>
    <cellStyle name="R_06 11 08 PRESSURE PARTS FINAL_Risk Register Master_P10_Enabling_Civils_02_May_09_final_PC Master Report" xfId="7234"/>
    <cellStyle name="R_06 11 08 PRESSURE PARTS FINAL_Risk Register Master_P10_Enabling_Civils_02_May_09_final_Proposed Overall Monthly Cost Report - End March 2010" xfId="7235"/>
    <cellStyle name="R_06 11 08 PRESSURE PARTS FINAL_Risk Register Master_PC Master Report" xfId="7236"/>
    <cellStyle name="R_06 11 08 PRESSURE PARTS FINAL_Risk Register Master_PC Master Report Feb09 Rev1 HL (version 1)" xfId="7237"/>
    <cellStyle name="R_06 11 08 PRESSURE PARTS FINAL_Risk Register Master_Proposed Overall Monthly Cost Report - End March 2010" xfId="7238"/>
    <cellStyle name="R_06 11 08 PRESSURE PARTS FINAL_Risk Register Master_RC EXECUTIVE SUMMARY END Jan 2010. (version 2)" xfId="7239"/>
    <cellStyle name="R_06 11 08 PRESSURE PARTS FINAL_Risk Register Master_RC EXECUTIVE SUMMARY END JULY 2009." xfId="7240"/>
    <cellStyle name="R_06 11 08 PRESSURE PARTS FINAL_Risk Register Master_RC EXECUTIVE SUMMARY END JULY 2009._1" xfId="7241"/>
    <cellStyle name="R_06 11 08 PRESSURE PARTS FINAL_Risk Register Master_RC EXECUTIVE SUMMARY END JULY 2009._1_Cost Forecast_March " xfId="7242"/>
    <cellStyle name="R_06 11 08 PRESSURE PARTS FINAL_Risk Register Master_RC EXECUTIVE SUMMARY END JULY 2009._1_Cost Reduction_Contracts Overview Slide_Oct 2009 v2" xfId="7243"/>
    <cellStyle name="R_06 11 08 PRESSURE PARTS FINAL_Risk Register Master_RC EXECUTIVE SUMMARY END JULY 2009._1_Proposed Overall Monthly Cost Report - End March 2010" xfId="7244"/>
    <cellStyle name="R_06 11 08 PRESSURE PARTS FINAL_Risk Register Master_RC EXECUTIVE SUMMARY END JULY 2009._1_Quality_October 2009" xfId="7245"/>
    <cellStyle name="R_06 11 08 PRESSURE PARTS FINAL_Risk Register Master_RC EXECUTIVE SUMMARY END JULY 2009._1_Reg&amp;Legal_ASGISA_CSR_Stakemngt" xfId="7246"/>
    <cellStyle name="R_06 11 08 PRESSURE PARTS FINAL_Risk Register Master_RC EXECUTIVE SUMMARY END JULY 2009._Cost Forecast_March " xfId="7247"/>
    <cellStyle name="R_06 11 08 PRESSURE PARTS FINAL_Risk Register Master_RC EXECUTIVE SUMMARY END JULY 2009._Cost Reduction_Contracts Overview Slide_Oct 2009 v2" xfId="7248"/>
    <cellStyle name="R_06 11 08 PRESSURE PARTS FINAL_Risk Register Master_RC EXECUTIVE SUMMARY END JULY 2009._PC Master Report" xfId="7249"/>
    <cellStyle name="R_06 11 08 PRESSURE PARTS FINAL_Risk Register Master_RC EXECUTIVE SUMMARY END JULY 2009._Proposed Overall Monthly Cost Report - End March 2010" xfId="7250"/>
    <cellStyle name="R_06 11 08 PRESSURE PARTS FINAL_Risk Register Master_RC EXECUTIVE SUMMARY END JULY 2009._Quality_October 2009" xfId="7251"/>
    <cellStyle name="R_06 11 08 PRESSURE PARTS FINAL_Risk Register Master_RC EXECUTIVE SUMMARY END JULY 2009._Reg&amp;Legal_ASGISA_CSR_Stakemngt" xfId="7252"/>
    <cellStyle name="R_06 11 08 PRESSURE PARTS FINAL_Risk Register Master_RC EXECUTIVE SUMMARY END SEP 2009." xfId="7253"/>
    <cellStyle name="R_06 11 08 PRESSURE PARTS FINAL_Trend Register Master" xfId="7254"/>
    <cellStyle name="R_06 11 08 PRESSURE PARTS FINAL_Trend Register Master_Commited cost - January  2010" xfId="7255"/>
    <cellStyle name="R_06 11 08 PRESSURE PARTS FINAL_Trend Register Master_Copy of MEDUPI Claim Register- (M-Drive)" xfId="7256"/>
    <cellStyle name="R_06 11 08 PRESSURE PARTS FINAL_Trend Register Master_Copy of MEDUPI Claim Register- (M-Drive)_20101018_Challenge Session Revisions FINAL" xfId="7257"/>
    <cellStyle name="R_06 11 08 PRESSURE PARTS FINAL_Trend Register Master_Cost Forecast_March " xfId="7258"/>
    <cellStyle name="R_06 11 08 PRESSURE PARTS FINAL_Trend Register Master_June 09 r2" xfId="7259"/>
    <cellStyle name="R_06 11 08 PRESSURE PARTS FINAL_Trend Register Master_June 09 r2_Cost Forecast_March " xfId="7260"/>
    <cellStyle name="R_06 11 08 PRESSURE PARTS FINAL_Trend Register Master_June 09 r2_PC Master Report" xfId="7261"/>
    <cellStyle name="R_06 11 08 PRESSURE PARTS FINAL_Trend Register Master_June 09 r2_Proposed Overall Monthly Cost Report - End March 2010" xfId="7262"/>
    <cellStyle name="R_06 11 08 PRESSURE PARTS FINAL_Trend Register Master_October Claims Report (downloaded_06112009)" xfId="7263"/>
    <cellStyle name="R_06 11 08 PRESSURE PARTS FINAL_Trend Register Master_October Claims Report (downloaded_06112009)_20101018_Challenge Session Revisions FINAL" xfId="7264"/>
    <cellStyle name="R_06 11 08 PRESSURE PARTS FINAL_Trend Register Master_October Claims Report (downloaded_06112009)_Medupi_January Project Assurance Report Rev1" xfId="7265"/>
    <cellStyle name="R_06 11 08 PRESSURE PARTS FINAL_Trend Register Master_P10_Enabling_Civils_02_June_09_Rev1" xfId="7266"/>
    <cellStyle name="R_06 11 08 PRESSURE PARTS FINAL_Trend Register Master_P10_Enabling_Civils_02_June_09_Rev1_Cost Forecast_March " xfId="7267"/>
    <cellStyle name="R_06 11 08 PRESSURE PARTS FINAL_Trend Register Master_P10_Enabling_Civils_02_June_09_Rev1_PC Master Report" xfId="7268"/>
    <cellStyle name="R_06 11 08 PRESSURE PARTS FINAL_Trend Register Master_P10_Enabling_Civils_02_June_09_Rev1_Proposed Overall Monthly Cost Report - End March 2010" xfId="7269"/>
    <cellStyle name="R_06 11 08 PRESSURE PARTS FINAL_Trend Register Master_P10_Enabling_Civils_02_May_09_final" xfId="7270"/>
    <cellStyle name="R_06 11 08 PRESSURE PARTS FINAL_Trend Register Master_P10_Enabling_Civils_02_May_09_final_Cost Forecast_March " xfId="7271"/>
    <cellStyle name="R_06 11 08 PRESSURE PARTS FINAL_Trend Register Master_P10_Enabling_Civils_02_May_09_final_PC Master Report" xfId="7272"/>
    <cellStyle name="R_06 11 08 PRESSURE PARTS FINAL_Trend Register Master_P10_Enabling_Civils_02_May_09_final_Proposed Overall Monthly Cost Report - End March 2010" xfId="7273"/>
    <cellStyle name="R_06 11 08 PRESSURE PARTS FINAL_Trend Register Master_PC Master Report" xfId="7274"/>
    <cellStyle name="R_06 11 08 PRESSURE PARTS FINAL_Trend Register Master_PC Master Report Feb09 Rev1 HL (version 1)" xfId="7275"/>
    <cellStyle name="R_06 11 08 PRESSURE PARTS FINAL_Trend Register Master_Proposed Overall Monthly Cost Report - End March 2010" xfId="7276"/>
    <cellStyle name="R_06 11 08 PRESSURE PARTS FINAL_Trend Register Master_RC EXECUTIVE SUMMARY END Jan 2010. (version 2)" xfId="7277"/>
    <cellStyle name="R_06 11 08 PRESSURE PARTS FINAL_Trend Register Master_RC EXECUTIVE SUMMARY END JULY 2009." xfId="7278"/>
    <cellStyle name="R_06 11 08 PRESSURE PARTS FINAL_Trend Register Master_RC EXECUTIVE SUMMARY END JULY 2009._1" xfId="7279"/>
    <cellStyle name="R_06 11 08 PRESSURE PARTS FINAL_Trend Register Master_RC EXECUTIVE SUMMARY END JULY 2009._1_Cost Forecast_March " xfId="7280"/>
    <cellStyle name="R_06 11 08 PRESSURE PARTS FINAL_Trend Register Master_RC EXECUTIVE SUMMARY END JULY 2009._1_Cost Reduction_Contracts Overview Slide_Oct 2009 v2" xfId="7281"/>
    <cellStyle name="R_06 11 08 PRESSURE PARTS FINAL_Trend Register Master_RC EXECUTIVE SUMMARY END JULY 2009._1_Proposed Overall Monthly Cost Report - End March 2010" xfId="7282"/>
    <cellStyle name="R_06 11 08 PRESSURE PARTS FINAL_Trend Register Master_RC EXECUTIVE SUMMARY END JULY 2009._1_Quality_October 2009" xfId="7283"/>
    <cellStyle name="R_06 11 08 PRESSURE PARTS FINAL_Trend Register Master_RC EXECUTIVE SUMMARY END JULY 2009._1_Reg&amp;Legal_ASGISA_CSR_Stakemngt" xfId="7284"/>
    <cellStyle name="R_06 11 08 PRESSURE PARTS FINAL_Trend Register Master_RC EXECUTIVE SUMMARY END JULY 2009._Cost Forecast_March " xfId="7285"/>
    <cellStyle name="R_06 11 08 PRESSURE PARTS FINAL_Trend Register Master_RC EXECUTIVE SUMMARY END JULY 2009._Cost Reduction_Contracts Overview Slide_Oct 2009 v2" xfId="7286"/>
    <cellStyle name="R_06 11 08 PRESSURE PARTS FINAL_Trend Register Master_RC EXECUTIVE SUMMARY END JULY 2009._PC Master Report" xfId="7287"/>
    <cellStyle name="R_06 11 08 PRESSURE PARTS FINAL_Trend Register Master_RC EXECUTIVE SUMMARY END JULY 2009._Proposed Overall Monthly Cost Report - End March 2010" xfId="7288"/>
    <cellStyle name="R_06 11 08 PRESSURE PARTS FINAL_Trend Register Master_RC EXECUTIVE SUMMARY END JULY 2009._Quality_October 2009" xfId="7289"/>
    <cellStyle name="R_06 11 08 PRESSURE PARTS FINAL_Trend Register Master_RC EXECUTIVE SUMMARY END JULY 2009._Reg&amp;Legal_ASGISA_CSR_Stakemngt" xfId="7290"/>
    <cellStyle name="R_06 11 08 PRESSURE PARTS FINAL_Trend Register Master_RC EXECUTIVE SUMMARY END SEP 2009." xfId="7291"/>
    <cellStyle name="R_06 11 08 PRESSURE PARTS FINAL_U1" xfId="7292"/>
    <cellStyle name="R_06 11 08 PRESSURE PARTS FINAL_U2" xfId="7293"/>
    <cellStyle name="R_06 11 08 PRESSURE PARTS FINAL_U3" xfId="7294"/>
    <cellStyle name="R_06 11 08 PRESSURE PARTS FINAL_U4" xfId="7295"/>
    <cellStyle name="R_06 11 08 PRESSURE PARTS FINAL_U5" xfId="7296"/>
    <cellStyle name="R_06 11 08 PRESSURE PARTS FINAL_U6" xfId="7297"/>
    <cellStyle name="R_061107 Calc Sheet" xfId="7298"/>
    <cellStyle name="R_061107 Calc Sheet_20080925 ice services Assessment Task order No 4" xfId="7299"/>
    <cellStyle name="R_061107 Calc Sheet_20080925 ice services Assessment Task order No 4_20110725chk1 DGR ice Timesheet data - July 2011" xfId="7300"/>
    <cellStyle name="R_061107 Calc Sheet_20090225rev &amp; 20090425 Task Order 25&amp;26 ice services assessments" xfId="7301"/>
    <cellStyle name="R_061107 Calc Sheet_20090315 CED Project support_update" xfId="7302"/>
    <cellStyle name="R_061107 Calc Sheet_20090315 CED Project support_update_20090225rev &amp; 20090425 Task Order 25&amp;26 ice services assessments" xfId="7303"/>
    <cellStyle name="R_061107 Calc Sheet_20090315 CED Project support_update_20090225rev &amp; 20090425 Task Order 25&amp;26 ice services assessments_20110725chk1 DGR ice Timesheet data - July 2011" xfId="7304"/>
    <cellStyle name="R_061107 Calc Sheet_20090315 CED Project support_update_20091025 Task Order 24 ice services assessment" xfId="7305"/>
    <cellStyle name="R_061107 Calc Sheet_20090315 CED Project support_update_20091025 Task Order 25 ice services assessment" xfId="7306"/>
    <cellStyle name="R_061107 Calc Sheet_20090315 CED Project support_update_20091025 Task Order 25&amp;26 ice services assessment" xfId="7307"/>
    <cellStyle name="R_061107 Calc Sheet_20090315 CED Project support_update_20091025 Task Order 26 ice services assessment" xfId="7308"/>
    <cellStyle name="R_061107 Calc Sheet_20090315 CED Project support_update_20091025 Task Order 28 ice services assessment Mercury SS" xfId="7309"/>
    <cellStyle name="R_061107 Calc Sheet_20090315 CED Project support_update_20091025 Task Order 29 ice services assessment" xfId="7310"/>
    <cellStyle name="R_061107 Calc Sheet_20090315 CED Project support_update_20091025 Task Order 31 ice services assessment" xfId="7311"/>
    <cellStyle name="R_061107 Calc Sheet_20090315 CED Project support_update_20091025 Task Order 33 ice services assessment" xfId="7312"/>
    <cellStyle name="R_061107 Calc Sheet_20090315 CED Project support_update_20091025 Task Order 34 ice services assessment" xfId="7313"/>
    <cellStyle name="R_061107 Calc Sheet_20090315 CED Project support_update_20091025 Task Order 35 ice services assessment" xfId="7314"/>
    <cellStyle name="R_061107 Calc Sheet_20090315 CED Project support_update_20091025 Task Order 36 ice services assessment" xfId="7315"/>
    <cellStyle name="R_061107 Calc Sheet_20090315 CED Project support_update_20091025 Task Order 37 ice services assessment" xfId="7316"/>
    <cellStyle name="R_061107 Calc Sheet_20090315 CED Project support_update_20091025 Task Order 37 Revised split ice services assessment" xfId="7317"/>
    <cellStyle name="R_061107 Calc Sheet_20090315 CED Project support_update_20091025 Task Order 39 ice services assessment" xfId="7318"/>
    <cellStyle name="R_061107 Calc Sheet_20090315 CED Project support_update_20091025 Task Order 40 ice services assessment" xfId="7319"/>
    <cellStyle name="R_061107 Calc Sheet_20090315 CED Project support_update_20091025 Task Order 41 ice services assessment &amp; invoice" xfId="7320"/>
    <cellStyle name="R_061107 Calc Sheet_20090315 CED Project support_update_20091025 Task Order 42 ice services assessment" xfId="7321"/>
    <cellStyle name="R_061107 Calc Sheet_20090315 CED Project support_update_20091025 Task Order 43 ice services assessment" xfId="7322"/>
    <cellStyle name="R_061107 Calc Sheet_20090315 CED Project support_update_20091025 Task Order 44 ice services assessment" xfId="7323"/>
    <cellStyle name="R_061107 Calc Sheet_20090315 CED Project support_update_20091025Rev Task Order 26 ice services assessment" xfId="7324"/>
    <cellStyle name="R_061107 Calc Sheet_20090315 CED Project support_update_200911 chk Task 41 Kusile Silos forecast" xfId="7325"/>
    <cellStyle name="R_061107 Calc Sheet_20090315 CED Project support_update_200911 Task Order 46 ice services Forecast" xfId="7326"/>
    <cellStyle name="R_061107 Calc Sheet_20090315 CED Project support_update_20091103 CED Project support services" xfId="7327"/>
    <cellStyle name="R_061107 Calc Sheet_20090315 CED Project support_update_20091104 CED Project support services" xfId="7328"/>
    <cellStyle name="R_061107 Calc Sheet_20090315 CED Project support_update_20091105 CED Project support services" xfId="7329"/>
    <cellStyle name="R_061107 Calc Sheet_20090315 CED Project support_update_20091125 Coal &amp; Ash Task Orders ice services invoice" xfId="7330"/>
    <cellStyle name="R_061107 Calc Sheet_20090315 CED Project support_update_20091125 Task Medupi Electrical ice services invoice" xfId="7331"/>
    <cellStyle name="R_061107 Calc Sheet_20090315 CED Project support_update_20091125 Task order 02 ice services assessment" xfId="7332"/>
    <cellStyle name="R_061107 Calc Sheet_20090315 CED Project support_update_20091125 Task Order 31 ice services assessment &amp; invoice" xfId="7333"/>
    <cellStyle name="R_061107 Calc Sheet_20090315 CED Project support_update_20091125 Task Order 32 ice services assessment" xfId="7334"/>
    <cellStyle name="R_061107 Calc Sheet_20090315 CED Project support_update_20091125 Task Order 47 ice services assessment" xfId="7335"/>
    <cellStyle name="R_061107 Calc Sheet_20090315 CED Project support_update_20091208 CED Project support services_nic003" xfId="7336"/>
    <cellStyle name="R_061107 Calc Sheet_20090315 CED Project support_update_20091211 Task 51 Forecast ice services" xfId="7337"/>
    <cellStyle name="R_061107 Calc Sheet_20090315 CED Project support_update_20091225 Task order 04 ice services assessment &amp; invoice" xfId="7338"/>
    <cellStyle name="R_061107 Calc Sheet_20090315 CED Project support_update_20091225 Task Order 20 ice services assessment &amp; invoice" xfId="7339"/>
    <cellStyle name="R_061107 Calc Sheet_20090315 CED Project support_update_20091225 Task order 46 assessment &amp; invoice" xfId="7340"/>
    <cellStyle name="R_061107 Calc Sheet_20090315 CED Project support_update_20091230rev1 CED Project support services" xfId="7341"/>
    <cellStyle name="R_061107 Calc Sheet_20090315 CED Project support_update_20100125 Coal &amp; Ash Task Orders ice services invoice" xfId="7342"/>
    <cellStyle name="R_061107 Calc Sheet_20090315 CED Project support_update_20100125 Task 51 Hrs to date ice services" xfId="7343"/>
    <cellStyle name="R_061107 Calc Sheet_20090315 CED Project support_update_20100125 Task Medupi Electrical ice services invoice" xfId="7344"/>
    <cellStyle name="R_061107 Calc Sheet_20090315 CED Project support_update_20100125 Task order 02 ice services assessment" xfId="7345"/>
    <cellStyle name="R_061107 Calc Sheet_20090315 CED Project support_update_20100125 Task Order 20 ice services assessment &amp; invoice" xfId="7346"/>
    <cellStyle name="R_061107 Calc Sheet_20090315 CED Project support_update_20100125 Task Order 45 ice services assessment" xfId="7347"/>
    <cellStyle name="R_061107 Calc Sheet_20090315 CED Project support_update_20100125 Task Order 51 ice services assessment &amp; invoice" xfId="7348"/>
    <cellStyle name="R_061107 Calc Sheet_20090315 CED Project support_update_20100225 Task order 04 ice services assessment &amp; invoice" xfId="7349"/>
    <cellStyle name="R_061107 Calc Sheet_20090315 CED Project support_update_20100304 CED Project support services" xfId="7350"/>
    <cellStyle name="R_061107 Calc Sheet_20090315 CED Project support_update_20100304rev1 CED Project support services" xfId="7351"/>
    <cellStyle name="R_061107 Calc Sheet_20090315 CED Project support_update_20100325 Task 51 Hrs to date ice services" xfId="7352"/>
    <cellStyle name="R_061107 Calc Sheet_20090315 CED Project support_update_20100325 Task Medupi Electrical ice services invoice" xfId="7353"/>
    <cellStyle name="R_061107 Calc Sheet_20090315 CED Project support_update_20100325 Task order 02 ice services assessment &amp; invoice" xfId="7354"/>
    <cellStyle name="R_061107 Calc Sheet_20090315 CED Project support_update_20100325 Task Order 20 ice services assessment &amp; invoice" xfId="7355"/>
    <cellStyle name="R_061107 Calc Sheet_20090315 CED Project support_update_20100329 Updated Task 53 Gen Transf Forecast ice services" xfId="7356"/>
    <cellStyle name="R_061107 Calc Sheet_20090315 CED Project support_update_20100425 ice services Task No 0012 FGD assessment &amp; invoice" xfId="7357"/>
    <cellStyle name="R_061107 Calc Sheet_20090315 CED Project support_update_20100425 Task 52 Cabling assessment &amp; invoice ice services" xfId="7358"/>
    <cellStyle name="R_061107 Calc Sheet_20090315 CED Project support_update_20100425 Task order 04 ice services assessment &amp; invoice" xfId="7359"/>
    <cellStyle name="R_061107 Calc Sheet_20090315 CED Project support_update_20100425 Task Order 29 ice services assessment &amp; invoice" xfId="7360"/>
    <cellStyle name="R_061107 Calc Sheet_20090315 CED Project support_update_20100425 Task Order 51 ice services assessment &amp; invoice" xfId="7361"/>
    <cellStyle name="R_061107 Calc Sheet_20090315 CED Project support_update_20100425 Task Order 55 ice services assessment &amp; invoice" xfId="7362"/>
    <cellStyle name="R_061107 Calc Sheet_20090315 CED Project support_update_20100425 Task Order 56 ice services assessment &amp; invoice" xfId="7363"/>
    <cellStyle name="R_061107 Calc Sheet_20090315 CED Project support_update_20100429 CED Project support Timesheet current" xfId="7364"/>
    <cellStyle name="R_061107 Calc Sheet_20090315 CED Project support_update_20100525 ice services Task No 0012 FGD assessment" xfId="7365"/>
    <cellStyle name="R_061107 Calc Sheet_20090315 CED Project support_update_20100525 Task order 04 ice services assessment &amp; invoice" xfId="7366"/>
    <cellStyle name="R_061107 Calc Sheet_20090315 CED Project support_update_20100613 Task Order 34 ice services assessment &amp; invoice" xfId="7367"/>
    <cellStyle name="R_061107 Calc Sheet_20090315 CED Project support_update_20100625 ice services Electrical &amp; C&amp;I assessment" xfId="7368"/>
    <cellStyle name="R_061107 Calc Sheet_20090315 CED Project support_update_20100625 ice services Task No 0012 FGD assessment" xfId="7369"/>
    <cellStyle name="R_061107 Calc Sheet_20090315 CED Project support_update_20100625 Task order 04 ice services assessment &amp; invoice" xfId="7370"/>
    <cellStyle name="R_061107 Calc Sheet_20090315 CED Project support_update_20100625 Turbine Summary weekly Timesheets" xfId="7371"/>
    <cellStyle name="R_061107 Calc Sheet_20090315 CED Project support_update_20100725 Task order 04 ice services assessment &amp; invoice" xfId="7372"/>
    <cellStyle name="R_061107 Calc Sheet_20090315 CED Project support_update_20100803 Task order 02 Turbine ice services assessment dvw" xfId="7373"/>
    <cellStyle name="R_061107 Calc Sheet_20090315 CED Project support_update_20100820 iWeNhle Consolidated Invoices" xfId="7374"/>
    <cellStyle name="R_061107 Calc Sheet_20090315 CED Project support_update_20100820 iWeNhle Consolidated Invoices_20110725chk1 DGR ice Timesheet data - July 2011" xfId="7375"/>
    <cellStyle name="R_061107 Calc Sheet_20090315 CED Project support_update_20100825 Task Order 13 ice services assessment" xfId="7376"/>
    <cellStyle name="R_061107 Calc Sheet_20090315 CED Project support_update_20100902 Task order 02 Turbine ice services Ass &amp; Inv" xfId="7377"/>
    <cellStyle name="R_061107 Calc Sheet_20090315 CED Project support_update_20100913 ice services Task No 0012 FGD assessment" xfId="7378"/>
    <cellStyle name="R_061107 Calc Sheet_20090315 CED Project support_update_20100913 Task order 04 ice services assessment &amp; invoice" xfId="7379"/>
    <cellStyle name="R_061107 Calc Sheet_20090315 CED Project support_update_20100925 ice services Medupi Electrical C&amp;I assessment" xfId="7380"/>
    <cellStyle name="R_061107 Calc Sheet_20090315 CED Project support_update_20101008 Task 53 Generation ice services assessment &amp; invoice" xfId="7381"/>
    <cellStyle name="R_061107 Calc Sheet_20090315 CED Project support_update_20101008 Task order 04 ice services assessment &amp; invoice (1)" xfId="7382"/>
    <cellStyle name="R_061107 Calc Sheet_20090315 CED Project support_update_20101011 update ice services Task No 0012 FGD assessments &amp; invoices" xfId="7383"/>
    <cellStyle name="R_061107 Calc Sheet_20090315 CED Project support_update_20101024 25Sep2010 Assess &amp; Inv Task order 02 Turbine ice services" xfId="7384"/>
    <cellStyle name="R_061107 Calc Sheet_20090315 CED Project support_update_20101025 Assessment ice services Task No 0012 FGD &amp; invoice" xfId="7385"/>
    <cellStyle name="R_061107 Calc Sheet_20090315 CED Project support_update_20101025 ice services assessment Task 52 Cabling &amp; invoice" xfId="7386"/>
    <cellStyle name="R_061107 Calc Sheet_20090315 CED Project support_update_20101025 ice services Medupi Electrical C&amp;I assessment &amp; invoice" xfId="7387"/>
    <cellStyle name="R_061107 Calc Sheet_20090315 CED Project support_update_20101025 Task Order 13 ice services assessment" xfId="7388"/>
    <cellStyle name="R_061107 Calc Sheet_20090315 CED Project support_update_20101029 Task order 04 ice services assessment &amp; invoice" xfId="7389"/>
    <cellStyle name="R_061107 Calc Sheet_20090315 CED Project support_update_20101109 Task 0064 Terr undergrd ice services" xfId="7390"/>
    <cellStyle name="R_061107 Calc Sheet_20090315 CED Project support_update_20101116 From 1550  iWeNhle Consolidated Invoices" xfId="7391"/>
    <cellStyle name="R_061107 Calc Sheet_20090315 CED Project support_update_20101116 From 1550  iWeNhle Consolidated Invoices_20110725chk1 DGR ice Timesheet data - July 2011" xfId="7392"/>
    <cellStyle name="R_061107 Calc Sheet_20090315 CED Project support_update_2010825 Assessment &amp; invoice Task 0063 BoP ice services" xfId="7393"/>
    <cellStyle name="R_061107 Calc Sheet_20090315 CED Project support_update_Agreed Final Hours" xfId="7394"/>
    <cellStyle name="R_061107 Calc Sheet_20090315 CED Project support_update_CHECK 20091116JvD Updated Kusile Coal &amp; Ash allocation of hrs" xfId="7395"/>
    <cellStyle name="R_061107 Calc Sheet_20090317 CED Project support_update" xfId="7396"/>
    <cellStyle name="R_061107 Calc Sheet_20090425 Napo CHECK Kusile task orders 25  26" xfId="7397"/>
    <cellStyle name="R_061107 Calc Sheet_20090425 Napo CHECK Kusile task orders 25  26_20110725chk1 DGR ice Timesheet data - July 2011" xfId="7398"/>
    <cellStyle name="R_061107 Calc Sheet_20090425 Task order 03 ice services assessment" xfId="7399"/>
    <cellStyle name="R_061107 Calc Sheet_20090425 Task order 04 ice services assessment" xfId="7400"/>
    <cellStyle name="R_061107 Calc Sheet_20090425 Task Order 31 ice services assessment" xfId="7401"/>
    <cellStyle name="R_061107 Calc Sheet_20090522 CED Project support services" xfId="7402"/>
    <cellStyle name="R_061107 Calc Sheet_20090522 CED Project support services_20110725chk1 DGR ice Timesheet data - July 2011" xfId="7403"/>
    <cellStyle name="R_061107 Calc Sheet_20090630 Extn Komati Time &amp; Cost" xfId="7404"/>
    <cellStyle name="R_061107 Calc Sheet_20090715 Extn Komati Time &amp; Cost" xfId="7405"/>
    <cellStyle name="R_061107 Calc Sheet_20090725 Task order 02 ice services assessment" xfId="7406"/>
    <cellStyle name="R_061107 Calc Sheet_20090725 Task order 03 ice services assessment" xfId="7407"/>
    <cellStyle name="R_061107 Calc Sheet_20090725 Task order 04 ice services assessment" xfId="7408"/>
    <cellStyle name="R_061107 Calc Sheet_20090725 Task order 08 ice services assessment" xfId="7409"/>
    <cellStyle name="R_061107 Calc Sheet_20090725 Task Order 09 ice services assessment" xfId="7410"/>
    <cellStyle name="R_061107 Calc Sheet_20090725 Task order 34 ice services assessment" xfId="7411"/>
    <cellStyle name="R_061107 Calc Sheet_20090725rev Extn Komati Time &amp; Cost" xfId="7412"/>
    <cellStyle name="R_061107 Calc Sheet_20090825rev Extn Komati Time &amp; Cost" xfId="7413"/>
    <cellStyle name="R_061107 Calc Sheet_20090907 hour alloc Status Task order Nos 35  36 Diesel Gen  UPS" xfId="7414"/>
    <cellStyle name="R_061107 Calc Sheet_20090907 hour alloc Status Task order Nos 35  36 Diesel Gen  UPS_20110725chk1 DGR ice Timesheet data - July 2011" xfId="7415"/>
    <cellStyle name="R_061107 Calc Sheet_20090908 Extn Komati Time &amp; Cost" xfId="7416"/>
    <cellStyle name="R_061107 Calc Sheet_20090925rev Extn Komati Time &amp; Cost" xfId="7417"/>
    <cellStyle name="R_061107 Calc Sheet_20090925tm Komati Hrs &amp; km ice services" xfId="7418"/>
    <cellStyle name="R_061107 Calc Sheet_20090925tm Komati Hrs &amp; km ice services_20100225rev Extn Komati Time &amp; Cost" xfId="7419"/>
    <cellStyle name="R_061107 Calc Sheet_20090925tm Komati Hrs &amp; km ice services_20100225rev1 Extn Komati Time &amp; Cost" xfId="7420"/>
    <cellStyle name="R_061107 Calc Sheet_20090925tm Komati Hrs &amp; km ice services_20100325 Extn Komati Time &amp; Cost" xfId="7421"/>
    <cellStyle name="R_061107 Calc Sheet_20090925tm Komati Hrs &amp; km ice services_20100325rev Extn Komati Time &amp; Cost" xfId="7422"/>
    <cellStyle name="R_061107 Calc Sheet_20090925tm Komati Hrs &amp; km ice services_20100325tm Extn Komati Hours &amp; km" xfId="7423"/>
    <cellStyle name="R_061107 Calc Sheet_20090925tm Komati Hrs &amp; km ice services_20100423 Extn Komati Time &amp; Cost" xfId="7424"/>
    <cellStyle name="R_061107 Calc Sheet_20090925tm Komati Hrs &amp; km ice services_20100525 Extn Komati Time &amp; Cost" xfId="7425"/>
    <cellStyle name="R_061107 Calc Sheet_20090925tm Komati Hrs &amp; km ice services_20100525cm Komati assessment Hrs &amp; km_2" xfId="7426"/>
    <cellStyle name="R_061107 Calc Sheet_20090925tm Komati Hrs &amp; km ice services_20100625 Extn Komati Time &amp; Cost" xfId="7427"/>
    <cellStyle name="R_061107 Calc Sheet_20090925tm Komati Hrs &amp; km ice services_20100625cm Komati services assessment hrs &amp; km" xfId="7428"/>
    <cellStyle name="R_061107 Calc Sheet_20090925tm Komati Hrs &amp; km ice services_20100721cm Komati Services Hours &amp; km" xfId="7429"/>
    <cellStyle name="R_061107 Calc Sheet_20090925tm Komati Hrs &amp; km ice services_20100721tm Komati Services Hours &amp; km" xfId="7430"/>
    <cellStyle name="R_061107 Calc Sheet_20090925tm Komati Hrs &amp; km ice services_20100725rev2 Extn Komati Time &amp; Cost" xfId="7431"/>
    <cellStyle name="R_061107 Calc Sheet_20090925tm Komati Hrs &amp; km ice services_20100825cm Komati Services Hours &amp; km" xfId="7432"/>
    <cellStyle name="R_061107 Calc Sheet_20090925tm Komati Hrs &amp; km ice services_20100825Rev Extn Komati Time &amp; Cost" xfId="7433"/>
    <cellStyle name="R_061107 Calc Sheet_20090925tm Komati Hrs &amp; km ice services_20100925REV Assessment 4600005911 Komati ice services" xfId="7434"/>
    <cellStyle name="R_061107 Calc Sheet_20090925tm Komati Hrs &amp; km ice services_20100925REV Assessment 4600005911 Komati ice services_20110725chk1 DGR ice Timesheet data - July 2011" xfId="7435"/>
    <cellStyle name="R_061107 Calc Sheet_20090925tm Komati Hrs &amp; km ice services_20100928 Extn Komati Time &amp; Cost" xfId="7436"/>
    <cellStyle name="R_061107 Calc Sheet_20090925tm Komati Hrs &amp; km ice services_20100929rev check ICE daily capture 2010" xfId="7437"/>
    <cellStyle name="R_061107 Calc Sheet_20090925tm Komati Hrs &amp; km ice services_20101028 ice assessment &amp; invoice Oct2010" xfId="7438"/>
    <cellStyle name="R_061107 Calc Sheet_20090925tm Komati Hrs &amp; km ice services_2010425cm Extn Komati Hours &amp; km" xfId="7439"/>
    <cellStyle name="R_061107 Calc Sheet_20090925tm Komati Hrs &amp; km ice services_2010425tm Extn Komati Hours &amp; km" xfId="7440"/>
    <cellStyle name="R_061107 Calc Sheet_20090925tm Komati Hrs &amp; km ice services_20110725chk1 DGR ice Timesheet data - July 2011" xfId="7441"/>
    <cellStyle name="R_061107 Calc Sheet_20091025 Task order 02 ice services assessment" xfId="7442"/>
    <cellStyle name="R_061107 Calc Sheet_20091025 Task order 03 ice services assessment" xfId="7443"/>
    <cellStyle name="R_061107 Calc Sheet_20091025 Task order 04 ice services assessment" xfId="7444"/>
    <cellStyle name="R_061107 Calc Sheet_20091025 Task order 08 ice services assessment" xfId="7445"/>
    <cellStyle name="R_061107 Calc Sheet_20091025 Task Order 09 ice services assessment" xfId="7446"/>
    <cellStyle name="R_061107 Calc Sheet_20091025 Task Order 12 ice services assessment" xfId="7447"/>
    <cellStyle name="R_061107 Calc Sheet_20091025 Task Order 18 ice services assessment" xfId="7448"/>
    <cellStyle name="R_061107 Calc Sheet_20091025 Task Order 20 ice services assessment" xfId="7449"/>
    <cellStyle name="R_061107 Calc Sheet_20091025 Task Order 22 ice services assessment" xfId="7450"/>
    <cellStyle name="R_061107 Calc Sheet_20091025 Task Order 24 ice services assessment" xfId="7451"/>
    <cellStyle name="R_061107 Calc Sheet_20091025 Task Order 25 ice services assessment" xfId="7452"/>
    <cellStyle name="R_061107 Calc Sheet_20091025 Task Order 25&amp;26 ice services assessment" xfId="7453"/>
    <cellStyle name="R_061107 Calc Sheet_20091025 Task Order 26 ice services assessment" xfId="7454"/>
    <cellStyle name="R_061107 Calc Sheet_20091025 Task Order 28 ice services assessment Mercury SS" xfId="7455"/>
    <cellStyle name="R_061107 Calc Sheet_20091025 Task Order 29 ice services assessment" xfId="7456"/>
    <cellStyle name="R_061107 Calc Sheet_20091025 Task Order 31 ice services assessment" xfId="7457"/>
    <cellStyle name="R_061107 Calc Sheet_20091025 Task Order 33 ice services assessment" xfId="7458"/>
    <cellStyle name="R_061107 Calc Sheet_20091025 Task Order 34 ice services assessment" xfId="7459"/>
    <cellStyle name="R_061107 Calc Sheet_20091025 Task Order 35 ice services assessment" xfId="7460"/>
    <cellStyle name="R_061107 Calc Sheet_20091025 Task Order 36 ice services assessment" xfId="7461"/>
    <cellStyle name="R_061107 Calc Sheet_20091025 Task Order 37 ice services assessment" xfId="7462"/>
    <cellStyle name="R_061107 Calc Sheet_20091025 Task Order 37 Revised split ice services assessment" xfId="7463"/>
    <cellStyle name="R_061107 Calc Sheet_20091025 Task Order 39 ice services assessment" xfId="7464"/>
    <cellStyle name="R_061107 Calc Sheet_20091025 Task Order 40 ice services assessment" xfId="7465"/>
    <cellStyle name="R_061107 Calc Sheet_20091025 Task Order 41 ice services assessment &amp; invoice" xfId="7466"/>
    <cellStyle name="R_061107 Calc Sheet_20091025 Task Order 42 ice services assessment" xfId="7467"/>
    <cellStyle name="R_061107 Calc Sheet_20091025 Task Order 43 ice services assessment" xfId="7468"/>
    <cellStyle name="R_061107 Calc Sheet_20091025 Task Order 44 ice services assessment" xfId="7469"/>
    <cellStyle name="R_061107 Calc Sheet_20091025cm Komati Hrs &amp; km ice services" xfId="7470"/>
    <cellStyle name="R_061107 Calc Sheet_20091025Rev Task Order 26 ice services assessment" xfId="7471"/>
    <cellStyle name="R_061107 Calc Sheet_20091025rev1 Extn Komati Time &amp; Cost" xfId="7472"/>
    <cellStyle name="R_061107 Calc Sheet_20091025rev2 Extn Komati Time &amp; Cost" xfId="7473"/>
    <cellStyle name="R_061107 Calc Sheet_20091030rev3 CED Project support services" xfId="7474"/>
    <cellStyle name="R_061107 Calc Sheet_20091030rev3 CED Project support services_20110725chk1 DGR ice Timesheet data - July 2011" xfId="7475"/>
    <cellStyle name="R_061107 Calc Sheet_200911 chk Task 41 Kusile Silos forecast" xfId="7476"/>
    <cellStyle name="R_061107 Calc Sheet_200911 chk Task 41 Kusile Silos forecast_20110725chk1 DGR ice Timesheet data - July 2011" xfId="7477"/>
    <cellStyle name="R_061107 Calc Sheet_200911 Task Order 46 ice services Forecast" xfId="7478"/>
    <cellStyle name="R_061107 Calc Sheet_200911 Task Order 46 ice services Forecast_20110725chk1 DGR ice Timesheet data - July 2011" xfId="7479"/>
    <cellStyle name="R_061107 Calc Sheet_20091101rev CED Project support services" xfId="7480"/>
    <cellStyle name="R_061107 Calc Sheet_20091101rev CED Project support services_20110725chk1 DGR ice Timesheet data - July 2011" xfId="7481"/>
    <cellStyle name="R_061107 Calc Sheet_20091102 CED Project support services" xfId="7482"/>
    <cellStyle name="R_061107 Calc Sheet_20091102 CED Project support services_20110725chk1 DGR ice Timesheet data - July 2011" xfId="7483"/>
    <cellStyle name="R_061107 Calc Sheet_20091103 CED Project support services" xfId="7484"/>
    <cellStyle name="R_061107 Calc Sheet_20091103 CED Project support services_20110725chk1 DGR ice Timesheet data - July 2011" xfId="7485"/>
    <cellStyle name="R_061107 Calc Sheet_20091104 CED Project support services" xfId="7486"/>
    <cellStyle name="R_061107 Calc Sheet_20091104 CED Project support services_20110725chk1 DGR ice Timesheet data - July 2011" xfId="7487"/>
    <cellStyle name="R_061107 Calc Sheet_20091105 CED Project support services" xfId="7488"/>
    <cellStyle name="R_061107 Calc Sheet_20091105 CED Project support services_20110725chk1 DGR ice Timesheet data - July 2011" xfId="7489"/>
    <cellStyle name="R_061107 Calc Sheet_20091125 Task order 02 ice services assessment" xfId="7490"/>
    <cellStyle name="R_061107 Calc Sheet_20091125 Task order 04 ice services assessment" xfId="7491"/>
    <cellStyle name="R_061107 Calc Sheet_20091125 Task Order 31 ice services assessment &amp; invoice" xfId="7492"/>
    <cellStyle name="R_061107 Calc Sheet_20091125 Task Order 32 ice services assessment" xfId="7493"/>
    <cellStyle name="R_061107 Calc Sheet_20091125 Task Order 47 ice services assessment" xfId="7494"/>
    <cellStyle name="R_061107 Calc Sheet_20091125cindy Komati Hrs &amp; km ice services" xfId="7495"/>
    <cellStyle name="R_061107 Calc Sheet_20091125tm rev Komati Hrs &amp; km ice services" xfId="7496"/>
    <cellStyle name="R_061107 Calc Sheet_200911rev Extn Komati Time &amp; Cost" xfId="7497"/>
    <cellStyle name="R_061107 Calc Sheet_20091208 CED Project support services_nic003" xfId="7498"/>
    <cellStyle name="R_061107 Calc Sheet_20091208 CED Project support services_nic003_20110725chk1 DGR ice Timesheet data - July 2011" xfId="7499"/>
    <cellStyle name="R_061107 Calc Sheet_20091209 CED Task order list" xfId="7500"/>
    <cellStyle name="R_061107 Calc Sheet_20091209 CED Task order list_20110725chk1 DGR ice Timesheet data - July 2011" xfId="7501"/>
    <cellStyle name="R_061107 Calc Sheet_20091211 Task 29 Forecast ice services" xfId="7502"/>
    <cellStyle name="R_061107 Calc Sheet_20091211 Task 51 Forecast ice services" xfId="7503"/>
    <cellStyle name="R_061107 Calc Sheet_20091214 CED Project support services" xfId="7504"/>
    <cellStyle name="R_061107 Calc Sheet_20091214 CED Project support services_20110725chk1 DGR ice Timesheet data - July 2011" xfId="7505"/>
    <cellStyle name="R_061107 Calc Sheet_20091225 Task order 04 ice services assessment &amp; invoice" xfId="7506"/>
    <cellStyle name="R_061107 Calc Sheet_20091225 Task Order 20 ice services assessment &amp; invoice" xfId="7507"/>
    <cellStyle name="R_061107 Calc Sheet_20091225 Task order 46 assessment &amp; invoice" xfId="7508"/>
    <cellStyle name="R_061107 Calc Sheet_20091225 Task order 46 assessment &amp; invoice_20110725chk1 DGR ice Timesheet data - July 2011" xfId="7509"/>
    <cellStyle name="R_061107 Calc Sheet_20091230 CED Project support services" xfId="7510"/>
    <cellStyle name="R_061107 Calc Sheet_20091230 CED Project support services_20110725chk1 DGR ice Timesheet data - July 2011" xfId="7511"/>
    <cellStyle name="R_061107 Calc Sheet_20091230rev1 CED Project support services" xfId="7512"/>
    <cellStyle name="R_061107 Calc Sheet_20091230rev1 CED Project support services_20110725chk1 DGR ice Timesheet data - July 2011" xfId="7513"/>
    <cellStyle name="R_061107 Calc Sheet_20091231 Task 52 Forecast ice services" xfId="7514"/>
    <cellStyle name="R_061107 Calc Sheet_200912rev1 Extn Komati Time &amp; Cost" xfId="7515"/>
    <cellStyle name="R_061107 Calc Sheet_20100104 CED Project support services" xfId="7516"/>
    <cellStyle name="R_061107 Calc Sheet_20100104 CED Project support services_20110725chk1 DGR ice Timesheet data - July 2011" xfId="7517"/>
    <cellStyle name="R_061107 Calc Sheet_20100125 Task 51 Hrs to date ice services" xfId="7518"/>
    <cellStyle name="R_061107 Calc Sheet_20100125 Task 51 Hrs to date ice services_20110725chk1 DGR ice Timesheet data - July 2011" xfId="7519"/>
    <cellStyle name="R_061107 Calc Sheet_20100125 Task order 02 ice assessment hours" xfId="7520"/>
    <cellStyle name="R_061107 Calc Sheet_20100125 Task order 02 ice services assessment" xfId="7521"/>
    <cellStyle name="R_061107 Calc Sheet_20100125 Task Order 20 ice services assessment &amp; invoice" xfId="7522"/>
    <cellStyle name="R_061107 Calc Sheet_20100125 Task Order 45 ice services assessment" xfId="7523"/>
    <cellStyle name="R_061107 Calc Sheet_20100125 Task Order 51 ice services assessment &amp; invoice" xfId="7524"/>
    <cellStyle name="R_061107 Calc Sheet_20100125cm Komati Hrs &amp; km ice services" xfId="7525"/>
    <cellStyle name="R_061107 Calc Sheet_20100125dm Task Order 20 ice services assessment &amp; invoice" xfId="7526"/>
    <cellStyle name="R_061107 Calc Sheet_20100125rev Extn Komati Time &amp; Cost" xfId="7527"/>
    <cellStyle name="R_061107 Calc Sheet_20100210Rev CED Project support services" xfId="7528"/>
    <cellStyle name="R_061107 Calc Sheet_20100210Rev CED Project support services_20110725chk1 DGR ice Timesheet data - July 2011" xfId="7529"/>
    <cellStyle name="R_061107 Calc Sheet_20100225 Task order 04 ice services assessment &amp; invoice" xfId="7530"/>
    <cellStyle name="R_061107 Calc Sheet_20100225rev Extn Komati Time &amp; Cost" xfId="7531"/>
    <cellStyle name="R_061107 Calc Sheet_20100225rev1 Extn Komati Time &amp; Cost" xfId="7532"/>
    <cellStyle name="R_061107 Calc Sheet_20100302 Task No 13 Gen Transf proposal ice services" xfId="7533"/>
    <cellStyle name="R_061107 Calc Sheet_20100304 CED Project support services" xfId="7534"/>
    <cellStyle name="R_061107 Calc Sheet_20100304 CED Project support services_20110725chk1 DGR ice Timesheet data - July 2011" xfId="7535"/>
    <cellStyle name="R_061107 Calc Sheet_20100304rev1 CED Project support services" xfId="7536"/>
    <cellStyle name="R_061107 Calc Sheet_20100304rev1 CED Project support services_20110725chk1 DGR ice Timesheet data - July 2011" xfId="7537"/>
    <cellStyle name="R_061107 Calc Sheet_20100325 Extn Komati Time &amp; Cost" xfId="7538"/>
    <cellStyle name="R_061107 Calc Sheet_20100325 Task 51 Hrs to date ice services" xfId="7539"/>
    <cellStyle name="R_061107 Calc Sheet_20100325 Task 51 Hrs to date ice services_20110725chk1 DGR ice Timesheet data - July 2011" xfId="7540"/>
    <cellStyle name="R_061107 Calc Sheet_20100325 Task order 02 ice services assessment &amp; invoice" xfId="7541"/>
    <cellStyle name="R_061107 Calc Sheet_20100325 Task order 02 ice services Turbine details" xfId="7542"/>
    <cellStyle name="R_061107 Calc Sheet_20100325 Task order 02 ice services Turbine details_20110725chk1 DGR ice Timesheet data - July 2011" xfId="7543"/>
    <cellStyle name="R_061107 Calc Sheet_20100325rev Extn Komati Time &amp; Cost" xfId="7544"/>
    <cellStyle name="R_061107 Calc Sheet_20100325tm Extn Komati Hours &amp; km" xfId="7545"/>
    <cellStyle name="R_061107 Calc Sheet_20100329 Updated Task 53 Gen Transf Forecast ice services" xfId="7546"/>
    <cellStyle name="R_061107 Calc Sheet_20100408 Task No 0012 FGD proposal ice services" xfId="7547"/>
    <cellStyle name="R_061107 Calc Sheet_20100423 Extn Komati Time &amp; Cost" xfId="7548"/>
    <cellStyle name="R_061107 Calc Sheet_20100425 Task 29 Limestone Hrs ice services" xfId="7549"/>
    <cellStyle name="R_061107 Calc Sheet_20100425 Task 29 Limestone Hrs ice services_20110725chk1 DGR ice Timesheet data - July 2011" xfId="7550"/>
    <cellStyle name="R_061107 Calc Sheet_20100425 Task Order 29 ice services assessment &amp; invoice" xfId="7551"/>
    <cellStyle name="R_061107 Calc Sheet_20100425 Task Order 51 ice services assessment &amp; invoice" xfId="7552"/>
    <cellStyle name="R_061107 Calc Sheet_20100429 CED Project support Timesheet current" xfId="7553"/>
    <cellStyle name="R_061107 Calc Sheet_20100429 CED Project support Timesheet current_20110725chk1 DGR ice Timesheet data - July 2011" xfId="7554"/>
    <cellStyle name="R_061107 Calc Sheet_20100511 Task 63 BoP hrs" xfId="7555"/>
    <cellStyle name="R_061107 Calc Sheet_20100511 Task 63 BoP hrs_20110725chk1 DGR ice Timesheet data - July 2011" xfId="7556"/>
    <cellStyle name="R_061107 Calc Sheet_20100518 Medupi March 2010 summary" xfId="7557"/>
    <cellStyle name="R_061107 Calc Sheet_20100525 Extn Komati Time &amp; Cost" xfId="7558"/>
    <cellStyle name="R_061107 Calc Sheet_20100525cm Komati assessment Hrs &amp; km_2" xfId="7559"/>
    <cellStyle name="R_061107 Calc Sheet_20100625 Extn Komati Time &amp; Cost" xfId="7560"/>
    <cellStyle name="R_061107 Calc Sheet_20100625 Turbine Summary weekly Timesheets" xfId="7561"/>
    <cellStyle name="R_061107 Calc Sheet_20100625cm Komati services assessment hrs &amp; km" xfId="7562"/>
    <cellStyle name="R_061107 Calc Sheet_20100721cm Komati Services Hours &amp; km" xfId="7563"/>
    <cellStyle name="R_061107 Calc Sheet_20100721tm Komati Services Hours &amp; km" xfId="7564"/>
    <cellStyle name="R_061107 Calc Sheet_20100725 Hrs to date Task 0063 BoP ice services" xfId="7565"/>
    <cellStyle name="R_061107 Calc Sheet_20100725 Hrs to date Task 0063 BoP ice services_20110725chk1 DGR ice Timesheet data - July 2011" xfId="7566"/>
    <cellStyle name="R_061107 Calc Sheet_20100725rev2 Extn Komati Time &amp; Cost" xfId="7567"/>
    <cellStyle name="R_061107 Calc Sheet_20100803 Task order 02 Turbine ice services assessment dvw" xfId="7568"/>
    <cellStyle name="R_061107 Calc Sheet_20100820 iWeNhle Consolidated Invoices" xfId="7569"/>
    <cellStyle name="R_061107 Calc Sheet_20100820 iWeNhle Consolidated Invoices_20110725chk1 DGR ice Timesheet data - July 2011" xfId="7570"/>
    <cellStyle name="R_061107 Calc Sheet_20100825cm Komati Services Hours &amp; km" xfId="7571"/>
    <cellStyle name="R_061107 Calc Sheet_20100825Rev Extn Komati Time &amp; Cost" xfId="7572"/>
    <cellStyle name="R_061107 Calc Sheet_20100902 Task order 02 Turbine ice services Ass &amp; Inv" xfId="7573"/>
    <cellStyle name="R_061107 Calc Sheet_20100913 CED Project support Timesheet current" xfId="7574"/>
    <cellStyle name="R_061107 Calc Sheet_20100913 CED Project support Timesheet current_20110725chk1 DGR ice Timesheet data - July 2011" xfId="7575"/>
    <cellStyle name="R_061107 Calc Sheet_20100925REV Assessment 4600005911 Komati ice services" xfId="7576"/>
    <cellStyle name="R_061107 Calc Sheet_20100925REV Assessment 4600005911 Komati ice services_20110725chk1 DGR ice Timesheet data - July 2011" xfId="7577"/>
    <cellStyle name="R_061107 Calc Sheet_20100928 Extn Komati Time &amp; Cost" xfId="7578"/>
    <cellStyle name="R_061107 Calc Sheet_20100929rev check ICE daily capture 2010" xfId="7579"/>
    <cellStyle name="R_061107 Calc Sheet_20101008 Task 53 Generation ice services assessment &amp; invoice" xfId="7580"/>
    <cellStyle name="R_061107 Calc Sheet_20101012_ERA Deviations Analysis - Portfolio Report Rev-01" xfId="7581"/>
    <cellStyle name="R_061107 Calc Sheet_20101018_Challenge Session Revisions FINAL" xfId="7582"/>
    <cellStyle name="R_061107 Calc Sheet_20101020 info Task order 02 Turbine ice services assessmen" xfId="7583"/>
    <cellStyle name="R_061107 Calc Sheet_20101024 25Sep2010 Assess &amp; Inv Task order 02 Turbine ice services" xfId="7584"/>
    <cellStyle name="R_061107 Calc Sheet_20101028 ice assessment &amp; invoice Oct2010" xfId="7585"/>
    <cellStyle name="R_061107 Calc Sheet_20101109 CED Project support Timesheet current" xfId="7586"/>
    <cellStyle name="R_061107 Calc Sheet_20101109 CED Project support Timesheet current_20110725chk1 DGR ice Timesheet data - July 2011" xfId="7587"/>
    <cellStyle name="R_061107 Calc Sheet_20101109 Task 0064 Terr undergrd ice services" xfId="7588"/>
    <cellStyle name="R_061107 Calc Sheet_2010425cm Extn Komati Hours &amp; km" xfId="7589"/>
    <cellStyle name="R_061107 Calc Sheet_2010425tm Extn Komati Hours &amp; km" xfId="7590"/>
    <cellStyle name="R_061107 Calc Sheet_2010825 Assessment &amp; invoice Task 0063 BoP ice services" xfId="7591"/>
    <cellStyle name="R_061107 Calc Sheet_20110725chk1 DGR ice Timesheet data - July 2011" xfId="7592"/>
    <cellStyle name="R_061107 Calc Sheet_Agreed Final Hours" xfId="7593"/>
    <cellStyle name="R_061107 Calc Sheet_Agreed Final Hours_20110725chk1 DGR ice Timesheet data - July 2011" xfId="7594"/>
    <cellStyle name="R_061107 Calc Sheet_Boiler Package_Contract Control Logs Sep 2010" xfId="7595"/>
    <cellStyle name="R_061107 Calc Sheet_Book1" xfId="7596"/>
    <cellStyle name="R_061107 Calc Sheet_Book1_Cost Forecast_March " xfId="7597"/>
    <cellStyle name="R_061107 Calc Sheet_Book1_PC Master Report" xfId="7598"/>
    <cellStyle name="R_061107 Calc Sheet_Book1_Proposed Overall Monthly Cost Report - End March 2010" xfId="7599"/>
    <cellStyle name="R_061107 Calc Sheet_CHECK 20091116JvD Updated Kusile Coal &amp; Ash allocation of hrs" xfId="7600"/>
    <cellStyle name="R_061107 Calc Sheet_CHECK 20091116JvD Updated Kusile Coal &amp; Ash allocation of hrs_20110725chk1 DGR ice Timesheet data - July 2011" xfId="7601"/>
    <cellStyle name="R_061107 Calc Sheet_Cindy ice Services assessment Hrs 25Jun2009" xfId="7602"/>
    <cellStyle name="R_061107 Calc Sheet_Commited cost - January  2010" xfId="7603"/>
    <cellStyle name="R_061107 Calc Sheet_Contract Log Register" xfId="7604"/>
    <cellStyle name="R_061107 Calc Sheet_Contract Log Register 2" xfId="7605"/>
    <cellStyle name="R_061107 Calc Sheet_Contract Log Register_Commited cost - January  2010" xfId="7606"/>
    <cellStyle name="R_061107 Calc Sheet_Contract Log Register_Copy of MEDUPI Claim Register- (M-Drive)" xfId="7607"/>
    <cellStyle name="R_061107 Calc Sheet_Contract Log Register_Cost Forecast_March " xfId="7608"/>
    <cellStyle name="R_061107 Calc Sheet_Contract Log Register_October Claims Report (downloaded_06112009)" xfId="7609"/>
    <cellStyle name="R_061107 Calc Sheet_Contract Log Register_P10_Enabling_Civils_02_June_09_Rev1" xfId="7610"/>
    <cellStyle name="R_061107 Calc Sheet_Contract Log Register_P10_Enabling_Civils_02_June_09_Rev1_Cost Forecast_March " xfId="7611"/>
    <cellStyle name="R_061107 Calc Sheet_Contract Log Register_P10_Enabling_Civils_02_June_09_Rev1_PC Master Report" xfId="7612"/>
    <cellStyle name="R_061107 Calc Sheet_Contract Log Register_P10_Enabling_Civils_02_June_09_Rev1_Proposed Overall Monthly Cost Report - End March 2010" xfId="7613"/>
    <cellStyle name="R_061107 Calc Sheet_Contract Log Register_P10_Enabling_Civils_02_May_09_final" xfId="7614"/>
    <cellStyle name="R_061107 Calc Sheet_Contract Log Register_P10_Enabling_Civils_02_May_09_final_Cost Forecast_March " xfId="7615"/>
    <cellStyle name="R_061107 Calc Sheet_Contract Log Register_P10_Enabling_Civils_02_May_09_final_PC Master Report" xfId="7616"/>
    <cellStyle name="R_061107 Calc Sheet_Contract Log Register_P10_Enabling_Civils_02_May_09_final_Proposed Overall Monthly Cost Report - End March 2010" xfId="7617"/>
    <cellStyle name="R_061107 Calc Sheet_Contract Log Register_PC Master Report" xfId="7618"/>
    <cellStyle name="R_061107 Calc Sheet_Contract Log Register_PC Master Report Feb09 Rev1 HL (version 1)" xfId="7619"/>
    <cellStyle name="R_061107 Calc Sheet_Contract Log Register_Proposed Overall Monthly Cost Report - End March 2010" xfId="7620"/>
    <cellStyle name="R_061107 Calc Sheet_Contract Log Register_RC EXECUTIVE SUMMARY END Jan 2010. (version 2)" xfId="7621"/>
    <cellStyle name="R_061107 Calc Sheet_Contract Log Register_RC EXECUTIVE SUMMARY END JULY 2009." xfId="7622"/>
    <cellStyle name="R_061107 Calc Sheet_Contract Log Register_RC EXECUTIVE SUMMARY END JULY 2009._1" xfId="7623"/>
    <cellStyle name="R_061107 Calc Sheet_Contract Log Register_RC EXECUTIVE SUMMARY END JULY 2009._1_Cost Forecast_March " xfId="7624"/>
    <cellStyle name="R_061107 Calc Sheet_Contract Log Register_RC EXECUTIVE SUMMARY END JULY 2009._1_Proposed Overall Monthly Cost Report - End March 2010" xfId="7625"/>
    <cellStyle name="R_061107 Calc Sheet_Contract Log Register_RC EXECUTIVE SUMMARY END JULY 2009._Cost Forecast_March " xfId="7626"/>
    <cellStyle name="R_061107 Calc Sheet_Contract Log Register_RC EXECUTIVE SUMMARY END JULY 2009._PC Master Report" xfId="7627"/>
    <cellStyle name="R_061107 Calc Sheet_Contract Log Register_RC EXECUTIVE SUMMARY END JULY 2009._Proposed Overall Monthly Cost Report - End March 2010" xfId="7628"/>
    <cellStyle name="R_061107 Calc Sheet_Contract Log Register_RC EXECUTIVE SUMMARY END SEP 2009." xfId="7629"/>
    <cellStyle name="R_061107 Calc Sheet_Copy of MEDUPI Claim Register- (M-Drive)" xfId="7630"/>
    <cellStyle name="R_061107 Calc Sheet_Cost Forecast_March " xfId="7631"/>
    <cellStyle name="R_061107 Calc Sheet_Dispute Register Master" xfId="7632"/>
    <cellStyle name="R_061107 Calc Sheet_Dispute Register Master_Copy of MEDUPI Claim Register- (M-Drive)" xfId="7633"/>
    <cellStyle name="R_061107 Calc Sheet_Dispute Register Master_Cost Forecast_March " xfId="7634"/>
    <cellStyle name="R_061107 Calc Sheet_Dispute Register Master_October Claims Report (downloaded_06112009)" xfId="7635"/>
    <cellStyle name="R_061107 Calc Sheet_Dispute Register Master_PC Master Report" xfId="7636"/>
    <cellStyle name="R_061107 Calc Sheet_Dispute Register Master_Proposed Overall Monthly Cost Report - End March 2010" xfId="7637"/>
    <cellStyle name="R_061107 Calc Sheet_ice Services assessment Hrs 25Aug2009" xfId="7638"/>
    <cellStyle name="R_061107 Calc Sheet_ice Services assessment Hrs 25Jul2009" xfId="7639"/>
    <cellStyle name="R_061107 Calc Sheet_June 09 r2" xfId="7640"/>
    <cellStyle name="R_061107 Calc Sheet_June 09 r2_Cost Forecast_March " xfId="7641"/>
    <cellStyle name="R_061107 Calc Sheet_June 09 r2_PC Master Report" xfId="7642"/>
    <cellStyle name="R_061107 Calc Sheet_June 09 r2_Proposed Overall Monthly Cost Report - End March 2010" xfId="7643"/>
    <cellStyle name="R_061107 Calc Sheet_ncw20090925 Extn Komati Time &amp; Cost" xfId="7644"/>
    <cellStyle name="R_061107 Calc Sheet_October Claims Report (downloaded_06112009)" xfId="7645"/>
    <cellStyle name="R_061107 Calc Sheet_P02_Boiler Package_Contract Control Logs May 2009(1)" xfId="7646"/>
    <cellStyle name="R_061107 Calc Sheet_P02_Boiler Package_Contract Control Logs May 2009(1)_Cost Forecast_March " xfId="7647"/>
    <cellStyle name="R_061107 Calc Sheet_P02_Boiler Package_Contract Control Logs May 2009(1)_PC Master Report" xfId="7648"/>
    <cellStyle name="R_061107 Calc Sheet_P02_Boiler Package_Contract Control Logs May 2009(1)_Proposed Overall Monthly Cost Report - End March 2010" xfId="7649"/>
    <cellStyle name="R_061107 Calc Sheet_P03_Turbine_Mayl_09_User_Contract_Logs rev 2" xfId="7650"/>
    <cellStyle name="R_061107 Calc Sheet_P03_Turbine_Mayl_09_User_Contract_Logs rev 2_Cost Forecast_March " xfId="7651"/>
    <cellStyle name="R_061107 Calc Sheet_P03_Turbine_Mayl_09_User_Contract_Logs rev 2_PC Master Report" xfId="7652"/>
    <cellStyle name="R_061107 Calc Sheet_P03_Turbine_Mayl_09_User_Contract_Logs rev 2_Proposed Overall Monthly Cost Report - End March 2010" xfId="7653"/>
    <cellStyle name="R_061107 Calc Sheet_P04_LP_Services_26_October_09_Rev1_Master(Draft)" xfId="7654"/>
    <cellStyle name="R_061107 Calc Sheet_P06_Water_Treatment_28_May_09_Rev0_Master(Draft)" xfId="7655"/>
    <cellStyle name="R_061107 Calc Sheet_P06_Water_Treatment_28_May_09_Rev0_Master(Draft)_Cost Forecast_March " xfId="7656"/>
    <cellStyle name="R_061107 Calc Sheet_P06_Water_Treatment_28_May_09_Rev0_Master(Draft)_PC Master Report" xfId="7657"/>
    <cellStyle name="R_061107 Calc Sheet_P06_Water_Treatment_28_May_09_Rev0_Master(Draft)_Proposed Overall Monthly Cost Report - End March 2010" xfId="7658"/>
    <cellStyle name="R_061107 Calc Sheet_P06_Water_Treatment_29_June_09_Rev0_Master(Draft)" xfId="7659"/>
    <cellStyle name="R_061107 Calc Sheet_P06_Water_Treatment_29_June_09_Rev0_Master(Draft)_Cost Forecast_March " xfId="7660"/>
    <cellStyle name="R_061107 Calc Sheet_P06_Water_Treatment_29_June_09_Rev0_Master(Draft)_PC Master Report" xfId="7661"/>
    <cellStyle name="R_061107 Calc Sheet_P06_Water_Treatment_29_June_09_Rev0_Master(Draft)_Proposed Overall Monthly Cost Report - End March 2010" xfId="7662"/>
    <cellStyle name="R_061107 Calc Sheet_P08_Main Civil May 09 r2" xfId="7663"/>
    <cellStyle name="R_061107 Calc Sheet_P08_Main Civil May 09 r2_Cost Forecast_March " xfId="7664"/>
    <cellStyle name="R_061107 Calc Sheet_P08_Main Civil May 09 r2_PC Master Report" xfId="7665"/>
    <cellStyle name="R_061107 Calc Sheet_P08_Main Civil May 09 r2_Proposed Overall Monthly Cost Report - End March 2010" xfId="7666"/>
    <cellStyle name="R_061107 Calc Sheet_P10_Enabling_Civils_02_June_09_Rev1" xfId="7667"/>
    <cellStyle name="R_061107 Calc Sheet_P10_Enabling_Civils_02_June_09_Rev1_Cost Forecast_March " xfId="7668"/>
    <cellStyle name="R_061107 Calc Sheet_P10_Enabling_Civils_02_June_09_Rev1_PC Master Report" xfId="7669"/>
    <cellStyle name="R_061107 Calc Sheet_P10_Enabling_Civils_02_June_09_Rev1_Proposed Overall Monthly Cost Report - End March 2010" xfId="7670"/>
    <cellStyle name="R_061107 Calc Sheet_P10_Enabling_Civils_02_May_09_final" xfId="7671"/>
    <cellStyle name="R_061107 Calc Sheet_P10_Enabling_Civils_02_May_09_final_Cost Forecast_March " xfId="7672"/>
    <cellStyle name="R_061107 Calc Sheet_P10_Enabling_Civils_02_May_09_final_PC Master Report" xfId="7673"/>
    <cellStyle name="R_061107 Calc Sheet_P10_Enabling_Civils_02_May_09_final_Proposed Overall Monthly Cost Report - End March 2010" xfId="7674"/>
    <cellStyle name="R_061107 Calc Sheet_PC Master Report" xfId="7675"/>
    <cellStyle name="R_061107 Calc Sheet_PC Master Report Feb09 Rev1 HL (version 1)" xfId="7676"/>
    <cellStyle name="R_061107 Calc Sheet_Proposed Overall Monthly Cost Report - End March 2010" xfId="7677"/>
    <cellStyle name="R_061107 Calc Sheet_RC EXECUTIVE SUMMARY END Jan 2010. (version 2)" xfId="7678"/>
    <cellStyle name="R_061107 Calc Sheet_RC EXECUTIVE SUMMARY END JULY 2009." xfId="7679"/>
    <cellStyle name="R_061107 Calc Sheet_RC EXECUTIVE SUMMARY END JULY 2009._1" xfId="7680"/>
    <cellStyle name="R_061107 Calc Sheet_RC EXECUTIVE SUMMARY END JULY 2009._1_Cost Forecast_March " xfId="7681"/>
    <cellStyle name="R_061107 Calc Sheet_RC EXECUTIVE SUMMARY END JULY 2009._1_Proposed Overall Monthly Cost Report - End March 2010" xfId="7682"/>
    <cellStyle name="R_061107 Calc Sheet_RC EXECUTIVE SUMMARY END JULY 2009._Cost Forecast_March " xfId="7683"/>
    <cellStyle name="R_061107 Calc Sheet_RC EXECUTIVE SUMMARY END JULY 2009._PC Master Report" xfId="7684"/>
    <cellStyle name="R_061107 Calc Sheet_RC EXECUTIVE SUMMARY END JULY 2009._Proposed Overall Monthly Cost Report - End March 2010" xfId="7685"/>
    <cellStyle name="R_061107 Calc Sheet_RC EXECUTIVE SUMMARY END SEP 2009." xfId="7686"/>
    <cellStyle name="R_061107 Calc Sheet_Risk Register Master" xfId="7687"/>
    <cellStyle name="R_061107 Calc Sheet_Risk Register Master_Copy of MEDUPI Claim Register- (M-Drive)" xfId="7688"/>
    <cellStyle name="R_061107 Calc Sheet_Risk Register Master_Cost Forecast_March " xfId="7689"/>
    <cellStyle name="R_061107 Calc Sheet_Risk Register Master_October Claims Report (downloaded_06112009)" xfId="7690"/>
    <cellStyle name="R_061107 Calc Sheet_Risk Register Master_PC Master Report" xfId="7691"/>
    <cellStyle name="R_061107 Calc Sheet_Risk Register Master_Proposed Overall Monthly Cost Report - End March 2010" xfId="7692"/>
    <cellStyle name="R_061107 Calc Sheet_Support Consolidation" xfId="7693"/>
    <cellStyle name="R_061107 Calc Sheet_Trend Register Master" xfId="7694"/>
    <cellStyle name="R_061107 Calc Sheet_Trend Register Master_Copy of MEDUPI Claim Register- (M-Drive)" xfId="7695"/>
    <cellStyle name="R_061107 Calc Sheet_Trend Register Master_Cost Forecast_March " xfId="7696"/>
    <cellStyle name="R_061107 Calc Sheet_Trend Register Master_October Claims Report (downloaded_06112009)" xfId="7697"/>
    <cellStyle name="R_061107 Calc Sheet_Trend Register Master_PC Master Report" xfId="7698"/>
    <cellStyle name="R_061107 Calc Sheet_Trend Register Master_Proposed Overall Monthly Cost Report - End March 2010" xfId="7699"/>
    <cellStyle name="R_20080925 ice services Assessment Task order No 4" xfId="7700"/>
    <cellStyle name="R_20080925 ice services Assessment Task order No 4_20110725chk1 DGR ice Timesheet data - July 2011" xfId="7701"/>
    <cellStyle name="R_20090225rev &amp; 20090425 Task Order 25&amp;26 ice services assessments" xfId="7702"/>
    <cellStyle name="R_20090315 CED Project support_update" xfId="7703"/>
    <cellStyle name="R_20090315 CED Project support_update_20090225rev &amp; 20090425 Task Order 25&amp;26 ice services assessments" xfId="7704"/>
    <cellStyle name="R_20090315 CED Project support_update_20090225rev &amp; 20090425 Task Order 25&amp;26 ice services assessments_20110725chk1 DGR ice Timesheet data - July 2011" xfId="7705"/>
    <cellStyle name="R_20090315 CED Project support_update_20091025 Task Order 24 ice services assessment" xfId="7706"/>
    <cellStyle name="R_20090315 CED Project support_update_20091025 Task Order 25 ice services assessment" xfId="7707"/>
    <cellStyle name="R_20090315 CED Project support_update_20091025 Task Order 25&amp;26 ice services assessment" xfId="7708"/>
    <cellStyle name="R_20090315 CED Project support_update_20091025 Task Order 26 ice services assessment" xfId="7709"/>
    <cellStyle name="R_20090315 CED Project support_update_20091025 Task Order 28 ice services assessment Mercury SS" xfId="7710"/>
    <cellStyle name="R_20090315 CED Project support_update_20091025 Task Order 29 ice services assessment" xfId="7711"/>
    <cellStyle name="R_20090315 CED Project support_update_20091025 Task Order 31 ice services assessment" xfId="7712"/>
    <cellStyle name="R_20090315 CED Project support_update_20091025 Task Order 33 ice services assessment" xfId="7713"/>
    <cellStyle name="R_20090315 CED Project support_update_20091025 Task Order 34 ice services assessment" xfId="7714"/>
    <cellStyle name="R_20090315 CED Project support_update_20091025 Task Order 35 ice services assessment" xfId="7715"/>
    <cellStyle name="R_20090315 CED Project support_update_20091025 Task Order 36 ice services assessment" xfId="7716"/>
    <cellStyle name="R_20090315 CED Project support_update_20091025 Task Order 37 ice services assessment" xfId="7717"/>
    <cellStyle name="R_20090315 CED Project support_update_20091025 Task Order 37 Revised split ice services assessment" xfId="7718"/>
    <cellStyle name="R_20090315 CED Project support_update_20091025 Task Order 39 ice services assessment" xfId="7719"/>
    <cellStyle name="R_20090315 CED Project support_update_20091025 Task Order 40 ice services assessment" xfId="7720"/>
    <cellStyle name="R_20090315 CED Project support_update_20091025 Task Order 41 ice services assessment &amp; invoice" xfId="7721"/>
    <cellStyle name="R_20090315 CED Project support_update_20091025 Task Order 42 ice services assessment" xfId="7722"/>
    <cellStyle name="R_20090315 CED Project support_update_20091025 Task Order 43 ice services assessment" xfId="7723"/>
    <cellStyle name="R_20090315 CED Project support_update_20091025 Task Order 44 ice services assessment" xfId="7724"/>
    <cellStyle name="R_20090315 CED Project support_update_20091025Rev Task Order 26 ice services assessment" xfId="7725"/>
    <cellStyle name="R_20090315 CED Project support_update_200911 chk Task 41 Kusile Silos forecast" xfId="7726"/>
    <cellStyle name="R_20090315 CED Project support_update_200911 Task Order 46 ice services Forecast" xfId="7727"/>
    <cellStyle name="R_20090315 CED Project support_update_20091103 CED Project support services" xfId="7728"/>
    <cellStyle name="R_20090315 CED Project support_update_20091104 CED Project support services" xfId="7729"/>
    <cellStyle name="R_20090315 CED Project support_update_20091105 CED Project support services" xfId="7730"/>
    <cellStyle name="R_20090315 CED Project support_update_20091125 Coal &amp; Ash Task Orders ice services invoice" xfId="7731"/>
    <cellStyle name="R_20090315 CED Project support_update_20091125 Task Medupi Electrical ice services invoice" xfId="7732"/>
    <cellStyle name="R_20090315 CED Project support_update_20091125 Task order 02 ice services assessment" xfId="7733"/>
    <cellStyle name="R_20090315 CED Project support_update_20091125 Task Order 31 ice services assessment &amp; invoice" xfId="7734"/>
    <cellStyle name="R_20090315 CED Project support_update_20091125 Task Order 32 ice services assessment" xfId="7735"/>
    <cellStyle name="R_20090315 CED Project support_update_20091125 Task Order 47 ice services assessment" xfId="7736"/>
    <cellStyle name="R_20090315 CED Project support_update_20091208 CED Project support services_nic003" xfId="7737"/>
    <cellStyle name="R_20090315 CED Project support_update_20091211 Task 51 Forecast ice services" xfId="7738"/>
    <cellStyle name="R_20090315 CED Project support_update_20091225 Task order 04 ice services assessment &amp; invoice" xfId="7739"/>
    <cellStyle name="R_20090315 CED Project support_update_20091225 Task Order 20 ice services assessment &amp; invoice" xfId="7740"/>
    <cellStyle name="R_20090315 CED Project support_update_20091225 Task order 46 assessment &amp; invoice" xfId="7741"/>
    <cellStyle name="R_20090315 CED Project support_update_20091230rev1 CED Project support services" xfId="7742"/>
    <cellStyle name="R_20090315 CED Project support_update_20100125 Coal &amp; Ash Task Orders ice services invoice" xfId="7743"/>
    <cellStyle name="R_20090315 CED Project support_update_20100125 Task 51 Hrs to date ice services" xfId="7744"/>
    <cellStyle name="R_20090315 CED Project support_update_20100125 Task Medupi Electrical ice services invoice" xfId="7745"/>
    <cellStyle name="R_20090315 CED Project support_update_20100125 Task order 02 ice services assessment" xfId="7746"/>
    <cellStyle name="R_20090315 CED Project support_update_20100125 Task Order 20 ice services assessment &amp; invoice" xfId="7747"/>
    <cellStyle name="R_20090315 CED Project support_update_20100125 Task Order 45 ice services assessment" xfId="7748"/>
    <cellStyle name="R_20090315 CED Project support_update_20100125 Task Order 51 ice services assessment &amp; invoice" xfId="7749"/>
    <cellStyle name="R_20090315 CED Project support_update_20100225 Task order 04 ice services assessment &amp; invoice" xfId="7750"/>
    <cellStyle name="R_20090315 CED Project support_update_20100304 CED Project support services" xfId="7751"/>
    <cellStyle name="R_20090315 CED Project support_update_20100304rev1 CED Project support services" xfId="7752"/>
    <cellStyle name="R_20090315 CED Project support_update_20100325 Task 51 Hrs to date ice services" xfId="7753"/>
    <cellStyle name="R_20090315 CED Project support_update_20100325 Task Medupi Electrical ice services invoice" xfId="7754"/>
    <cellStyle name="R_20090315 CED Project support_update_20100325 Task order 02 ice services assessment &amp; invoice" xfId="7755"/>
    <cellStyle name="R_20090315 CED Project support_update_20100325 Task Order 20 ice services assessment &amp; invoice" xfId="7756"/>
    <cellStyle name="R_20090315 CED Project support_update_20100329 Updated Task 53 Gen Transf Forecast ice services" xfId="7757"/>
    <cellStyle name="R_20090315 CED Project support_update_20100425 ice services Task No 0012 FGD assessment &amp; invoice" xfId="7758"/>
    <cellStyle name="R_20090315 CED Project support_update_20100425 Task 52 Cabling assessment &amp; invoice ice services" xfId="7759"/>
    <cellStyle name="R_20090315 CED Project support_update_20100425 Task order 04 ice services assessment &amp; invoice" xfId="7760"/>
    <cellStyle name="R_20090315 CED Project support_update_20100425 Task Order 29 ice services assessment &amp; invoice" xfId="7761"/>
    <cellStyle name="R_20090315 CED Project support_update_20100425 Task Order 51 ice services assessment &amp; invoice" xfId="7762"/>
    <cellStyle name="R_20090315 CED Project support_update_20100425 Task Order 55 ice services assessment &amp; invoice" xfId="7763"/>
    <cellStyle name="R_20090315 CED Project support_update_20100425 Task Order 56 ice services assessment &amp; invoice" xfId="7764"/>
    <cellStyle name="R_20090315 CED Project support_update_20100429 CED Project support Timesheet current" xfId="7765"/>
    <cellStyle name="R_20090315 CED Project support_update_20100525 ice services Task No 0012 FGD assessment" xfId="7766"/>
    <cellStyle name="R_20090315 CED Project support_update_20100525 Task order 04 ice services assessment &amp; invoice" xfId="7767"/>
    <cellStyle name="R_20090315 CED Project support_update_20100613 Task Order 34 ice services assessment &amp; invoice" xfId="7768"/>
    <cellStyle name="R_20090315 CED Project support_update_20100625 ice services Electrical &amp; C&amp;I assessment" xfId="7769"/>
    <cellStyle name="R_20090315 CED Project support_update_20100625 ice services Task No 0012 FGD assessment" xfId="7770"/>
    <cellStyle name="R_20090315 CED Project support_update_20100625 Task order 04 ice services assessment &amp; invoice" xfId="7771"/>
    <cellStyle name="R_20090315 CED Project support_update_20100625 Turbine Summary weekly Timesheets" xfId="7772"/>
    <cellStyle name="R_20090315 CED Project support_update_20100725 Task order 04 ice services assessment &amp; invoice" xfId="7773"/>
    <cellStyle name="R_20090315 CED Project support_update_20100803 Task order 02 Turbine ice services assessment dvw" xfId="7774"/>
    <cellStyle name="R_20090315 CED Project support_update_20100820 iWeNhle Consolidated Invoices" xfId="7775"/>
    <cellStyle name="R_20090315 CED Project support_update_20100820 iWeNhle Consolidated Invoices_20110725chk1 DGR ice Timesheet data - July 2011" xfId="7776"/>
    <cellStyle name="R_20090315 CED Project support_update_20100825 Task Order 13 ice services assessment" xfId="7777"/>
    <cellStyle name="R_20090315 CED Project support_update_20100902 Task order 02 Turbine ice services Ass &amp; Inv" xfId="7778"/>
    <cellStyle name="R_20090315 CED Project support_update_20100913 ice services Task No 0012 FGD assessment" xfId="7779"/>
    <cellStyle name="R_20090315 CED Project support_update_20100913 Task order 04 ice services assessment &amp; invoice" xfId="7780"/>
    <cellStyle name="R_20090315 CED Project support_update_20100925 ice services Medupi Electrical C&amp;I assessment" xfId="7781"/>
    <cellStyle name="R_20090315 CED Project support_update_20101008 Task 53 Generation ice services assessment &amp; invoice" xfId="7782"/>
    <cellStyle name="R_20090315 CED Project support_update_20101008 Task order 04 ice services assessment &amp; invoice (1)" xfId="7783"/>
    <cellStyle name="R_20090315 CED Project support_update_20101011 update ice services Task No 0012 FGD assessments &amp; invoices" xfId="7784"/>
    <cellStyle name="R_20090315 CED Project support_update_20101024 25Sep2010 Assess &amp; Inv Task order 02 Turbine ice services" xfId="7785"/>
    <cellStyle name="R_20090315 CED Project support_update_20101025 Assessment ice services Task No 0012 FGD &amp; invoice" xfId="7786"/>
    <cellStyle name="R_20090315 CED Project support_update_20101025 ice services assessment Task 52 Cabling &amp; invoice" xfId="7787"/>
    <cellStyle name="R_20090315 CED Project support_update_20101025 ice services Medupi Electrical C&amp;I assessment &amp; invoice" xfId="7788"/>
    <cellStyle name="R_20090315 CED Project support_update_20101025 Task Order 13 ice services assessment" xfId="7789"/>
    <cellStyle name="R_20090315 CED Project support_update_20101029 Task order 04 ice services assessment &amp; invoice" xfId="7790"/>
    <cellStyle name="R_20090315 CED Project support_update_20101109 Task 0064 Terr undergrd ice services" xfId="7791"/>
    <cellStyle name="R_20090315 CED Project support_update_20101116 From 1550  iWeNhle Consolidated Invoices" xfId="7792"/>
    <cellStyle name="R_20090315 CED Project support_update_20101116 From 1550  iWeNhle Consolidated Invoices_20110725chk1 DGR ice Timesheet data - July 2011" xfId="7793"/>
    <cellStyle name="R_20090315 CED Project support_update_2010825 Assessment &amp; invoice Task 0063 BoP ice services" xfId="7794"/>
    <cellStyle name="R_20090315 CED Project support_update_Agreed Final Hours" xfId="7795"/>
    <cellStyle name="R_20090315 CED Project support_update_CHECK 20091116JvD Updated Kusile Coal &amp; Ash allocation of hrs" xfId="7796"/>
    <cellStyle name="R_20090317 CED Project support_update" xfId="7797"/>
    <cellStyle name="R_20090425 Napo CHECK Kusile task orders 25  26" xfId="7798"/>
    <cellStyle name="R_20090425 Napo CHECK Kusile task orders 25  26_20110725chk1 DGR ice Timesheet data - July 2011" xfId="7799"/>
    <cellStyle name="R_20090425 Task order 03 ice services assessment" xfId="7800"/>
    <cellStyle name="R_20090425 Task order 04 ice services assessment" xfId="7801"/>
    <cellStyle name="R_20090425 Task Order 31 ice services assessment" xfId="7802"/>
    <cellStyle name="R_20090522 CED Project support services" xfId="7803"/>
    <cellStyle name="R_20090522 CED Project support services_20110725chk1 DGR ice Timesheet data - July 2011" xfId="7804"/>
    <cellStyle name="R_20090630 Extn Komati Time &amp; Cost" xfId="7805"/>
    <cellStyle name="R_20090715 Extn Komati Time &amp; Cost" xfId="7806"/>
    <cellStyle name="R_20090725 Task order 02 ice services assessment" xfId="7807"/>
    <cellStyle name="R_20090725 Task order 03 ice services assessment" xfId="7808"/>
    <cellStyle name="R_20090725 Task order 04 ice services assessment" xfId="7809"/>
    <cellStyle name="R_20090725 Task order 08 ice services assessment" xfId="7810"/>
    <cellStyle name="R_20090725 Task Order 09 ice services assessment" xfId="7811"/>
    <cellStyle name="R_20090725 Task order 34 ice services assessment" xfId="7812"/>
    <cellStyle name="R_20090725rev Extn Komati Time &amp; Cost" xfId="7813"/>
    <cellStyle name="R_20090825rev Extn Komati Time &amp; Cost" xfId="7814"/>
    <cellStyle name="R_20090907 hour alloc Status Task order Nos 35  36 Diesel Gen  UPS" xfId="7815"/>
    <cellStyle name="R_20090907 hour alloc Status Task order Nos 35  36 Diesel Gen  UPS_20110725chk1 DGR ice Timesheet data - July 2011" xfId="7816"/>
    <cellStyle name="R_20090908 Extn Komati Time &amp; Cost" xfId="7817"/>
    <cellStyle name="R_20090925rev Extn Komati Time &amp; Cost" xfId="7818"/>
    <cellStyle name="R_20090925tm Komati Hrs &amp; km ice services" xfId="7819"/>
    <cellStyle name="R_20090925tm Komati Hrs &amp; km ice services_20100225rev Extn Komati Time &amp; Cost" xfId="7820"/>
    <cellStyle name="R_20090925tm Komati Hrs &amp; km ice services_20100225rev1 Extn Komati Time &amp; Cost" xfId="7821"/>
    <cellStyle name="R_20090925tm Komati Hrs &amp; km ice services_20100325 Extn Komati Time &amp; Cost" xfId="7822"/>
    <cellStyle name="R_20090925tm Komati Hrs &amp; km ice services_20100325rev Extn Komati Time &amp; Cost" xfId="7823"/>
    <cellStyle name="R_20090925tm Komati Hrs &amp; km ice services_20100325tm Extn Komati Hours &amp; km" xfId="7824"/>
    <cellStyle name="R_20090925tm Komati Hrs &amp; km ice services_20100423 Extn Komati Time &amp; Cost" xfId="7825"/>
    <cellStyle name="R_20090925tm Komati Hrs &amp; km ice services_20100525 Extn Komati Time &amp; Cost" xfId="7826"/>
    <cellStyle name="R_20090925tm Komati Hrs &amp; km ice services_20100525cm Komati assessment Hrs &amp; km_2" xfId="7827"/>
    <cellStyle name="R_20090925tm Komati Hrs &amp; km ice services_20100625 Extn Komati Time &amp; Cost" xfId="7828"/>
    <cellStyle name="R_20090925tm Komati Hrs &amp; km ice services_20100625cm Komati services assessment hrs &amp; km" xfId="7829"/>
    <cellStyle name="R_20090925tm Komati Hrs &amp; km ice services_20100721cm Komati Services Hours &amp; km" xfId="7830"/>
    <cellStyle name="R_20090925tm Komati Hrs &amp; km ice services_20100721tm Komati Services Hours &amp; km" xfId="7831"/>
    <cellStyle name="R_20090925tm Komati Hrs &amp; km ice services_20100725rev2 Extn Komati Time &amp; Cost" xfId="7832"/>
    <cellStyle name="R_20090925tm Komati Hrs &amp; km ice services_20100825cm Komati Services Hours &amp; km" xfId="7833"/>
    <cellStyle name="R_20090925tm Komati Hrs &amp; km ice services_20100825Rev Extn Komati Time &amp; Cost" xfId="7834"/>
    <cellStyle name="R_20090925tm Komati Hrs &amp; km ice services_20100925REV Assessment 4600005911 Komati ice services" xfId="7835"/>
    <cellStyle name="R_20090925tm Komati Hrs &amp; km ice services_20100925REV Assessment 4600005911 Komati ice services_20110725chk1 DGR ice Timesheet data - July 2011" xfId="7836"/>
    <cellStyle name="R_20090925tm Komati Hrs &amp; km ice services_20100928 Extn Komati Time &amp; Cost" xfId="7837"/>
    <cellStyle name="R_20090925tm Komati Hrs &amp; km ice services_20100929rev check ICE daily capture 2010" xfId="7838"/>
    <cellStyle name="R_20090925tm Komati Hrs &amp; km ice services_20101028 ice assessment &amp; invoice Oct2010" xfId="7839"/>
    <cellStyle name="R_20090925tm Komati Hrs &amp; km ice services_2010425cm Extn Komati Hours &amp; km" xfId="7840"/>
    <cellStyle name="R_20090925tm Komati Hrs &amp; km ice services_2010425tm Extn Komati Hours &amp; km" xfId="7841"/>
    <cellStyle name="R_20090925tm Komati Hrs &amp; km ice services_20110725chk1 DGR ice Timesheet data - July 2011" xfId="7842"/>
    <cellStyle name="R_20091025 Task order 02 ice services assessment" xfId="7843"/>
    <cellStyle name="R_20091025 Task order 03 ice services assessment" xfId="7844"/>
    <cellStyle name="R_20091025 Task order 04 ice services assessment" xfId="7845"/>
    <cellStyle name="R_20091025 Task order 08 ice services assessment" xfId="7846"/>
    <cellStyle name="R_20091025 Task Order 09 ice services assessment" xfId="7847"/>
    <cellStyle name="R_20091025 Task Order 12 ice services assessment" xfId="7848"/>
    <cellStyle name="R_20091025 Task Order 18 ice services assessment" xfId="7849"/>
    <cellStyle name="R_20091025 Task Order 20 ice services assessment" xfId="7850"/>
    <cellStyle name="R_20091025 Task Order 22 ice services assessment" xfId="7851"/>
    <cellStyle name="R_20091025 Task Order 24 ice services assessment" xfId="7852"/>
    <cellStyle name="R_20091025 Task Order 25 ice services assessment" xfId="7853"/>
    <cellStyle name="R_20091025 Task Order 25&amp;26 ice services assessment" xfId="7854"/>
    <cellStyle name="R_20091025 Task Order 26 ice services assessment" xfId="7855"/>
    <cellStyle name="R_20091025 Task Order 28 ice services assessment Mercury SS" xfId="7856"/>
    <cellStyle name="R_20091025 Task Order 29 ice services assessment" xfId="7857"/>
    <cellStyle name="R_20091025 Task Order 31 ice services assessment" xfId="7858"/>
    <cellStyle name="R_20091025 Task Order 33 ice services assessment" xfId="7859"/>
    <cellStyle name="R_20091025 Task Order 34 ice services assessment" xfId="7860"/>
    <cellStyle name="R_20091025 Task Order 35 ice services assessment" xfId="7861"/>
    <cellStyle name="R_20091025 Task Order 36 ice services assessment" xfId="7862"/>
    <cellStyle name="R_20091025 Task Order 37 ice services assessment" xfId="7863"/>
    <cellStyle name="R_20091025 Task Order 37 Revised split ice services assessment" xfId="7864"/>
    <cellStyle name="R_20091025 Task Order 39 ice services assessment" xfId="7865"/>
    <cellStyle name="R_20091025 Task Order 40 ice services assessment" xfId="7866"/>
    <cellStyle name="R_20091025 Task Order 41 ice services assessment &amp; invoice" xfId="7867"/>
    <cellStyle name="R_20091025 Task Order 42 ice services assessment" xfId="7868"/>
    <cellStyle name="R_20091025 Task Order 43 ice services assessment" xfId="7869"/>
    <cellStyle name="R_20091025 Task Order 44 ice services assessment" xfId="7870"/>
    <cellStyle name="R_20091025cm Komati Hrs &amp; km ice services" xfId="7871"/>
    <cellStyle name="R_20091025Rev Task Order 26 ice services assessment" xfId="7872"/>
    <cellStyle name="R_20091025rev1 Extn Komati Time &amp; Cost" xfId="7873"/>
    <cellStyle name="R_20091025rev2 Extn Komati Time &amp; Cost" xfId="7874"/>
    <cellStyle name="R_20091030rev3 CED Project support services" xfId="7875"/>
    <cellStyle name="R_20091030rev3 CED Project support services_20110725chk1 DGR ice Timesheet data - July 2011" xfId="7876"/>
    <cellStyle name="R_200911 chk Task 41 Kusile Silos forecast" xfId="7877"/>
    <cellStyle name="R_200911 chk Task 41 Kusile Silos forecast_20110725chk1 DGR ice Timesheet data - July 2011" xfId="7878"/>
    <cellStyle name="R_200911 Task Order 46 ice services Forecast" xfId="7879"/>
    <cellStyle name="R_200911 Task Order 46 ice services Forecast_20110725chk1 DGR ice Timesheet data - July 2011" xfId="7880"/>
    <cellStyle name="R_20091101rev CED Project support services" xfId="7881"/>
    <cellStyle name="R_20091101rev CED Project support services_20110725chk1 DGR ice Timesheet data - July 2011" xfId="7882"/>
    <cellStyle name="R_20091102 CED Project support services" xfId="7883"/>
    <cellStyle name="R_20091102 CED Project support services_20110725chk1 DGR ice Timesheet data - July 2011" xfId="7884"/>
    <cellStyle name="R_20091103 CED Project support services" xfId="7885"/>
    <cellStyle name="R_20091103 CED Project support services_20110725chk1 DGR ice Timesheet data - July 2011" xfId="7886"/>
    <cellStyle name="R_20091104 CED Project support services" xfId="7887"/>
    <cellStyle name="R_20091104 CED Project support services_20110725chk1 DGR ice Timesheet data - July 2011" xfId="7888"/>
    <cellStyle name="R_20091105 CED Project support services" xfId="7889"/>
    <cellStyle name="R_20091105 CED Project support services_20110725chk1 DGR ice Timesheet data - July 2011" xfId="7890"/>
    <cellStyle name="R_20091125 Task order 02 ice services assessment" xfId="7891"/>
    <cellStyle name="R_20091125 Task order 04 ice services assessment" xfId="7892"/>
    <cellStyle name="R_20091125 Task Order 31 ice services assessment &amp; invoice" xfId="7893"/>
    <cellStyle name="R_20091125 Task Order 32 ice services assessment" xfId="7894"/>
    <cellStyle name="R_20091125 Task Order 47 ice services assessment" xfId="7895"/>
    <cellStyle name="R_20091125cindy Komati Hrs &amp; km ice services" xfId="7896"/>
    <cellStyle name="R_20091125tm rev Komati Hrs &amp; km ice services" xfId="7897"/>
    <cellStyle name="R_200911rev Extn Komati Time &amp; Cost" xfId="7898"/>
    <cellStyle name="R_20091208 CED Project support services_nic003" xfId="7899"/>
    <cellStyle name="R_20091208 CED Project support services_nic003_20110725chk1 DGR ice Timesheet data - July 2011" xfId="7900"/>
    <cellStyle name="R_20091209 CED Task order list" xfId="7901"/>
    <cellStyle name="R_20091209 CED Task order list_20110725chk1 DGR ice Timesheet data - July 2011" xfId="7902"/>
    <cellStyle name="R_20091211 Task 29 Forecast ice services" xfId="7903"/>
    <cellStyle name="R_20091211 Task 51 Forecast ice services" xfId="7904"/>
    <cellStyle name="R_20091214 CED Project support services" xfId="7905"/>
    <cellStyle name="R_20091214 CED Project support services_20110725chk1 DGR ice Timesheet data - July 2011" xfId="7906"/>
    <cellStyle name="R_20091225 Task order 04 ice services assessment &amp; invoice" xfId="7907"/>
    <cellStyle name="R_20091225 Task Order 20 ice services assessment &amp; invoice" xfId="7908"/>
    <cellStyle name="R_20091225 Task order 46 assessment &amp; invoice" xfId="7909"/>
    <cellStyle name="R_20091225 Task order 46 assessment &amp; invoice_20110725chk1 DGR ice Timesheet data - July 2011" xfId="7910"/>
    <cellStyle name="R_20091230 CED Project support services" xfId="7911"/>
    <cellStyle name="R_20091230 CED Project support services_20110725chk1 DGR ice Timesheet data - July 2011" xfId="7912"/>
    <cellStyle name="R_20091230rev1 CED Project support services" xfId="7913"/>
    <cellStyle name="R_20091230rev1 CED Project support services_20110725chk1 DGR ice Timesheet data - July 2011" xfId="7914"/>
    <cellStyle name="R_20091231 Task 52 Forecast ice services" xfId="7915"/>
    <cellStyle name="R_200912rev1 Extn Komati Time &amp; Cost" xfId="7916"/>
    <cellStyle name="R_20100104 CED Project support services" xfId="7917"/>
    <cellStyle name="R_20100104 CED Project support services_20110725chk1 DGR ice Timesheet data - July 2011" xfId="7918"/>
    <cellStyle name="R_20100125 Task 51 Hrs to date ice services" xfId="7919"/>
    <cellStyle name="R_20100125 Task 51 Hrs to date ice services_20110725chk1 DGR ice Timesheet data - July 2011" xfId="7920"/>
    <cellStyle name="R_20100125 Task order 02 ice assessment hours" xfId="7921"/>
    <cellStyle name="R_20100125 Task order 02 ice services assessment" xfId="7922"/>
    <cellStyle name="R_20100125 Task Order 20 ice services assessment &amp; invoice" xfId="7923"/>
    <cellStyle name="R_20100125 Task Order 45 ice services assessment" xfId="7924"/>
    <cellStyle name="R_20100125 Task Order 51 ice services assessment &amp; invoice" xfId="7925"/>
    <cellStyle name="R_20100125cm Komati Hrs &amp; km ice services" xfId="7926"/>
    <cellStyle name="R_20100125dm Task Order 20 ice services assessment &amp; invoice" xfId="7927"/>
    <cellStyle name="R_20100125rev Extn Komati Time &amp; Cost" xfId="7928"/>
    <cellStyle name="R_20100210Rev CED Project support services" xfId="7929"/>
    <cellStyle name="R_20100210Rev CED Project support services_20110725chk1 DGR ice Timesheet data - July 2011" xfId="7930"/>
    <cellStyle name="R_20100225 Task order 04 ice services assessment &amp; invoice" xfId="7931"/>
    <cellStyle name="R_20100225rev Extn Komati Time &amp; Cost" xfId="7932"/>
    <cellStyle name="R_20100225rev1 Extn Komati Time &amp; Cost" xfId="7933"/>
    <cellStyle name="R_20100302 Task No 13 Gen Transf proposal ice services" xfId="7934"/>
    <cellStyle name="R_20100304 CED Project support services" xfId="7935"/>
    <cellStyle name="R_20100304 CED Project support services_20110725chk1 DGR ice Timesheet data - July 2011" xfId="7936"/>
    <cellStyle name="R_20100304rev1 CED Project support services" xfId="7937"/>
    <cellStyle name="R_20100304rev1 CED Project support services_20110725chk1 DGR ice Timesheet data - July 2011" xfId="7938"/>
    <cellStyle name="R_20100325 Extn Komati Time &amp; Cost" xfId="7939"/>
    <cellStyle name="R_20100325 Task 51 Hrs to date ice services" xfId="7940"/>
    <cellStyle name="R_20100325 Task 51 Hrs to date ice services_20110725chk1 DGR ice Timesheet data - July 2011" xfId="7941"/>
    <cellStyle name="R_20100325 Task order 02 ice services assessment &amp; invoice" xfId="7942"/>
    <cellStyle name="R_20100325 Task order 02 ice services Turbine details" xfId="7943"/>
    <cellStyle name="R_20100325 Task order 02 ice services Turbine details_20110725chk1 DGR ice Timesheet data - July 2011" xfId="7944"/>
    <cellStyle name="R_20100325rev Extn Komati Time &amp; Cost" xfId="7945"/>
    <cellStyle name="R_20100325tm Extn Komati Hours &amp; km" xfId="7946"/>
    <cellStyle name="R_20100329 Updated Task 53 Gen Transf Forecast ice services" xfId="7947"/>
    <cellStyle name="R_20100408 Task No 0012 FGD proposal ice services" xfId="7948"/>
    <cellStyle name="R_20100423 Extn Komati Time &amp; Cost" xfId="7949"/>
    <cellStyle name="R_20100425 Task 29 Limestone Hrs ice services" xfId="7950"/>
    <cellStyle name="R_20100425 Task 29 Limestone Hrs ice services_20110725chk1 DGR ice Timesheet data - July 2011" xfId="7951"/>
    <cellStyle name="R_20100425 Task Order 29 ice services assessment &amp; invoice" xfId="7952"/>
    <cellStyle name="R_20100425 Task Order 51 ice services assessment &amp; invoice" xfId="7953"/>
    <cellStyle name="R_20100429 CED Project support Timesheet current" xfId="7954"/>
    <cellStyle name="R_20100429 CED Project support Timesheet current_20110725chk1 DGR ice Timesheet data - July 2011" xfId="7955"/>
    <cellStyle name="R_20100511 Task 63 BoP hrs" xfId="7956"/>
    <cellStyle name="R_20100511 Task 63 BoP hrs_20110725chk1 DGR ice Timesheet data - July 2011" xfId="7957"/>
    <cellStyle name="R_20100518 Medupi March 2010 summary" xfId="7958"/>
    <cellStyle name="R_20100525 Extn Komati Time &amp; Cost" xfId="7959"/>
    <cellStyle name="R_20100525cm Komati assessment Hrs &amp; km_2" xfId="7960"/>
    <cellStyle name="R_20100625 Extn Komati Time &amp; Cost" xfId="7961"/>
    <cellStyle name="R_20100625 Turbine Summary weekly Timesheets" xfId="7962"/>
    <cellStyle name="R_20100625cm Komati services assessment hrs &amp; km" xfId="7963"/>
    <cellStyle name="R_20100721cm Komati Services Hours &amp; km" xfId="7964"/>
    <cellStyle name="R_20100721tm Komati Services Hours &amp; km" xfId="7965"/>
    <cellStyle name="R_20100725 Hrs to date Task 0063 BoP ice services" xfId="7966"/>
    <cellStyle name="R_20100725 Hrs to date Task 0063 BoP ice services_20110725chk1 DGR ice Timesheet data - July 2011" xfId="7967"/>
    <cellStyle name="R_20100725rev2 Extn Komati Time &amp; Cost" xfId="7968"/>
    <cellStyle name="R_20100803 Task order 02 Turbine ice services assessment dvw" xfId="7969"/>
    <cellStyle name="R_20100820 iWeNhle Consolidated Invoices" xfId="7970"/>
    <cellStyle name="R_20100820 iWeNhle Consolidated Invoices_20110725chk1 DGR ice Timesheet data - July 2011" xfId="7971"/>
    <cellStyle name="R_20100825cm Komati Services Hours &amp; km" xfId="7972"/>
    <cellStyle name="R_20100825Rev Extn Komati Time &amp; Cost" xfId="7973"/>
    <cellStyle name="R_20100902 Task order 02 Turbine ice services Ass &amp; Inv" xfId="7974"/>
    <cellStyle name="R_20100913 CED Project support Timesheet current" xfId="7975"/>
    <cellStyle name="R_20100913 CED Project support Timesheet current_20110725chk1 DGR ice Timesheet data - July 2011" xfId="7976"/>
    <cellStyle name="R_20100925REV Assessment 4600005911 Komati ice services" xfId="7977"/>
    <cellStyle name="R_20100925REV Assessment 4600005911 Komati ice services_20110725chk1 DGR ice Timesheet data - July 2011" xfId="7978"/>
    <cellStyle name="R_20100928 Extn Komati Time &amp; Cost" xfId="7979"/>
    <cellStyle name="R_20100929rev check ICE daily capture 2010" xfId="7980"/>
    <cellStyle name="R_20101008 Task 53 Generation ice services assessment &amp; invoice" xfId="7981"/>
    <cellStyle name="R_20101012_ERA Deviations Analysis - Portfolio Report Rev-01" xfId="7982"/>
    <cellStyle name="R_20101018_Challenge Session Revisions FINAL" xfId="7983"/>
    <cellStyle name="R_20101020 info Task order 02 Turbine ice services assessmen" xfId="7984"/>
    <cellStyle name="R_20101024 25Sep2010 Assess &amp; Inv Task order 02 Turbine ice services" xfId="7985"/>
    <cellStyle name="R_20101028 ice assessment &amp; invoice Oct2010" xfId="7986"/>
    <cellStyle name="R_20101109 CED Project support Timesheet current" xfId="7987"/>
    <cellStyle name="R_20101109 CED Project support Timesheet current_20110725chk1 DGR ice Timesheet data - July 2011" xfId="7988"/>
    <cellStyle name="R_20101109 Task 0064 Terr undergrd ice services" xfId="7989"/>
    <cellStyle name="R_2010425cm Extn Komati Hours &amp; km" xfId="7990"/>
    <cellStyle name="R_2010425tm Extn Komati Hours &amp; km" xfId="7991"/>
    <cellStyle name="R_2010825 Assessment &amp; invoice Task 0063 BoP ice services" xfId="7992"/>
    <cellStyle name="R_20110725chk1 DGR ice Timesheet data - July 2011" xfId="7993"/>
    <cellStyle name="R_Agreed Final Hours" xfId="7994"/>
    <cellStyle name="R_Agreed Final Hours_20110725chk1 DGR ice Timesheet data - July 2011" xfId="7995"/>
    <cellStyle name="R_Boiler Package_Contract Control Logs Sep 2010" xfId="7996"/>
    <cellStyle name="R_Book1" xfId="7997"/>
    <cellStyle name="R_Book1_Cost Forecast_March " xfId="7998"/>
    <cellStyle name="R_Book1_PC Master Report" xfId="7999"/>
    <cellStyle name="R_Book1_Proposed Overall Monthly Cost Report - End March 2010" xfId="8000"/>
    <cellStyle name="R_CHECK 20091116JvD Updated Kusile Coal &amp; Ash allocation of hrs" xfId="8001"/>
    <cellStyle name="R_CHECK 20091116JvD Updated Kusile Coal &amp; Ash allocation of hrs_20110725chk1 DGR ice Timesheet data - July 2011" xfId="8002"/>
    <cellStyle name="R_Cindy ice Services assessment Hrs 25Jun2009" xfId="8003"/>
    <cellStyle name="R_Commited cost - January  2010" xfId="8004"/>
    <cellStyle name="R_Contract Log Register" xfId="8005"/>
    <cellStyle name="R_Contract Log Register 2" xfId="8006"/>
    <cellStyle name="R_Contract Log Register_Commited cost - January  2010" xfId="8007"/>
    <cellStyle name="R_Contract Log Register_Copy of MEDUPI Claim Register- (M-Drive)" xfId="8008"/>
    <cellStyle name="R_Contract Log Register_Cost Forecast_March " xfId="8009"/>
    <cellStyle name="R_Contract Log Register_October Claims Report (downloaded_06112009)" xfId="8010"/>
    <cellStyle name="R_Contract Log Register_P10_Enabling_Civils_02_June_09_Rev1" xfId="8011"/>
    <cellStyle name="R_Contract Log Register_P10_Enabling_Civils_02_June_09_Rev1_Cost Forecast_March " xfId="8012"/>
    <cellStyle name="R_Contract Log Register_P10_Enabling_Civils_02_June_09_Rev1_PC Master Report" xfId="8013"/>
    <cellStyle name="R_Contract Log Register_P10_Enabling_Civils_02_June_09_Rev1_Proposed Overall Monthly Cost Report - End March 2010" xfId="8014"/>
    <cellStyle name="R_Contract Log Register_P10_Enabling_Civils_02_May_09_final" xfId="8015"/>
    <cellStyle name="R_Contract Log Register_P10_Enabling_Civils_02_May_09_final_Cost Forecast_March " xfId="8016"/>
    <cellStyle name="R_Contract Log Register_P10_Enabling_Civils_02_May_09_final_PC Master Report" xfId="8017"/>
    <cellStyle name="R_Contract Log Register_P10_Enabling_Civils_02_May_09_final_Proposed Overall Monthly Cost Report - End March 2010" xfId="8018"/>
    <cellStyle name="R_Contract Log Register_PC Master Report" xfId="8019"/>
    <cellStyle name="R_Contract Log Register_PC Master Report Feb09 Rev1 HL (version 1)" xfId="8020"/>
    <cellStyle name="R_Contract Log Register_Proposed Overall Monthly Cost Report - End March 2010" xfId="8021"/>
    <cellStyle name="R_Contract Log Register_RC EXECUTIVE SUMMARY END Jan 2010. (version 2)" xfId="8022"/>
    <cellStyle name="R_Contract Log Register_RC EXECUTIVE SUMMARY END JULY 2009." xfId="8023"/>
    <cellStyle name="R_Contract Log Register_RC EXECUTIVE SUMMARY END JULY 2009._1" xfId="8024"/>
    <cellStyle name="R_Contract Log Register_RC EXECUTIVE SUMMARY END JULY 2009._1_Cost Forecast_March " xfId="8025"/>
    <cellStyle name="R_Contract Log Register_RC EXECUTIVE SUMMARY END JULY 2009._1_Proposed Overall Monthly Cost Report - End March 2010" xfId="8026"/>
    <cellStyle name="R_Contract Log Register_RC EXECUTIVE SUMMARY END JULY 2009._Cost Forecast_March " xfId="8027"/>
    <cellStyle name="R_Contract Log Register_RC EXECUTIVE SUMMARY END JULY 2009._PC Master Report" xfId="8028"/>
    <cellStyle name="R_Contract Log Register_RC EXECUTIVE SUMMARY END JULY 2009._Proposed Overall Monthly Cost Report - End March 2010" xfId="8029"/>
    <cellStyle name="R_Contract Log Register_RC EXECUTIVE SUMMARY END SEP 2009." xfId="8030"/>
    <cellStyle name="R_Copy of MEDUPI Claim Register- (M-Drive)" xfId="8031"/>
    <cellStyle name="R_Cost Forecast_April _2 (version 1)" xfId="8032"/>
    <cellStyle name="R_Cost Forecast_March " xfId="8033"/>
    <cellStyle name="R_Dispute Register Master" xfId="8034"/>
    <cellStyle name="R_Dispute Register Master_Copy of MEDUPI Claim Register- (M-Drive)" xfId="8035"/>
    <cellStyle name="R_Dispute Register Master_Cost Forecast_March " xfId="8036"/>
    <cellStyle name="R_Dispute Register Master_October Claims Report (downloaded_06112009)" xfId="8037"/>
    <cellStyle name="R_Dispute Register Master_PC Master Report" xfId="8038"/>
    <cellStyle name="R_Dispute Register Master_Proposed Overall Monthly Cost Report - End March 2010" xfId="8039"/>
    <cellStyle name="R_Final Calcs 06 11 05" xfId="8040"/>
    <cellStyle name="R_Final Calcs 06 11 05 2" xfId="8041"/>
    <cellStyle name="R_Final Calcs 06 11 05_090514_Costing-Model Medupi (Version- E&amp;Y updates)(Mar09 index update)( FINAL Tx adj)" xfId="8042"/>
    <cellStyle name="R_Final Calcs 06 11 05_090812_CTC-Model Medupi -Jul 09 MYPD 2 (with Esk Jul par)(E&amp;Y Master 090520 v2.2)" xfId="8043"/>
    <cellStyle name="R_Final Calcs 06 11 05_20080925 ice services Assessment Task order No 4" xfId="8044"/>
    <cellStyle name="R_Final Calcs 06 11 05_20080925 ice services Assessment Task order No 4_20110725chk1 DGR ice Timesheet data - July 2011" xfId="8045"/>
    <cellStyle name="R_Final Calcs 06 11 05_20090225rev &amp; 20090425 Task Order 25&amp;26 ice services assessments" xfId="8046"/>
    <cellStyle name="R_Final Calcs 06 11 05_20090315 CED Project support_update" xfId="8047"/>
    <cellStyle name="R_Final Calcs 06 11 05_20090315 CED Project support_update_20090225rev &amp; 20090425 Task Order 25&amp;26 ice services assessments" xfId="8048"/>
    <cellStyle name="R_Final Calcs 06 11 05_20090315 CED Project support_update_20090225rev &amp; 20090425 Task Order 25&amp;26 ice services assessments_20110725chk1 DGR ice Timesheet data - July 2011" xfId="8049"/>
    <cellStyle name="R_Final Calcs 06 11 05_20090315 CED Project support_update_20091025 Task Order 24 ice services assessment" xfId="8050"/>
    <cellStyle name="R_Final Calcs 06 11 05_20090315 CED Project support_update_20091025 Task Order 25 ice services assessment" xfId="8051"/>
    <cellStyle name="R_Final Calcs 06 11 05_20090315 CED Project support_update_20091025 Task Order 25&amp;26 ice services assessment" xfId="8052"/>
    <cellStyle name="R_Final Calcs 06 11 05_20090315 CED Project support_update_20091025 Task Order 26 ice services assessment" xfId="8053"/>
    <cellStyle name="R_Final Calcs 06 11 05_20090315 CED Project support_update_20091025 Task Order 28 ice services assessment Mercury SS" xfId="8054"/>
    <cellStyle name="R_Final Calcs 06 11 05_20090315 CED Project support_update_20091025 Task Order 29 ice services assessment" xfId="8055"/>
    <cellStyle name="R_Final Calcs 06 11 05_20090315 CED Project support_update_20091025 Task Order 31 ice services assessment" xfId="8056"/>
    <cellStyle name="R_Final Calcs 06 11 05_20090315 CED Project support_update_20091025 Task Order 33 ice services assessment" xfId="8057"/>
    <cellStyle name="R_Final Calcs 06 11 05_20090315 CED Project support_update_20091025 Task Order 34 ice services assessment" xfId="8058"/>
    <cellStyle name="R_Final Calcs 06 11 05_20090315 CED Project support_update_20091025 Task Order 35 ice services assessment" xfId="8059"/>
    <cellStyle name="R_Final Calcs 06 11 05_20090315 CED Project support_update_20091025 Task Order 36 ice services assessment" xfId="8060"/>
    <cellStyle name="R_Final Calcs 06 11 05_20090315 CED Project support_update_20091025 Task Order 37 ice services assessment" xfId="8061"/>
    <cellStyle name="R_Final Calcs 06 11 05_20090315 CED Project support_update_20091025 Task Order 37 Revised split ice services assessment" xfId="8062"/>
    <cellStyle name="R_Final Calcs 06 11 05_20090315 CED Project support_update_20091025 Task Order 39 ice services assessment" xfId="8063"/>
    <cellStyle name="R_Final Calcs 06 11 05_20090315 CED Project support_update_20091025 Task Order 40 ice services assessment" xfId="8064"/>
    <cellStyle name="R_Final Calcs 06 11 05_20090315 CED Project support_update_20091025 Task Order 41 ice services assessment &amp; invoice" xfId="8065"/>
    <cellStyle name="R_Final Calcs 06 11 05_20090315 CED Project support_update_20091025 Task Order 42 ice services assessment" xfId="8066"/>
    <cellStyle name="R_Final Calcs 06 11 05_20090315 CED Project support_update_20091025 Task Order 43 ice services assessment" xfId="8067"/>
    <cellStyle name="R_Final Calcs 06 11 05_20090315 CED Project support_update_20091025 Task Order 44 ice services assessment" xfId="8068"/>
    <cellStyle name="R_Final Calcs 06 11 05_20090315 CED Project support_update_20091025Rev Task Order 26 ice services assessment" xfId="8069"/>
    <cellStyle name="R_Final Calcs 06 11 05_20090315 CED Project support_update_200911 chk Task 41 Kusile Silos forecast" xfId="8070"/>
    <cellStyle name="R_Final Calcs 06 11 05_20090315 CED Project support_update_200911 Task Order 46 ice services Forecast" xfId="8071"/>
    <cellStyle name="R_Final Calcs 06 11 05_20090315 CED Project support_update_20091103 CED Project support services" xfId="8072"/>
    <cellStyle name="R_Final Calcs 06 11 05_20090315 CED Project support_update_20091104 CED Project support services" xfId="8073"/>
    <cellStyle name="R_Final Calcs 06 11 05_20090315 CED Project support_update_20091105 CED Project support services" xfId="8074"/>
    <cellStyle name="R_Final Calcs 06 11 05_20090315 CED Project support_update_20091125 Coal &amp; Ash Task Orders ice services invoice" xfId="8075"/>
    <cellStyle name="R_Final Calcs 06 11 05_20090315 CED Project support_update_20091125 Task Medupi Electrical ice services invoice" xfId="8076"/>
    <cellStyle name="R_Final Calcs 06 11 05_20090315 CED Project support_update_20091125 Task order 02 ice services assessment" xfId="8077"/>
    <cellStyle name="R_Final Calcs 06 11 05_20090315 CED Project support_update_20091125 Task Order 31 ice services assessment &amp; invoice" xfId="8078"/>
    <cellStyle name="R_Final Calcs 06 11 05_20090315 CED Project support_update_20091125 Task Order 32 ice services assessment" xfId="8079"/>
    <cellStyle name="R_Final Calcs 06 11 05_20090315 CED Project support_update_20091125 Task Order 47 ice services assessment" xfId="8080"/>
    <cellStyle name="R_Final Calcs 06 11 05_20090315 CED Project support_update_20091208 CED Project support services_nic003" xfId="8081"/>
    <cellStyle name="R_Final Calcs 06 11 05_20090315 CED Project support_update_20091211 Task 51 Forecast ice services" xfId="8082"/>
    <cellStyle name="R_Final Calcs 06 11 05_20090315 CED Project support_update_20091225 Task order 04 ice services assessment &amp; invoice" xfId="8083"/>
    <cellStyle name="R_Final Calcs 06 11 05_20090315 CED Project support_update_20091225 Task Order 20 ice services assessment &amp; invoice" xfId="8084"/>
    <cellStyle name="R_Final Calcs 06 11 05_20090315 CED Project support_update_20091225 Task order 46 assessment &amp; invoice" xfId="8085"/>
    <cellStyle name="R_Final Calcs 06 11 05_20090315 CED Project support_update_20091230rev1 CED Project support services" xfId="8086"/>
    <cellStyle name="R_Final Calcs 06 11 05_20090315 CED Project support_update_20100125 Coal &amp; Ash Task Orders ice services invoice" xfId="8087"/>
    <cellStyle name="R_Final Calcs 06 11 05_20090315 CED Project support_update_20100125 Task 51 Hrs to date ice services" xfId="8088"/>
    <cellStyle name="R_Final Calcs 06 11 05_20090315 CED Project support_update_20100125 Task Medupi Electrical ice services invoice" xfId="8089"/>
    <cellStyle name="R_Final Calcs 06 11 05_20090315 CED Project support_update_20100125 Task order 02 ice services assessment" xfId="8090"/>
    <cellStyle name="R_Final Calcs 06 11 05_20090315 CED Project support_update_20100125 Task Order 20 ice services assessment &amp; invoice" xfId="8091"/>
    <cellStyle name="R_Final Calcs 06 11 05_20090315 CED Project support_update_20100125 Task Order 45 ice services assessment" xfId="8092"/>
    <cellStyle name="R_Final Calcs 06 11 05_20090315 CED Project support_update_20100125 Task Order 51 ice services assessment &amp; invoice" xfId="8093"/>
    <cellStyle name="R_Final Calcs 06 11 05_20090315 CED Project support_update_20100225 Task order 04 ice services assessment &amp; invoice" xfId="8094"/>
    <cellStyle name="R_Final Calcs 06 11 05_20090315 CED Project support_update_20100304 CED Project support services" xfId="8095"/>
    <cellStyle name="R_Final Calcs 06 11 05_20090315 CED Project support_update_20100304rev1 CED Project support services" xfId="8096"/>
    <cellStyle name="R_Final Calcs 06 11 05_20090315 CED Project support_update_20100325 Task 51 Hrs to date ice services" xfId="8097"/>
    <cellStyle name="R_Final Calcs 06 11 05_20090315 CED Project support_update_20100325 Task Medupi Electrical ice services invoice" xfId="8098"/>
    <cellStyle name="R_Final Calcs 06 11 05_20090315 CED Project support_update_20100325 Task order 02 ice services assessment &amp; invoice" xfId="8099"/>
    <cellStyle name="R_Final Calcs 06 11 05_20090315 CED Project support_update_20100325 Task Order 20 ice services assessment &amp; invoice" xfId="8100"/>
    <cellStyle name="R_Final Calcs 06 11 05_20090315 CED Project support_update_20100329 Updated Task 53 Gen Transf Forecast ice services" xfId="8101"/>
    <cellStyle name="R_Final Calcs 06 11 05_20090315 CED Project support_update_20100425 ice services Task No 0012 FGD assessment &amp; invoice" xfId="8102"/>
    <cellStyle name="R_Final Calcs 06 11 05_20090315 CED Project support_update_20100425 Task 52 Cabling assessment &amp; invoice ice services" xfId="8103"/>
    <cellStyle name="R_Final Calcs 06 11 05_20090315 CED Project support_update_20100425 Task order 04 ice services assessment &amp; invoice" xfId="8104"/>
    <cellStyle name="R_Final Calcs 06 11 05_20090315 CED Project support_update_20100425 Task Order 29 ice services assessment &amp; invoice" xfId="8105"/>
    <cellStyle name="R_Final Calcs 06 11 05_20090315 CED Project support_update_20100425 Task Order 51 ice services assessment &amp; invoice" xfId="8106"/>
    <cellStyle name="R_Final Calcs 06 11 05_20090315 CED Project support_update_20100425 Task Order 55 ice services assessment &amp; invoice" xfId="8107"/>
    <cellStyle name="R_Final Calcs 06 11 05_20090315 CED Project support_update_20100425 Task Order 56 ice services assessment &amp; invoice" xfId="8108"/>
    <cellStyle name="R_Final Calcs 06 11 05_20090315 CED Project support_update_20100429 CED Project support Timesheet current" xfId="8109"/>
    <cellStyle name="R_Final Calcs 06 11 05_20090315 CED Project support_update_20100525 ice services Task No 0012 FGD assessment" xfId="8110"/>
    <cellStyle name="R_Final Calcs 06 11 05_20090315 CED Project support_update_20100525 Task order 04 ice services assessment &amp; invoice" xfId="8111"/>
    <cellStyle name="R_Final Calcs 06 11 05_20090315 CED Project support_update_20100613 Task Order 34 ice services assessment &amp; invoice" xfId="8112"/>
    <cellStyle name="R_Final Calcs 06 11 05_20090315 CED Project support_update_20100625 ice services Electrical &amp; C&amp;I assessment" xfId="8113"/>
    <cellStyle name="R_Final Calcs 06 11 05_20090315 CED Project support_update_20100625 ice services Task No 0012 FGD assessment" xfId="8114"/>
    <cellStyle name="R_Final Calcs 06 11 05_20090315 CED Project support_update_20100625 Task order 04 ice services assessment &amp; invoice" xfId="8115"/>
    <cellStyle name="R_Final Calcs 06 11 05_20090315 CED Project support_update_20100625 Turbine Summary weekly Timesheets" xfId="8116"/>
    <cellStyle name="R_Final Calcs 06 11 05_20090315 CED Project support_update_20100725 Task order 04 ice services assessment &amp; invoice" xfId="8117"/>
    <cellStyle name="R_Final Calcs 06 11 05_20090315 CED Project support_update_20100803 Task order 02 Turbine ice services assessment dvw" xfId="8118"/>
    <cellStyle name="R_Final Calcs 06 11 05_20090315 CED Project support_update_20100820 iWeNhle Consolidated Invoices" xfId="8119"/>
    <cellStyle name="R_Final Calcs 06 11 05_20090315 CED Project support_update_20100820 iWeNhle Consolidated Invoices_20110725chk1 DGR ice Timesheet data - July 2011" xfId="8120"/>
    <cellStyle name="R_Final Calcs 06 11 05_20090315 CED Project support_update_20100825 Task Order 13 ice services assessment" xfId="8121"/>
    <cellStyle name="R_Final Calcs 06 11 05_20090315 CED Project support_update_20100902 Task order 02 Turbine ice services Ass &amp; Inv" xfId="8122"/>
    <cellStyle name="R_Final Calcs 06 11 05_20090315 CED Project support_update_20100913 ice services Task No 0012 FGD assessment" xfId="8123"/>
    <cellStyle name="R_Final Calcs 06 11 05_20090315 CED Project support_update_20100913 Task order 04 ice services assessment &amp; invoice" xfId="8124"/>
    <cellStyle name="R_Final Calcs 06 11 05_20090315 CED Project support_update_20100925 ice services Medupi Electrical C&amp;I assessment" xfId="8125"/>
    <cellStyle name="R_Final Calcs 06 11 05_20090315 CED Project support_update_20101008 Task 53 Generation ice services assessment &amp; invoice" xfId="8126"/>
    <cellStyle name="R_Final Calcs 06 11 05_20090315 CED Project support_update_20101008 Task order 04 ice services assessment &amp; invoice (1)" xfId="8127"/>
    <cellStyle name="R_Final Calcs 06 11 05_20090315 CED Project support_update_20101011 update ice services Task No 0012 FGD assessments &amp; invoices" xfId="8128"/>
    <cellStyle name="R_Final Calcs 06 11 05_20090315 CED Project support_update_20101024 25Sep2010 Assess &amp; Inv Task order 02 Turbine ice services" xfId="8129"/>
    <cellStyle name="R_Final Calcs 06 11 05_20090315 CED Project support_update_20101025 Assessment ice services Task No 0012 FGD &amp; invoice" xfId="8130"/>
    <cellStyle name="R_Final Calcs 06 11 05_20090315 CED Project support_update_20101025 ice services assessment Task 52 Cabling &amp; invoice" xfId="8131"/>
    <cellStyle name="R_Final Calcs 06 11 05_20090315 CED Project support_update_20101025 ice services Medupi Electrical C&amp;I assessment &amp; invoice" xfId="8132"/>
    <cellStyle name="R_Final Calcs 06 11 05_20090315 CED Project support_update_20101025 Task Order 13 ice services assessment" xfId="8133"/>
    <cellStyle name="R_Final Calcs 06 11 05_20090315 CED Project support_update_20101029 Task order 04 ice services assessment &amp; invoice" xfId="8134"/>
    <cellStyle name="R_Final Calcs 06 11 05_20090315 CED Project support_update_20101109 Task 0064 Terr undergrd ice services" xfId="8135"/>
    <cellStyle name="R_Final Calcs 06 11 05_20090315 CED Project support_update_20101116 From 1550  iWeNhle Consolidated Invoices" xfId="8136"/>
    <cellStyle name="R_Final Calcs 06 11 05_20090315 CED Project support_update_20101116 From 1550  iWeNhle Consolidated Invoices_20110725chk1 DGR ice Timesheet data - July 2011" xfId="8137"/>
    <cellStyle name="R_Final Calcs 06 11 05_20090315 CED Project support_update_2010825 Assessment &amp; invoice Task 0063 BoP ice services" xfId="8138"/>
    <cellStyle name="R_Final Calcs 06 11 05_20090315 CED Project support_update_Agreed Final Hours" xfId="8139"/>
    <cellStyle name="R_Final Calcs 06 11 05_20090315 CED Project support_update_CHECK 20091116JvD Updated Kusile Coal &amp; Ash allocation of hrs" xfId="8140"/>
    <cellStyle name="R_Final Calcs 06 11 05_20090317 CED Project support_update" xfId="8141"/>
    <cellStyle name="R_Final Calcs 06 11 05_20090425 Napo CHECK Kusile task orders 25  26" xfId="8142"/>
    <cellStyle name="R_Final Calcs 06 11 05_20090425 Napo CHECK Kusile task orders 25  26_20110725chk1 DGR ice Timesheet data - July 2011" xfId="8143"/>
    <cellStyle name="R_Final Calcs 06 11 05_20090425 Task order 03 ice services assessment" xfId="8144"/>
    <cellStyle name="R_Final Calcs 06 11 05_20090425 Task Order 31 ice services assessment" xfId="8145"/>
    <cellStyle name="R_Final Calcs 06 11 05_20090522 CED Project support services" xfId="8146"/>
    <cellStyle name="R_Final Calcs 06 11 05_20090522 CED Project support services_20110725chk1 DGR ice Timesheet data - July 2011" xfId="8147"/>
    <cellStyle name="R_Final Calcs 06 11 05_20090630 Extn Komati Time &amp; Cost" xfId="8148"/>
    <cellStyle name="R_Final Calcs 06 11 05_20090715 Extn Komati Time &amp; Cost" xfId="8149"/>
    <cellStyle name="R_Final Calcs 06 11 05_20090725 Task order 02 ice services assessment" xfId="8150"/>
    <cellStyle name="R_Final Calcs 06 11 05_20090725 Task order 03 ice services assessment" xfId="8151"/>
    <cellStyle name="R_Final Calcs 06 11 05_20090725 Task order 04 ice services assessment" xfId="8152"/>
    <cellStyle name="R_Final Calcs 06 11 05_20090725 Task order 08 ice services assessment" xfId="8153"/>
    <cellStyle name="R_Final Calcs 06 11 05_20090725 Task Order 09 ice services assessment" xfId="8154"/>
    <cellStyle name="R_Final Calcs 06 11 05_20090725 Task order 34 ice services assessment" xfId="8155"/>
    <cellStyle name="R_Final Calcs 06 11 05_20090725rev Extn Komati Time &amp; Cost" xfId="8156"/>
    <cellStyle name="R_Final Calcs 06 11 05_20090825rev Extn Komati Time &amp; Cost" xfId="8157"/>
    <cellStyle name="R_Final Calcs 06 11 05_20090907 hour alloc Status Task order Nos 35  36 Diesel Gen  UPS" xfId="8158"/>
    <cellStyle name="R_Final Calcs 06 11 05_20090907 hour alloc Status Task order Nos 35  36 Diesel Gen  UPS_20110725chk1 DGR ice Timesheet data - July 2011" xfId="8159"/>
    <cellStyle name="R_Final Calcs 06 11 05_20090908 Extn Komati Time &amp; Cost" xfId="8160"/>
    <cellStyle name="R_Final Calcs 06 11 05_20090925rev Extn Komati Time &amp; Cost" xfId="8161"/>
    <cellStyle name="R_Final Calcs 06 11 05_20090925tm Komati Hrs &amp; km ice services" xfId="8162"/>
    <cellStyle name="R_Final Calcs 06 11 05_20090925tm Komati Hrs &amp; km ice services_20100225rev Extn Komati Time &amp; Cost" xfId="8163"/>
    <cellStyle name="R_Final Calcs 06 11 05_20090925tm Komati Hrs &amp; km ice services_20100225rev1 Extn Komati Time &amp; Cost" xfId="8164"/>
    <cellStyle name="R_Final Calcs 06 11 05_20090925tm Komati Hrs &amp; km ice services_20100325 Extn Komati Time &amp; Cost" xfId="8165"/>
    <cellStyle name="R_Final Calcs 06 11 05_20090925tm Komati Hrs &amp; km ice services_20100325rev Extn Komati Time &amp; Cost" xfId="8166"/>
    <cellStyle name="R_Final Calcs 06 11 05_20090925tm Komati Hrs &amp; km ice services_20100325tm Extn Komati Hours &amp; km" xfId="8167"/>
    <cellStyle name="R_Final Calcs 06 11 05_20090925tm Komati Hrs &amp; km ice services_20100423 Extn Komati Time &amp; Cost" xfId="8168"/>
    <cellStyle name="R_Final Calcs 06 11 05_20090925tm Komati Hrs &amp; km ice services_20100525 Extn Komati Time &amp; Cost" xfId="8169"/>
    <cellStyle name="R_Final Calcs 06 11 05_20090925tm Komati Hrs &amp; km ice services_20100525cm Komati assessment Hrs &amp; km_2" xfId="8170"/>
    <cellStyle name="R_Final Calcs 06 11 05_20090925tm Komati Hrs &amp; km ice services_20100625 Extn Komati Time &amp; Cost" xfId="8171"/>
    <cellStyle name="R_Final Calcs 06 11 05_20090925tm Komati Hrs &amp; km ice services_20100625cm Komati services assessment hrs &amp; km" xfId="8172"/>
    <cellStyle name="R_Final Calcs 06 11 05_20090925tm Komati Hrs &amp; km ice services_20100721cm Komati Services Hours &amp; km" xfId="8173"/>
    <cellStyle name="R_Final Calcs 06 11 05_20090925tm Komati Hrs &amp; km ice services_20100721tm Komati Services Hours &amp; km" xfId="8174"/>
    <cellStyle name="R_Final Calcs 06 11 05_20090925tm Komati Hrs &amp; km ice services_20100725rev2 Extn Komati Time &amp; Cost" xfId="8175"/>
    <cellStyle name="R_Final Calcs 06 11 05_20090925tm Komati Hrs &amp; km ice services_20100825cm Komati Services Hours &amp; km" xfId="8176"/>
    <cellStyle name="R_Final Calcs 06 11 05_20090925tm Komati Hrs &amp; km ice services_20100825Rev Extn Komati Time &amp; Cost" xfId="8177"/>
    <cellStyle name="R_Final Calcs 06 11 05_20090925tm Komati Hrs &amp; km ice services_20100925REV Assessment 4600005911 Komati ice services" xfId="8178"/>
    <cellStyle name="R_Final Calcs 06 11 05_20090925tm Komati Hrs &amp; km ice services_20100925REV Assessment 4600005911 Komati ice services_20110725chk1 DGR ice Timesheet data - July 2011" xfId="8179"/>
    <cellStyle name="R_Final Calcs 06 11 05_20090925tm Komati Hrs &amp; km ice services_20100928 Extn Komati Time &amp; Cost" xfId="8180"/>
    <cellStyle name="R_Final Calcs 06 11 05_20090925tm Komati Hrs &amp; km ice services_20100929rev check ICE daily capture 2010" xfId="8181"/>
    <cellStyle name="R_Final Calcs 06 11 05_20090925tm Komati Hrs &amp; km ice services_20101028 ice assessment &amp; invoice Oct2010" xfId="8182"/>
    <cellStyle name="R_Final Calcs 06 11 05_20090925tm Komati Hrs &amp; km ice services_2010425cm Extn Komati Hours &amp; km" xfId="8183"/>
    <cellStyle name="R_Final Calcs 06 11 05_20090925tm Komati Hrs &amp; km ice services_2010425tm Extn Komati Hours &amp; km" xfId="8184"/>
    <cellStyle name="R_Final Calcs 06 11 05_20090925tm Komati Hrs &amp; km ice services_20110725chk1 DGR ice Timesheet data - July 2011" xfId="8185"/>
    <cellStyle name="R_Final Calcs 06 11 05_20091025 Task order 02 ice services assessment" xfId="8186"/>
    <cellStyle name="R_Final Calcs 06 11 05_20091025 Task order 03 ice services assessment" xfId="8187"/>
    <cellStyle name="R_Final Calcs 06 11 05_20091025 Task order 04 ice services assessment" xfId="8188"/>
    <cellStyle name="R_Final Calcs 06 11 05_20091025 Task order 08 ice services assessment" xfId="8189"/>
    <cellStyle name="R_Final Calcs 06 11 05_20091025 Task Order 09 ice services assessment" xfId="8190"/>
    <cellStyle name="R_Final Calcs 06 11 05_20091025 Task Order 12 ice services assessment" xfId="8191"/>
    <cellStyle name="R_Final Calcs 06 11 05_20091025 Task Order 18 ice services assessment" xfId="8192"/>
    <cellStyle name="R_Final Calcs 06 11 05_20091025 Task Order 20 ice services assessment" xfId="8193"/>
    <cellStyle name="R_Final Calcs 06 11 05_20091025 Task Order 22 ice services assessment" xfId="8194"/>
    <cellStyle name="R_Final Calcs 06 11 05_20091025 Task Order 24 ice services assessment" xfId="8195"/>
    <cellStyle name="R_Final Calcs 06 11 05_20091025 Task Order 25&amp;26 ice services assessment" xfId="8196"/>
    <cellStyle name="R_Final Calcs 06 11 05_20091025 Task Order 26 ice services assessment" xfId="8197"/>
    <cellStyle name="R_Final Calcs 06 11 05_20091025 Task Order 28 ice services assessment Mercury SS" xfId="8198"/>
    <cellStyle name="R_Final Calcs 06 11 05_20091025 Task Order 29 ice services assessment" xfId="8199"/>
    <cellStyle name="R_Final Calcs 06 11 05_20091025 Task Order 31 ice services assessment" xfId="8200"/>
    <cellStyle name="R_Final Calcs 06 11 05_20091025 Task Order 33 ice services assessment" xfId="8201"/>
    <cellStyle name="R_Final Calcs 06 11 05_20091025 Task Order 34 ice services assessment" xfId="8202"/>
    <cellStyle name="R_Final Calcs 06 11 05_20091025 Task Order 35 ice services assessment" xfId="8203"/>
    <cellStyle name="R_Final Calcs 06 11 05_20091025 Task Order 36 ice services assessment" xfId="8204"/>
    <cellStyle name="R_Final Calcs 06 11 05_20091025 Task Order 37 ice services assessment" xfId="8205"/>
    <cellStyle name="R_Final Calcs 06 11 05_20091025 Task Order 37 Revised split ice services assessment" xfId="8206"/>
    <cellStyle name="R_Final Calcs 06 11 05_20091025 Task Order 39 ice services assessment" xfId="8207"/>
    <cellStyle name="R_Final Calcs 06 11 05_20091025 Task Order 40 ice services assessment" xfId="8208"/>
    <cellStyle name="R_Final Calcs 06 11 05_20091025 Task Order 41 ice services assessment &amp; invoice" xfId="8209"/>
    <cellStyle name="R_Final Calcs 06 11 05_20091025 Task Order 42 ice services assessment" xfId="8210"/>
    <cellStyle name="R_Final Calcs 06 11 05_20091025 Task Order 43 ice services assessment" xfId="8211"/>
    <cellStyle name="R_Final Calcs 06 11 05_20091025 Task Order 44 ice services assessment" xfId="8212"/>
    <cellStyle name="R_Final Calcs 06 11 05_20091025Rev Task Order 26 ice services assessment" xfId="8213"/>
    <cellStyle name="R_Final Calcs 06 11 05_20091025rev1 Extn Komati Time &amp; Cost" xfId="8214"/>
    <cellStyle name="R_Final Calcs 06 11 05_20091025rev2 Extn Komati Time &amp; Cost" xfId="8215"/>
    <cellStyle name="R_Final Calcs 06 11 05_20091030rev3 CED Project support services" xfId="8216"/>
    <cellStyle name="R_Final Calcs 06 11 05_20091030rev3 CED Project support services_20110725chk1 DGR ice Timesheet data - July 2011" xfId="8217"/>
    <cellStyle name="R_Final Calcs 06 11 05_200911 chk Task 41 Kusile Silos forecast" xfId="8218"/>
    <cellStyle name="R_Final Calcs 06 11 05_200911 chk Task 41 Kusile Silos forecast_20110725chk1 DGR ice Timesheet data - July 2011" xfId="8219"/>
    <cellStyle name="R_Final Calcs 06 11 05_200911 Task Order 46 ice services Forecast" xfId="8220"/>
    <cellStyle name="R_Final Calcs 06 11 05_200911 Task Order 46 ice services Forecast_20110725chk1 DGR ice Timesheet data - July 2011" xfId="8221"/>
    <cellStyle name="R_Final Calcs 06 11 05_20091101rev CED Project support services" xfId="8222"/>
    <cellStyle name="R_Final Calcs 06 11 05_20091101rev CED Project support services_20110725chk1 DGR ice Timesheet data - July 2011" xfId="8223"/>
    <cellStyle name="R_Final Calcs 06 11 05_20091102 CED Project support services" xfId="8224"/>
    <cellStyle name="R_Final Calcs 06 11 05_20091102 CED Project support services_20110725chk1 DGR ice Timesheet data - July 2011" xfId="8225"/>
    <cellStyle name="R_Final Calcs 06 11 05_20091103 CED Project support services" xfId="8226"/>
    <cellStyle name="R_Final Calcs 06 11 05_20091103 CED Project support services_20110725chk1 DGR ice Timesheet data - July 2011" xfId="8227"/>
    <cellStyle name="R_Final Calcs 06 11 05_20091104 CED Project support services" xfId="8228"/>
    <cellStyle name="R_Final Calcs 06 11 05_20091104 CED Project support services_20110725chk1 DGR ice Timesheet data - July 2011" xfId="8229"/>
    <cellStyle name="R_Final Calcs 06 11 05_20091105 CED Project support services" xfId="8230"/>
    <cellStyle name="R_Final Calcs 06 11 05_20091105 CED Project support services_20110725chk1 DGR ice Timesheet data - July 2011" xfId="8231"/>
    <cellStyle name="R_Final Calcs 06 11 05_20091125 Task order 02 ice services assessment" xfId="8232"/>
    <cellStyle name="R_Final Calcs 06 11 05_20091125 Task order 04 ice services assessment" xfId="8233"/>
    <cellStyle name="R_Final Calcs 06 11 05_20091125 Task Order 31 ice services assessment &amp; invoice" xfId="8234"/>
    <cellStyle name="R_Final Calcs 06 11 05_20091125 Task Order 32 ice services assessment" xfId="8235"/>
    <cellStyle name="R_Final Calcs 06 11 05_20091125 Task Order 47 ice services assessment" xfId="8236"/>
    <cellStyle name="R_Final Calcs 06 11 05_200911rev Extn Komati Time &amp; Cost" xfId="8237"/>
    <cellStyle name="R_Final Calcs 06 11 05_20091208 CED Project support services_nic003" xfId="8238"/>
    <cellStyle name="R_Final Calcs 06 11 05_20091208 CED Project support services_nic003_20110725chk1 DGR ice Timesheet data - July 2011" xfId="8239"/>
    <cellStyle name="R_Final Calcs 06 11 05_20091209 CED Task order list" xfId="8240"/>
    <cellStyle name="R_Final Calcs 06 11 05_20091209 CED Task order list_20110725chk1 DGR ice Timesheet data - July 2011" xfId="8241"/>
    <cellStyle name="R_Final Calcs 06 11 05_20091214 CED Project support services" xfId="8242"/>
    <cellStyle name="R_Final Calcs 06 11 05_20091214 CED Project support services_20110725chk1 DGR ice Timesheet data - July 2011" xfId="8243"/>
    <cellStyle name="R_Final Calcs 06 11 05_20091225 Task order 04 ice services assessment &amp; invoice" xfId="8244"/>
    <cellStyle name="R_Final Calcs 06 11 05_20091225 Task Order 20 ice services assessment &amp; invoice" xfId="8245"/>
    <cellStyle name="R_Final Calcs 06 11 05_20091225 Task order 46 assessment &amp; invoice" xfId="8246"/>
    <cellStyle name="R_Final Calcs 06 11 05_20091225 Task order 46 assessment &amp; invoice_20110725chk1 DGR ice Timesheet data - July 2011" xfId="8247"/>
    <cellStyle name="R_Final Calcs 06 11 05_20091230 CED Project support services" xfId="8248"/>
    <cellStyle name="R_Final Calcs 06 11 05_20091230 CED Project support services_20110725chk1 DGR ice Timesheet data - July 2011" xfId="8249"/>
    <cellStyle name="R_Final Calcs 06 11 05_20091230rev1 CED Project support services" xfId="8250"/>
    <cellStyle name="R_Final Calcs 06 11 05_20091230rev1 CED Project support services_20110725chk1 DGR ice Timesheet data - July 2011" xfId="8251"/>
    <cellStyle name="R_Final Calcs 06 11 05_20091231 Task 52 Forecast ice services" xfId="8252"/>
    <cellStyle name="R_Final Calcs 06 11 05_200912rev1 Extn Komati Time &amp; Cost" xfId="8253"/>
    <cellStyle name="R_Final Calcs 06 11 05_20100104 CED Project support services" xfId="8254"/>
    <cellStyle name="R_Final Calcs 06 11 05_20100104 CED Project support services_20110725chk1 DGR ice Timesheet data - July 2011" xfId="8255"/>
    <cellStyle name="R_Final Calcs 06 11 05_20100125 Task 51 Hrs to date ice services" xfId="8256"/>
    <cellStyle name="R_Final Calcs 06 11 05_20100125 Task 51 Hrs to date ice services_20110725chk1 DGR ice Timesheet data - July 2011" xfId="8257"/>
    <cellStyle name="R_Final Calcs 06 11 05_20100125 Task order 02 ice services assessment" xfId="8258"/>
    <cellStyle name="R_Final Calcs 06 11 05_20100125 Task Order 20 ice services assessment &amp; invoice" xfId="8259"/>
    <cellStyle name="R_Final Calcs 06 11 05_20100125 Task Order 45 ice services assessment" xfId="8260"/>
    <cellStyle name="R_Final Calcs 06 11 05_20100125 Task Order 51 ice services assessment &amp; invoice" xfId="8261"/>
    <cellStyle name="R_Final Calcs 06 11 05_20100125cm Komati Hrs &amp; km ice services" xfId="8262"/>
    <cellStyle name="R_Final Calcs 06 11 05_20100125dm Task Order 20 ice services assessment &amp; invoice" xfId="8263"/>
    <cellStyle name="R_Final Calcs 06 11 05_20100125rev Extn Komati Time &amp; Cost" xfId="8264"/>
    <cellStyle name="R_Final Calcs 06 11 05_20100210Rev CED Project support services" xfId="8265"/>
    <cellStyle name="R_Final Calcs 06 11 05_20100210Rev CED Project support services_20110725chk1 DGR ice Timesheet data - July 2011" xfId="8266"/>
    <cellStyle name="R_Final Calcs 06 11 05_20100225 Task order 04 ice services assessment &amp; invoice" xfId="8267"/>
    <cellStyle name="R_Final Calcs 06 11 05_20100225rev Extn Komati Time &amp; Cost" xfId="8268"/>
    <cellStyle name="R_Final Calcs 06 11 05_20100225rev1 Extn Komati Time &amp; Cost" xfId="8269"/>
    <cellStyle name="R_Final Calcs 06 11 05_20100302 Task No 13 Gen Transf proposal ice services" xfId="8270"/>
    <cellStyle name="R_Final Calcs 06 11 05_20100304 CED Project support services" xfId="8271"/>
    <cellStyle name="R_Final Calcs 06 11 05_20100304 CED Project support services_20110725chk1 DGR ice Timesheet data - July 2011" xfId="8272"/>
    <cellStyle name="R_Final Calcs 06 11 05_20100304rev1 CED Project support services" xfId="8273"/>
    <cellStyle name="R_Final Calcs 06 11 05_20100304rev1 CED Project support services_20110725chk1 DGR ice Timesheet data - July 2011" xfId="8274"/>
    <cellStyle name="R_Final Calcs 06 11 05_20100325 Extn Komati Time &amp; Cost" xfId="8275"/>
    <cellStyle name="R_Final Calcs 06 11 05_20100325 Task 51 Hrs to date ice services" xfId="8276"/>
    <cellStyle name="R_Final Calcs 06 11 05_20100325 Task 51 Hrs to date ice services_20110725chk1 DGR ice Timesheet data - July 2011" xfId="8277"/>
    <cellStyle name="R_Final Calcs 06 11 05_20100325 Task order 02 ice services assessment &amp; invoice" xfId="8278"/>
    <cellStyle name="R_Final Calcs 06 11 05_20100325 Task order 02 ice services Turbine details" xfId="8279"/>
    <cellStyle name="R_Final Calcs 06 11 05_20100325 Task order 02 ice services Turbine details_20110725chk1 DGR ice Timesheet data - July 2011" xfId="8280"/>
    <cellStyle name="R_Final Calcs 06 11 05_20100325rev Extn Komati Time &amp; Cost" xfId="8281"/>
    <cellStyle name="R_Final Calcs 06 11 05_20100329 Updated Task 53 Gen Transf Forecast ice services" xfId="8282"/>
    <cellStyle name="R_Final Calcs 06 11 05_20100408 Task No 0012 FGD proposal ice services" xfId="8283"/>
    <cellStyle name="R_Final Calcs 06 11 05_20100423 Extn Komati Time &amp; Cost" xfId="8284"/>
    <cellStyle name="R_Final Calcs 06 11 05_20100425 Task 29 Limestone Hrs ice services" xfId="8285"/>
    <cellStyle name="R_Final Calcs 06 11 05_20100425 Task 29 Limestone Hrs ice services_20110725chk1 DGR ice Timesheet data - July 2011" xfId="8286"/>
    <cellStyle name="R_Final Calcs 06 11 05_20100425 Task Order 29 ice services assessment &amp; invoice" xfId="8287"/>
    <cellStyle name="R_Final Calcs 06 11 05_20100425 Task Order 51 ice services assessment &amp; invoice" xfId="8288"/>
    <cellStyle name="R_Final Calcs 06 11 05_20100429 CED Project support Timesheet current" xfId="8289"/>
    <cellStyle name="R_Final Calcs 06 11 05_20100429 CED Project support Timesheet current_20110725chk1 DGR ice Timesheet data - July 2011" xfId="8290"/>
    <cellStyle name="R_Final Calcs 06 11 05_20100511 Task 63 BoP hrs" xfId="8291"/>
    <cellStyle name="R_Final Calcs 06 11 05_20100511 Task 63 BoP hrs_20110725chk1 DGR ice Timesheet data - July 2011" xfId="8292"/>
    <cellStyle name="R_Final Calcs 06 11 05_20100518 Medupi March 2010 summary" xfId="8293"/>
    <cellStyle name="R_Final Calcs 06 11 05_20100525 Extn Komati Time &amp; Cost" xfId="8294"/>
    <cellStyle name="R_Final Calcs 06 11 05_20100625 Extn Komati Time &amp; Cost" xfId="8295"/>
    <cellStyle name="R_Final Calcs 06 11 05_20100625 Turbine Summary weekly Timesheets" xfId="8296"/>
    <cellStyle name="R_Final Calcs 06 11 05_20100721cm Komati Services Hours &amp; km" xfId="8297"/>
    <cellStyle name="R_Final Calcs 06 11 05_20100725 Hrs to date Task 0063 BoP ice services" xfId="8298"/>
    <cellStyle name="R_Final Calcs 06 11 05_20100725 Hrs to date Task 0063 BoP ice services_20110725chk1 DGR ice Timesheet data - July 2011" xfId="8299"/>
    <cellStyle name="R_Final Calcs 06 11 05_20100725rev2 Extn Komati Time &amp; Cost" xfId="8300"/>
    <cellStyle name="R_Final Calcs 06 11 05_20100803 Task order 02 Turbine ice services assessment dvw" xfId="8301"/>
    <cellStyle name="R_Final Calcs 06 11 05_20100820 iWeNhle Consolidated Invoices" xfId="8302"/>
    <cellStyle name="R_Final Calcs 06 11 05_20100820 iWeNhle Consolidated Invoices_20110725chk1 DGR ice Timesheet data - July 2011" xfId="8303"/>
    <cellStyle name="R_Final Calcs 06 11 05_20100825Rev Extn Komati Time &amp; Cost" xfId="8304"/>
    <cellStyle name="R_Final Calcs 06 11 05_20100902 Task order 02 Turbine ice services Ass &amp; Inv" xfId="8305"/>
    <cellStyle name="R_Final Calcs 06 11 05_20100913 CED Project support Timesheet current" xfId="8306"/>
    <cellStyle name="R_Final Calcs 06 11 05_20100913 CED Project support Timesheet current_20110725chk1 DGR ice Timesheet data - July 2011" xfId="8307"/>
    <cellStyle name="R_Final Calcs 06 11 05_20100925REV Assessment 4600005911 Komati ice services" xfId="8308"/>
    <cellStyle name="R_Final Calcs 06 11 05_20100925REV Assessment 4600005911 Komati ice services_20110725chk1 DGR ice Timesheet data - July 2011" xfId="8309"/>
    <cellStyle name="R_Final Calcs 06 11 05_20100928 Extn Komati Time &amp; Cost" xfId="8310"/>
    <cellStyle name="R_Final Calcs 06 11 05_20100929rev check ICE daily capture 2010" xfId="8311"/>
    <cellStyle name="R_Final Calcs 06 11 05_20101008 Task 53 Generation ice services assessment &amp; invoice" xfId="8312"/>
    <cellStyle name="R_Final Calcs 06 11 05_20101012_ERA Deviations Analysis - Portfolio Report Rev-01" xfId="8313"/>
    <cellStyle name="R_Final Calcs 06 11 05_20101018_Challenge Session Revisions FINAL" xfId="8314"/>
    <cellStyle name="R_Final Calcs 06 11 05_20101020 info Task order 02 Turbine ice services assessmen" xfId="8315"/>
    <cellStyle name="R_Final Calcs 06 11 05_20101024 25Sep2010 Assess &amp; Inv Task order 02 Turbine ice services" xfId="8316"/>
    <cellStyle name="R_Final Calcs 06 11 05_20101028 ice assessment &amp; invoice Oct2010" xfId="8317"/>
    <cellStyle name="R_Final Calcs 06 11 05_20101109 CED Project support Timesheet current" xfId="8318"/>
    <cellStyle name="R_Final Calcs 06 11 05_20101109 CED Project support Timesheet current_20110725chk1 DGR ice Timesheet data - July 2011" xfId="8319"/>
    <cellStyle name="R_Final Calcs 06 11 05_20101109 Task 0064 Terr undergrd ice services" xfId="8320"/>
    <cellStyle name="R_Final Calcs 06 11 05_2010425cm Extn Komati Hours &amp; km" xfId="8321"/>
    <cellStyle name="R_Final Calcs 06 11 05_2010825 Assessment &amp; invoice Task 0063 BoP ice services" xfId="8322"/>
    <cellStyle name="R_Final Calcs 06 11 05_20110725chk1 DGR ice Timesheet data - July 2011" xfId="8323"/>
    <cellStyle name="R_Final Calcs 06 11 05_Agreed Final Hours" xfId="8324"/>
    <cellStyle name="R_Final Calcs 06 11 05_Agreed Final Hours_20110725chk1 DGR ice Timesheet data - July 2011" xfId="8325"/>
    <cellStyle name="R_Final Calcs 06 11 05_Boiler Package_Contract Control Logs Sep 2010" xfId="8326"/>
    <cellStyle name="R_Final Calcs 06 11 05_Book1" xfId="8327"/>
    <cellStyle name="R_Final Calcs 06 11 05_Book1_Cost Forecast_March " xfId="8328"/>
    <cellStyle name="R_Final Calcs 06 11 05_Book1_Cost Reduction_Contracts Overview Slide_Oct 2009 v2" xfId="8329"/>
    <cellStyle name="R_Final Calcs 06 11 05_Book1_PC Master Report" xfId="8330"/>
    <cellStyle name="R_Final Calcs 06 11 05_Book1_Proposed Overall Monthly Cost Report - End March 2010" xfId="8331"/>
    <cellStyle name="R_Final Calcs 06 11 05_Book1_Quality_October 2009" xfId="8332"/>
    <cellStyle name="R_Final Calcs 06 11 05_Book1_Reg&amp;Legal_ASGISA_CSR_Stakemngt" xfId="8333"/>
    <cellStyle name="R_Final Calcs 06 11 05_CHECK 20091116JvD Updated Kusile Coal &amp; Ash allocation of hrs" xfId="8334"/>
    <cellStyle name="R_Final Calcs 06 11 05_CHECK 20091116JvD Updated Kusile Coal &amp; Ash allocation of hrs_20110725chk1 DGR ice Timesheet data - July 2011" xfId="8335"/>
    <cellStyle name="R_Final Calcs 06 11 05_Commited cost - January  2010" xfId="8336"/>
    <cellStyle name="R_Final Calcs 06 11 05_Contingency Drawdown" xfId="8337"/>
    <cellStyle name="R_Final Calcs 06 11 05_Contingency Drawdown_Copy of MEDUPI Claim Register- (M-Drive)" xfId="8338"/>
    <cellStyle name="R_Final Calcs 06 11 05_Contingency Drawdown_Copy of MEDUPI Claim Register- (M-Drive)_20101018_Challenge Session Revisions FINAL" xfId="8339"/>
    <cellStyle name="R_Final Calcs 06 11 05_Contingency Drawdown_Copy of MEDUPI September Claim Register" xfId="8340"/>
    <cellStyle name="R_Final Calcs 06 11 05_Contingency Drawdown_Copy of MEDUPI September Claim Register_Cost Forecast_March " xfId="8341"/>
    <cellStyle name="R_Final Calcs 06 11 05_Contingency Drawdown_Cost Forecast_March " xfId="8342"/>
    <cellStyle name="R_Final Calcs 06 11 05_Contingency Drawdown_Cost Reduction_Contracts Overview Slide_Oct 2009 v2" xfId="8343"/>
    <cellStyle name="R_Final Calcs 06 11 05_Contingency Drawdown_June 09 r2" xfId="8344"/>
    <cellStyle name="R_Final Calcs 06 11 05_Contingency Drawdown_June 09 r2_Cost Forecast_March " xfId="8345"/>
    <cellStyle name="R_Final Calcs 06 11 05_Contingency Drawdown_June 09 r2_PC Master Report" xfId="8346"/>
    <cellStyle name="R_Final Calcs 06 11 05_Contingency Drawdown_June 09 r2_Proposed Overall Monthly Cost Report - End March 2010" xfId="8347"/>
    <cellStyle name="R_Final Calcs 06 11 05_Contingency Drawdown_October Claims Report (downloaded_06112009)" xfId="8348"/>
    <cellStyle name="R_Final Calcs 06 11 05_Contingency Drawdown_October Claims Report (downloaded_06112009)_1" xfId="8349"/>
    <cellStyle name="R_Final Calcs 06 11 05_Contingency Drawdown_October Claims Report (downloaded_06112009)_1_20101018_Challenge Session Revisions FINAL" xfId="8350"/>
    <cellStyle name="R_Final Calcs 06 11 05_Contingency Drawdown_October Claims Report (downloaded_06112009)_1_Medupi_January Project Assurance Report Rev1" xfId="8351"/>
    <cellStyle name="R_Final Calcs 06 11 05_Contingency Drawdown_P07 Jan 10" xfId="8352"/>
    <cellStyle name="R_Final Calcs 06 11 05_Contingency Drawdown_PC Master Report" xfId="8353"/>
    <cellStyle name="R_Final Calcs 06 11 05_Contingency Drawdown_Proposed Overall Monthly Cost Report - End March 2010" xfId="8354"/>
    <cellStyle name="R_Final Calcs 06 11 05_Contingency Drawdown_Quality_October 2009" xfId="8355"/>
    <cellStyle name="R_Final Calcs 06 11 05_Contingency Drawdown_Reg&amp;Legal_ASGISA_CSR_Stakemngt" xfId="8356"/>
    <cellStyle name="R_Final Calcs 06 11 05_Contract Control Sheet" xfId="8357"/>
    <cellStyle name="R_Final Calcs 06 11 05_Contract Control Sheet_Commited cost - January  2010" xfId="8358"/>
    <cellStyle name="R_Final Calcs 06 11 05_Contract Control Sheet_Copy of MEDUPI Claim Register- (M-Drive)" xfId="8359"/>
    <cellStyle name="R_Final Calcs 06 11 05_Contract Control Sheet_Copy of MEDUPI Claim Register- (M-Drive)_20101018_Challenge Session Revisions FINAL" xfId="8360"/>
    <cellStyle name="R_Final Calcs 06 11 05_Contract Control Sheet_Cost Forecast_March " xfId="8361"/>
    <cellStyle name="R_Final Calcs 06 11 05_Contract Control Sheet_June 09 r2" xfId="8362"/>
    <cellStyle name="R_Final Calcs 06 11 05_Contract Control Sheet_June 09 r2_Cost Forecast_March " xfId="8363"/>
    <cellStyle name="R_Final Calcs 06 11 05_Contract Control Sheet_June 09 r2_PC Master Report" xfId="8364"/>
    <cellStyle name="R_Final Calcs 06 11 05_Contract Control Sheet_June 09 r2_Proposed Overall Monthly Cost Report - End March 2010" xfId="8365"/>
    <cellStyle name="R_Final Calcs 06 11 05_Contract Control Sheet_October Claims Report (downloaded_06112009)" xfId="8366"/>
    <cellStyle name="R_Final Calcs 06 11 05_Contract Control Sheet_October Claims Report (downloaded_06112009)_20101018_Challenge Session Revisions FINAL" xfId="8367"/>
    <cellStyle name="R_Final Calcs 06 11 05_Contract Control Sheet_October Claims Report (downloaded_06112009)_Medupi_January Project Assurance Report Rev1" xfId="8368"/>
    <cellStyle name="R_Final Calcs 06 11 05_Contract Control Sheet_P10_Enabling_Civils_02_June_09_Rev1" xfId="8369"/>
    <cellStyle name="R_Final Calcs 06 11 05_Contract Control Sheet_P10_Enabling_Civils_02_June_09_Rev1_Cost Forecast_March " xfId="8370"/>
    <cellStyle name="R_Final Calcs 06 11 05_Contract Control Sheet_P10_Enabling_Civils_02_June_09_Rev1_PC Master Report" xfId="8371"/>
    <cellStyle name="R_Final Calcs 06 11 05_Contract Control Sheet_P10_Enabling_Civils_02_June_09_Rev1_Proposed Overall Monthly Cost Report - End March 2010" xfId="8372"/>
    <cellStyle name="R_Final Calcs 06 11 05_Contract Control Sheet_P10_Enabling_Civils_02_May_09_final" xfId="8373"/>
    <cellStyle name="R_Final Calcs 06 11 05_Contract Control Sheet_P10_Enabling_Civils_02_May_09_final_Cost Forecast_March " xfId="8374"/>
    <cellStyle name="R_Final Calcs 06 11 05_Contract Control Sheet_P10_Enabling_Civils_02_May_09_final_PC Master Report" xfId="8375"/>
    <cellStyle name="R_Final Calcs 06 11 05_Contract Control Sheet_P10_Enabling_Civils_02_May_09_final_Proposed Overall Monthly Cost Report - End March 2010" xfId="8376"/>
    <cellStyle name="R_Final Calcs 06 11 05_Contract Control Sheet_PC Master Report" xfId="8377"/>
    <cellStyle name="R_Final Calcs 06 11 05_Contract Control Sheet_PC Master Report Feb09 Rev1 HL (version 1)" xfId="8378"/>
    <cellStyle name="R_Final Calcs 06 11 05_Contract Control Sheet_Proposed Overall Monthly Cost Report - End March 2010" xfId="8379"/>
    <cellStyle name="R_Final Calcs 06 11 05_Contract Control Sheet_RC EXECUTIVE SUMMARY END Jan 2010. (version 2)" xfId="8380"/>
    <cellStyle name="R_Final Calcs 06 11 05_Contract Control Sheet_RC EXECUTIVE SUMMARY END JULY 2009." xfId="8381"/>
    <cellStyle name="R_Final Calcs 06 11 05_Contract Control Sheet_RC EXECUTIVE SUMMARY END JULY 2009._1" xfId="8382"/>
    <cellStyle name="R_Final Calcs 06 11 05_Contract Control Sheet_RC EXECUTIVE SUMMARY END JULY 2009._1_Cost Forecast_March " xfId="8383"/>
    <cellStyle name="R_Final Calcs 06 11 05_Contract Control Sheet_RC EXECUTIVE SUMMARY END JULY 2009._1_Cost Reduction_Contracts Overview Slide_Oct 2009 v2" xfId="8384"/>
    <cellStyle name="R_Final Calcs 06 11 05_Contract Control Sheet_RC EXECUTIVE SUMMARY END JULY 2009._1_Proposed Overall Monthly Cost Report - End March 2010" xfId="8385"/>
    <cellStyle name="R_Final Calcs 06 11 05_Contract Control Sheet_RC EXECUTIVE SUMMARY END JULY 2009._1_Quality_October 2009" xfId="8386"/>
    <cellStyle name="R_Final Calcs 06 11 05_Contract Control Sheet_RC EXECUTIVE SUMMARY END JULY 2009._1_Reg&amp;Legal_ASGISA_CSR_Stakemngt" xfId="8387"/>
    <cellStyle name="R_Final Calcs 06 11 05_Contract Control Sheet_RC EXECUTIVE SUMMARY END JULY 2009._Cost Forecast_March " xfId="8388"/>
    <cellStyle name="R_Final Calcs 06 11 05_Contract Control Sheet_RC EXECUTIVE SUMMARY END JULY 2009._Cost Reduction_Contracts Overview Slide_Oct 2009 v2" xfId="8389"/>
    <cellStyle name="R_Final Calcs 06 11 05_Contract Control Sheet_RC EXECUTIVE SUMMARY END JULY 2009._PC Master Report" xfId="8390"/>
    <cellStyle name="R_Final Calcs 06 11 05_Contract Control Sheet_RC EXECUTIVE SUMMARY END JULY 2009._Proposed Overall Monthly Cost Report - End March 2010" xfId="8391"/>
    <cellStyle name="R_Final Calcs 06 11 05_Contract Control Sheet_RC EXECUTIVE SUMMARY END JULY 2009._Quality_October 2009" xfId="8392"/>
    <cellStyle name="R_Final Calcs 06 11 05_Contract Control Sheet_RC EXECUTIVE SUMMARY END JULY 2009._Reg&amp;Legal_ASGISA_CSR_Stakemngt" xfId="8393"/>
    <cellStyle name="R_Final Calcs 06 11 05_Contract Control Sheet_RC EXECUTIVE SUMMARY END SEP 2009." xfId="8394"/>
    <cellStyle name="R_Final Calcs 06 11 05_Copy of MEDUPI Claim Register- (M-Drive)" xfId="8395"/>
    <cellStyle name="R_Final Calcs 06 11 05_Copy of MEDUPI Claim Register- (M-Drive)_20101018_Challenge Session Revisions FINAL" xfId="8396"/>
    <cellStyle name="R_Final Calcs 06 11 05_Cost Forecast_March " xfId="8397"/>
    <cellStyle name="R_Final Calcs 06 11 05_Costflow  Performance Report - May  2011" xfId="8398"/>
    <cellStyle name="R_Final Calcs 06 11 05_CostFlow Report - April 2011 Mpho" xfId="8399"/>
    <cellStyle name="R_Final Calcs 06 11 05_CostFlow Report - April 2011 summary les" xfId="8400"/>
    <cellStyle name="R_Final Calcs 06 11 05_Dispute Register Master" xfId="8401"/>
    <cellStyle name="R_Final Calcs 06 11 05_Dispute Register Master_Commited cost - January  2010" xfId="8402"/>
    <cellStyle name="R_Final Calcs 06 11 05_Dispute Register Master_Copy of MEDUPI Claim Register- (M-Drive)" xfId="8403"/>
    <cellStyle name="R_Final Calcs 06 11 05_Dispute Register Master_Copy of MEDUPI Claim Register- (M-Drive)_20101018_Challenge Session Revisions FINAL" xfId="8404"/>
    <cellStyle name="R_Final Calcs 06 11 05_Dispute Register Master_Cost Forecast_March " xfId="8405"/>
    <cellStyle name="R_Final Calcs 06 11 05_Dispute Register Master_June 09 r2" xfId="8406"/>
    <cellStyle name="R_Final Calcs 06 11 05_Dispute Register Master_June 09 r2_Cost Forecast_March " xfId="8407"/>
    <cellStyle name="R_Final Calcs 06 11 05_Dispute Register Master_June 09 r2_PC Master Report" xfId="8408"/>
    <cellStyle name="R_Final Calcs 06 11 05_Dispute Register Master_June 09 r2_Proposed Overall Monthly Cost Report - End March 2010" xfId="8409"/>
    <cellStyle name="R_Final Calcs 06 11 05_Dispute Register Master_October Claims Report (downloaded_06112009)" xfId="8410"/>
    <cellStyle name="R_Final Calcs 06 11 05_Dispute Register Master_October Claims Report (downloaded_06112009)_20101018_Challenge Session Revisions FINAL" xfId="8411"/>
    <cellStyle name="R_Final Calcs 06 11 05_Dispute Register Master_October Claims Report (downloaded_06112009)_Medupi_January Project Assurance Report Rev1" xfId="8412"/>
    <cellStyle name="R_Final Calcs 06 11 05_Dispute Register Master_P10_Enabling_Civils_02_June_09_Rev1" xfId="8413"/>
    <cellStyle name="R_Final Calcs 06 11 05_Dispute Register Master_P10_Enabling_Civils_02_June_09_Rev1_Cost Forecast_March " xfId="8414"/>
    <cellStyle name="R_Final Calcs 06 11 05_Dispute Register Master_P10_Enabling_Civils_02_June_09_Rev1_PC Master Report" xfId="8415"/>
    <cellStyle name="R_Final Calcs 06 11 05_Dispute Register Master_P10_Enabling_Civils_02_June_09_Rev1_Proposed Overall Monthly Cost Report - End March 2010" xfId="8416"/>
    <cellStyle name="R_Final Calcs 06 11 05_Dispute Register Master_P10_Enabling_Civils_02_May_09_final" xfId="8417"/>
    <cellStyle name="R_Final Calcs 06 11 05_Dispute Register Master_P10_Enabling_Civils_02_May_09_final_Cost Forecast_March " xfId="8418"/>
    <cellStyle name="R_Final Calcs 06 11 05_Dispute Register Master_P10_Enabling_Civils_02_May_09_final_PC Master Report" xfId="8419"/>
    <cellStyle name="R_Final Calcs 06 11 05_Dispute Register Master_P10_Enabling_Civils_02_May_09_final_Proposed Overall Monthly Cost Report - End March 2010" xfId="8420"/>
    <cellStyle name="R_Final Calcs 06 11 05_Dispute Register Master_PC Master Report" xfId="8421"/>
    <cellStyle name="R_Final Calcs 06 11 05_Dispute Register Master_PC Master Report Feb09 Rev1 HL (version 1)" xfId="8422"/>
    <cellStyle name="R_Final Calcs 06 11 05_Dispute Register Master_Proposed Overall Monthly Cost Report - End March 2010" xfId="8423"/>
    <cellStyle name="R_Final Calcs 06 11 05_Dispute Register Master_RC EXECUTIVE SUMMARY END Jan 2010. (version 2)" xfId="8424"/>
    <cellStyle name="R_Final Calcs 06 11 05_Dispute Register Master_RC EXECUTIVE SUMMARY END JULY 2009." xfId="8425"/>
    <cellStyle name="R_Final Calcs 06 11 05_Dispute Register Master_RC EXECUTIVE SUMMARY END JULY 2009._1" xfId="8426"/>
    <cellStyle name="R_Final Calcs 06 11 05_Dispute Register Master_RC EXECUTIVE SUMMARY END JULY 2009._1_Cost Forecast_March " xfId="8427"/>
    <cellStyle name="R_Final Calcs 06 11 05_Dispute Register Master_RC EXECUTIVE SUMMARY END JULY 2009._1_Cost Reduction_Contracts Overview Slide_Oct 2009 v2" xfId="8428"/>
    <cellStyle name="R_Final Calcs 06 11 05_Dispute Register Master_RC EXECUTIVE SUMMARY END JULY 2009._1_Proposed Overall Monthly Cost Report - End March 2010" xfId="8429"/>
    <cellStyle name="R_Final Calcs 06 11 05_Dispute Register Master_RC EXECUTIVE SUMMARY END JULY 2009._1_Quality_October 2009" xfId="8430"/>
    <cellStyle name="R_Final Calcs 06 11 05_Dispute Register Master_RC EXECUTIVE SUMMARY END JULY 2009._1_Reg&amp;Legal_ASGISA_CSR_Stakemngt" xfId="8431"/>
    <cellStyle name="R_Final Calcs 06 11 05_Dispute Register Master_RC EXECUTIVE SUMMARY END JULY 2009._Cost Forecast_March " xfId="8432"/>
    <cellStyle name="R_Final Calcs 06 11 05_Dispute Register Master_RC EXECUTIVE SUMMARY END JULY 2009._Cost Reduction_Contracts Overview Slide_Oct 2009 v2" xfId="8433"/>
    <cellStyle name="R_Final Calcs 06 11 05_Dispute Register Master_RC EXECUTIVE SUMMARY END JULY 2009._PC Master Report" xfId="8434"/>
    <cellStyle name="R_Final Calcs 06 11 05_Dispute Register Master_RC EXECUTIVE SUMMARY END JULY 2009._Proposed Overall Monthly Cost Report - End March 2010" xfId="8435"/>
    <cellStyle name="R_Final Calcs 06 11 05_Dispute Register Master_RC EXECUTIVE SUMMARY END JULY 2009._Quality_October 2009" xfId="8436"/>
    <cellStyle name="R_Final Calcs 06 11 05_Dispute Register Master_RC EXECUTIVE SUMMARY END JULY 2009._Reg&amp;Legal_ASGISA_CSR_Stakemngt" xfId="8437"/>
    <cellStyle name="R_Final Calcs 06 11 05_Dispute Register Master_RC EXECUTIVE SUMMARY END SEP 2009." xfId="8438"/>
    <cellStyle name="R_Final Calcs 06 11 05_High Level Projection - February 2011" xfId="8439"/>
    <cellStyle name="R_Final Calcs 06 11 05_June 09 r2" xfId="8440"/>
    <cellStyle name="R_Final Calcs 06 11 05_June 09 r2_Cost Forecast_March " xfId="8441"/>
    <cellStyle name="R_Final Calcs 06 11 05_June 09 r2_PC Master Report" xfId="8442"/>
    <cellStyle name="R_Final Calcs 06 11 05_June 09 r2_Proposed Overall Monthly Cost Report - End March 2010" xfId="8443"/>
    <cellStyle name="R_Final Calcs 06 11 05_ncw20090925 Extn Komati Time &amp; Cost" xfId="8444"/>
    <cellStyle name="R_Final Calcs 06 11 05_October Claims Report (downloaded_06112009)" xfId="8445"/>
    <cellStyle name="R_Final Calcs 06 11 05_October Claims Report (downloaded_06112009)_20101018_Challenge Session Revisions FINAL" xfId="8446"/>
    <cellStyle name="R_Final Calcs 06 11 05_October Claims Report (downloaded_06112009)_Medupi_January Project Assurance Report Rev1" xfId="8447"/>
    <cellStyle name="R_Final Calcs 06 11 05_P02_Boiler Package_Contract Control Logs May 2009(1)" xfId="8448"/>
    <cellStyle name="R_Final Calcs 06 11 05_P02_Boiler Package_Contract Control Logs May 2009(1)_Cost Forecast_March " xfId="8449"/>
    <cellStyle name="R_Final Calcs 06 11 05_P02_Boiler Package_Contract Control Logs May 2009(1)_PC Master Report" xfId="8450"/>
    <cellStyle name="R_Final Calcs 06 11 05_P02_Boiler Package_Contract Control Logs May 2009(1)_Proposed Overall Monthly Cost Report - End March 2010" xfId="8451"/>
    <cellStyle name="R_Final Calcs 06 11 05_P03_Turbine_Mayl_09_User_Contract_Logs rev 2" xfId="8452"/>
    <cellStyle name="R_Final Calcs 06 11 05_P03_Turbine_Mayl_09_User_Contract_Logs rev 2_Cost Forecast_March " xfId="8453"/>
    <cellStyle name="R_Final Calcs 06 11 05_P03_Turbine_Mayl_09_User_Contract_Logs rev 2_PC Master Report" xfId="8454"/>
    <cellStyle name="R_Final Calcs 06 11 05_P03_Turbine_Mayl_09_User_Contract_Logs rev 2_Proposed Overall Monthly Cost Report - End March 2010" xfId="8455"/>
    <cellStyle name="R_Final Calcs 06 11 05_P04_LP_Services_26_October_09_Rev1_Master(Draft)" xfId="8456"/>
    <cellStyle name="R_Final Calcs 06 11 05_P06_Water_Treatment_28_May_09_Rev0_Master(Draft)" xfId="8457"/>
    <cellStyle name="R_Final Calcs 06 11 05_P06_Water_Treatment_28_May_09_Rev0_Master(Draft)_Cost Forecast_March " xfId="8458"/>
    <cellStyle name="R_Final Calcs 06 11 05_P06_Water_Treatment_28_May_09_Rev0_Master(Draft)_PC Master Report" xfId="8459"/>
    <cellStyle name="R_Final Calcs 06 11 05_P06_Water_Treatment_28_May_09_Rev0_Master(Draft)_Proposed Overall Monthly Cost Report - End March 2010" xfId="8460"/>
    <cellStyle name="R_Final Calcs 06 11 05_P06_Water_Treatment_29_June_09_Rev0_Master(Draft)" xfId="8461"/>
    <cellStyle name="R_Final Calcs 06 11 05_P06_Water_Treatment_29_June_09_Rev0_Master(Draft)_Cost Forecast_March " xfId="8462"/>
    <cellStyle name="R_Final Calcs 06 11 05_P06_Water_Treatment_29_June_09_Rev0_Master(Draft)_PC Master Report" xfId="8463"/>
    <cellStyle name="R_Final Calcs 06 11 05_P06_Water_Treatment_29_June_09_Rev0_Master(Draft)_Proposed Overall Monthly Cost Report - End March 2010" xfId="8464"/>
    <cellStyle name="R_Final Calcs 06 11 05_P08_Main Civil May 09 r2" xfId="8465"/>
    <cellStyle name="R_Final Calcs 06 11 05_P08_Main Civil May 09 r2_PC Master Report" xfId="8466"/>
    <cellStyle name="R_Final Calcs 06 11 05_P08_Main Civil May 09 r2_Proposed Overall Monthly Cost Report - End March 2010" xfId="8467"/>
    <cellStyle name="R_Final Calcs 06 11 05_P10_Enabling_Civils_02_June_09_Rev1" xfId="8468"/>
    <cellStyle name="R_Final Calcs 06 11 05_P10_Enabling_Civils_02_June_09_Rev1_PC Master Report" xfId="8469"/>
    <cellStyle name="R_Final Calcs 06 11 05_P10_Enabling_Civils_02_June_09_Rev1_Proposed Overall Monthly Cost Report - End March 2010" xfId="8470"/>
    <cellStyle name="R_Final Calcs 06 11 05_P10_Enabling_Civils_02_May_09_final" xfId="8471"/>
    <cellStyle name="R_Final Calcs 06 11 05_P10_Enabling_Civils_02_May_09_final_PC Master Report" xfId="8472"/>
    <cellStyle name="R_Final Calcs 06 11 05_P10_Enabling_Civils_02_May_09_final_Proposed Overall Monthly Cost Report - End March 2010" xfId="8473"/>
    <cellStyle name="R_Final Calcs 06 11 05_PC Master Report" xfId="8474"/>
    <cellStyle name="R_Final Calcs 06 11 05_PC Master Report Feb09 Rev1 HL (version 1)" xfId="8475"/>
    <cellStyle name="R_Final Calcs 06 11 05_Proposal Register" xfId="8476"/>
    <cellStyle name="R_Final Calcs 06 11 05_Proposal Register_Commited cost - January  2010" xfId="8477"/>
    <cellStyle name="R_Final Calcs 06 11 05_Proposal Register_Copy of MEDUPI Claim Register- (M-Drive)" xfId="8478"/>
    <cellStyle name="R_Final Calcs 06 11 05_Proposal Register_June 09 r2" xfId="8479"/>
    <cellStyle name="R_Final Calcs 06 11 05_Proposal Register_June 09 r2_PC Master Report" xfId="8480"/>
    <cellStyle name="R_Final Calcs 06 11 05_Proposal Register_June 09 r2_Proposed Overall Monthly Cost Report - End March 2010" xfId="8481"/>
    <cellStyle name="R_Final Calcs 06 11 05_Proposal Register_October Claims Report (downloaded_06112009)" xfId="8482"/>
    <cellStyle name="R_Final Calcs 06 11 05_Proposal Register_P10_Enabling_Civils_02_June_09_Rev1" xfId="8483"/>
    <cellStyle name="R_Final Calcs 06 11 05_Proposal Register_P10_Enabling_Civils_02_June_09_Rev1_PC Master Report" xfId="8484"/>
    <cellStyle name="R_Final Calcs 06 11 05_Proposal Register_P10_Enabling_Civils_02_June_09_Rev1_Proposed Overall Monthly Cost Report - End March 2010" xfId="8485"/>
    <cellStyle name="R_Final Calcs 06 11 05_Proposal Register_P10_Enabling_Civils_02_May_09_final" xfId="8486"/>
    <cellStyle name="R_Final Calcs 06 11 05_Proposal Register_P10_Enabling_Civils_02_May_09_final_PC Master Report" xfId="8487"/>
    <cellStyle name="R_Final Calcs 06 11 05_Proposal Register_P10_Enabling_Civils_02_May_09_final_Proposed Overall Monthly Cost Report - End March 2010" xfId="8488"/>
    <cellStyle name="R_Final Calcs 06 11 05_Proposal Register_PC Master Report" xfId="8489"/>
    <cellStyle name="R_Final Calcs 06 11 05_Proposal Register_PC Master Report Feb09 Rev1 HL (version 1)" xfId="8490"/>
    <cellStyle name="R_Final Calcs 06 11 05_Proposal Register_Proposed Overall Monthly Cost Report - End March 2010" xfId="8491"/>
    <cellStyle name="R_Final Calcs 06 11 05_Proposal Register_RC EXECUTIVE SUMMARY END Jan 2010. (version 2)" xfId="8492"/>
    <cellStyle name="R_Final Calcs 06 11 05_Proposal Register_RC EXECUTIVE SUMMARY END JULY 2009." xfId="8493"/>
    <cellStyle name="R_Final Calcs 06 11 05_Proposal Register_RC EXECUTIVE SUMMARY END JULY 2009._1" xfId="8494"/>
    <cellStyle name="R_Final Calcs 06 11 05_Proposal Register_RC EXECUTIVE SUMMARY END JULY 2009._1_Cost Reduction_Contracts Overview Slide_Oct 2009 v2" xfId="8495"/>
    <cellStyle name="R_Final Calcs 06 11 05_Proposal Register_RC EXECUTIVE SUMMARY END JULY 2009._1_Proposed Overall Monthly Cost Report - End March 2010" xfId="8496"/>
    <cellStyle name="R_Final Calcs 06 11 05_Proposal Register_RC EXECUTIVE SUMMARY END JULY 2009._1_Quality_October 2009" xfId="8497"/>
    <cellStyle name="R_Final Calcs 06 11 05_Proposal Register_RC EXECUTIVE SUMMARY END JULY 2009._1_Reg&amp;Legal_ASGISA_CSR_Stakemngt" xfId="8498"/>
    <cellStyle name="R_Final Calcs 06 11 05_Proposal Register_RC EXECUTIVE SUMMARY END JULY 2009._Cost Reduction_Contracts Overview Slide_Oct 2009 v2" xfId="8499"/>
    <cellStyle name="R_Final Calcs 06 11 05_Proposal Register_RC EXECUTIVE SUMMARY END JULY 2009._PC Master Report" xfId="8500"/>
    <cellStyle name="R_Final Calcs 06 11 05_Proposal Register_RC EXECUTIVE SUMMARY END JULY 2009._Proposed Overall Monthly Cost Report - End March 2010" xfId="8501"/>
    <cellStyle name="R_Final Calcs 06 11 05_Proposal Register_RC EXECUTIVE SUMMARY END JULY 2009._Quality_October 2009" xfId="8502"/>
    <cellStyle name="R_Final Calcs 06 11 05_Proposal Register_RC EXECUTIVE SUMMARY END JULY 2009._Reg&amp;Legal_ASGISA_CSR_Stakemngt" xfId="8503"/>
    <cellStyle name="R_Final Calcs 06 11 05_Proposal Register_RC EXECUTIVE SUMMARY END SEP 2009." xfId="8504"/>
    <cellStyle name="R_Final Calcs 06 11 05_Proposed Overall Monthly Cost Report - End March 2010" xfId="8505"/>
    <cellStyle name="R_Final Calcs 06 11 05_RC EXECUTIVE SUMMARY END Jan 2010. (version 2)" xfId="8506"/>
    <cellStyle name="R_Final Calcs 06 11 05_RC EXECUTIVE SUMMARY END JULY 2009." xfId="8507"/>
    <cellStyle name="R_Final Calcs 06 11 05_RC EXECUTIVE SUMMARY END JULY 2009._1" xfId="8508"/>
    <cellStyle name="R_Final Calcs 06 11 05_RC EXECUTIVE SUMMARY END JULY 2009._1_Cost Reduction_Contracts Overview Slide_Oct 2009 v2" xfId="8509"/>
    <cellStyle name="R_Final Calcs 06 11 05_RC EXECUTIVE SUMMARY END JULY 2009._1_Proposed Overall Monthly Cost Report - End March 2010" xfId="8510"/>
    <cellStyle name="R_Final Calcs 06 11 05_RC EXECUTIVE SUMMARY END JULY 2009._1_Quality_October 2009" xfId="8511"/>
    <cellStyle name="R_Final Calcs 06 11 05_RC EXECUTIVE SUMMARY END JULY 2009._1_Reg&amp;Legal_ASGISA_CSR_Stakemngt" xfId="8512"/>
    <cellStyle name="R_Final Calcs 06 11 05_RC EXECUTIVE SUMMARY END JULY 2009._Cost Reduction_Contracts Overview Slide_Oct 2009 v2" xfId="8513"/>
    <cellStyle name="R_Final Calcs 06 11 05_RC EXECUTIVE SUMMARY END JULY 2009._PC Master Report" xfId="8514"/>
    <cellStyle name="R_Final Calcs 06 11 05_RC EXECUTIVE SUMMARY END JULY 2009._Proposed Overall Monthly Cost Report - End March 2010" xfId="8515"/>
    <cellStyle name="R_Final Calcs 06 11 05_RC EXECUTIVE SUMMARY END JULY 2009._Quality_October 2009" xfId="8516"/>
    <cellStyle name="R_Final Calcs 06 11 05_RC EXECUTIVE SUMMARY END JULY 2009._Reg&amp;Legal_ASGISA_CSR_Stakemngt" xfId="8517"/>
    <cellStyle name="R_Final Calcs 06 11 05_RC EXECUTIVE SUMMARY END SEP 2009." xfId="8518"/>
    <cellStyle name="R_Final Calcs 06 11 05_Risk Register Master" xfId="8519"/>
    <cellStyle name="R_Final Calcs 06 11 05_Risk Register Master_Commited cost - January  2010" xfId="8520"/>
    <cellStyle name="R_Final Calcs 06 11 05_Risk Register Master_Copy of MEDUPI Claim Register- (M-Drive)" xfId="8521"/>
    <cellStyle name="R_Final Calcs 06 11 05_Risk Register Master_June 09 r2" xfId="8522"/>
    <cellStyle name="R_Final Calcs 06 11 05_Risk Register Master_June 09 r2_PC Master Report" xfId="8523"/>
    <cellStyle name="R_Final Calcs 06 11 05_Risk Register Master_June 09 r2_Proposed Overall Monthly Cost Report - End March 2010" xfId="8524"/>
    <cellStyle name="R_Final Calcs 06 11 05_Risk Register Master_October Claims Report (downloaded_06112009)" xfId="8525"/>
    <cellStyle name="R_Final Calcs 06 11 05_Risk Register Master_P10_Enabling_Civils_02_June_09_Rev1" xfId="8526"/>
    <cellStyle name="R_Final Calcs 06 11 05_Risk Register Master_P10_Enabling_Civils_02_June_09_Rev1_PC Master Report" xfId="8527"/>
    <cellStyle name="R_Final Calcs 06 11 05_Risk Register Master_P10_Enabling_Civils_02_June_09_Rev1_Proposed Overall Monthly Cost Report - End March 2010" xfId="8528"/>
    <cellStyle name="R_Final Calcs 06 11 05_Risk Register Master_P10_Enabling_Civils_02_May_09_final" xfId="8529"/>
    <cellStyle name="R_Final Calcs 06 11 05_Risk Register Master_P10_Enabling_Civils_02_May_09_final_PC Master Report" xfId="8530"/>
    <cellStyle name="R_Final Calcs 06 11 05_Risk Register Master_P10_Enabling_Civils_02_May_09_final_Proposed Overall Monthly Cost Report - End March 2010" xfId="8531"/>
    <cellStyle name="R_Final Calcs 06 11 05_Risk Register Master_PC Master Report" xfId="8532"/>
    <cellStyle name="R_Final Calcs 06 11 05_Risk Register Master_PC Master Report Feb09 Rev1 HL (version 1)" xfId="8533"/>
    <cellStyle name="R_Final Calcs 06 11 05_Risk Register Master_Proposed Overall Monthly Cost Report - End March 2010" xfId="8534"/>
    <cellStyle name="R_Final Calcs 06 11 05_Risk Register Master_RC EXECUTIVE SUMMARY END Jan 2010. (version 2)" xfId="8535"/>
    <cellStyle name="R_Final Calcs 06 11 05_Risk Register Master_RC EXECUTIVE SUMMARY END JULY 2009." xfId="8536"/>
    <cellStyle name="R_Final Calcs 06 11 05_Risk Register Master_RC EXECUTIVE SUMMARY END JULY 2009._1" xfId="8537"/>
    <cellStyle name="R_Final Calcs 06 11 05_Risk Register Master_RC EXECUTIVE SUMMARY END JULY 2009._1_Cost Reduction_Contracts Overview Slide_Oct 2009 v2" xfId="8538"/>
    <cellStyle name="R_Final Calcs 06 11 05_Risk Register Master_RC EXECUTIVE SUMMARY END JULY 2009._1_Proposed Overall Monthly Cost Report - End March 2010" xfId="8539"/>
    <cellStyle name="R_Final Calcs 06 11 05_Risk Register Master_RC EXECUTIVE SUMMARY END JULY 2009._1_Quality_October 2009" xfId="8540"/>
    <cellStyle name="R_Final Calcs 06 11 05_Risk Register Master_RC EXECUTIVE SUMMARY END JULY 2009._1_Reg&amp;Legal_ASGISA_CSR_Stakemngt" xfId="8541"/>
    <cellStyle name="R_Final Calcs 06 11 05_Risk Register Master_RC EXECUTIVE SUMMARY END JULY 2009._Cost Reduction_Contracts Overview Slide_Oct 2009 v2" xfId="8542"/>
    <cellStyle name="R_Final Calcs 06 11 05_Risk Register Master_RC EXECUTIVE SUMMARY END JULY 2009._PC Master Report" xfId="8543"/>
    <cellStyle name="R_Final Calcs 06 11 05_Risk Register Master_RC EXECUTIVE SUMMARY END JULY 2009._Proposed Overall Monthly Cost Report - End March 2010" xfId="8544"/>
    <cellStyle name="R_Final Calcs 06 11 05_Risk Register Master_RC EXECUTIVE SUMMARY END JULY 2009._Quality_October 2009" xfId="8545"/>
    <cellStyle name="R_Final Calcs 06 11 05_Risk Register Master_RC EXECUTIVE SUMMARY END JULY 2009._Reg&amp;Legal_ASGISA_CSR_Stakemngt" xfId="8546"/>
    <cellStyle name="R_Final Calcs 06 11 05_Risk Register Master_RC EXECUTIVE SUMMARY END SEP 2009." xfId="8547"/>
    <cellStyle name="R_Final Calcs 06 11 05_Trend Register Master" xfId="8548"/>
    <cellStyle name="R_Final Calcs 06 11 05_Trend Register Master_Commited cost - January  2010" xfId="8549"/>
    <cellStyle name="R_Final Calcs 06 11 05_Trend Register Master_Copy of MEDUPI Claim Register- (M-Drive)" xfId="8550"/>
    <cellStyle name="R_Final Calcs 06 11 05_Trend Register Master_June 09 r2" xfId="8551"/>
    <cellStyle name="R_Final Calcs 06 11 05_Trend Register Master_June 09 r2_PC Master Report" xfId="8552"/>
    <cellStyle name="R_Final Calcs 06 11 05_Trend Register Master_June 09 r2_Proposed Overall Monthly Cost Report - End March 2010" xfId="8553"/>
    <cellStyle name="R_Final Calcs 06 11 05_Trend Register Master_October Claims Report (downloaded_06112009)" xfId="8554"/>
    <cellStyle name="R_Final Calcs 06 11 05_Trend Register Master_P10_Enabling_Civils_02_June_09_Rev1" xfId="8555"/>
    <cellStyle name="R_Final Calcs 06 11 05_Trend Register Master_P10_Enabling_Civils_02_June_09_Rev1_PC Master Report" xfId="8556"/>
    <cellStyle name="R_Final Calcs 06 11 05_Trend Register Master_P10_Enabling_Civils_02_June_09_Rev1_Proposed Overall Monthly Cost Report - End March 2010" xfId="8557"/>
    <cellStyle name="R_Final Calcs 06 11 05_Trend Register Master_P10_Enabling_Civils_02_May_09_final" xfId="8558"/>
    <cellStyle name="R_Final Calcs 06 11 05_Trend Register Master_P10_Enabling_Civils_02_May_09_final_PC Master Report" xfId="8559"/>
    <cellStyle name="R_Final Calcs 06 11 05_Trend Register Master_P10_Enabling_Civils_02_May_09_final_Proposed Overall Monthly Cost Report - End March 2010" xfId="8560"/>
    <cellStyle name="R_Final Calcs 06 11 05_Trend Register Master_PC Master Report" xfId="8561"/>
    <cellStyle name="R_Final Calcs 06 11 05_Trend Register Master_PC Master Report Feb09 Rev1 HL (version 1)" xfId="8562"/>
    <cellStyle name="R_Final Calcs 06 11 05_Trend Register Master_Proposed Overall Monthly Cost Report - End March 2010" xfId="8563"/>
    <cellStyle name="R_Final Calcs 06 11 05_Trend Register Master_RC EXECUTIVE SUMMARY END Jan 2010. (version 2)" xfId="8564"/>
    <cellStyle name="R_Final Calcs 06 11 05_Trend Register Master_RC EXECUTIVE SUMMARY END JULY 2009." xfId="8565"/>
    <cellStyle name="R_Final Calcs 06 11 05_Trend Register Master_RC EXECUTIVE SUMMARY END JULY 2009._1" xfId="8566"/>
    <cellStyle name="R_Final Calcs 06 11 05_Trend Register Master_RC EXECUTIVE SUMMARY END JULY 2009._1_Cost Reduction_Contracts Overview Slide_Oct 2009 v2" xfId="8567"/>
    <cellStyle name="R_Final Calcs 06 11 05_Trend Register Master_RC EXECUTIVE SUMMARY END JULY 2009._1_Proposed Overall Monthly Cost Report - End March 2010" xfId="8568"/>
    <cellStyle name="R_Final Calcs 06 11 05_Trend Register Master_RC EXECUTIVE SUMMARY END JULY 2009._1_Quality_October 2009" xfId="8569"/>
    <cellStyle name="R_Final Calcs 06 11 05_Trend Register Master_RC EXECUTIVE SUMMARY END JULY 2009._1_Reg&amp;Legal_ASGISA_CSR_Stakemngt" xfId="8570"/>
    <cellStyle name="R_Final Calcs 06 11 05_Trend Register Master_RC EXECUTIVE SUMMARY END JULY 2009._Cost Reduction_Contracts Overview Slide_Oct 2009 v2" xfId="8571"/>
    <cellStyle name="R_Final Calcs 06 11 05_Trend Register Master_RC EXECUTIVE SUMMARY END JULY 2009._PC Master Report" xfId="8572"/>
    <cellStyle name="R_Final Calcs 06 11 05_Trend Register Master_RC EXECUTIVE SUMMARY END JULY 2009._Proposed Overall Monthly Cost Report - End March 2010" xfId="8573"/>
    <cellStyle name="R_Final Calcs 06 11 05_Trend Register Master_RC EXECUTIVE SUMMARY END JULY 2009._Quality_October 2009" xfId="8574"/>
    <cellStyle name="R_Final Calcs 06 11 05_Trend Register Master_RC EXECUTIVE SUMMARY END JULY 2009._Reg&amp;Legal_ASGISA_CSR_Stakemngt" xfId="8575"/>
    <cellStyle name="R_Final Calcs 06 11 05_Trend Register Master_RC EXECUTIVE SUMMARY END SEP 2009." xfId="8576"/>
    <cellStyle name="R_Final Calcs 06 11 05_U1" xfId="8577"/>
    <cellStyle name="R_Final Calcs 06 11 05_U2" xfId="8578"/>
    <cellStyle name="R_Final Calcs 06 11 05_U3" xfId="8579"/>
    <cellStyle name="R_Final Calcs 06 11 05_U4" xfId="8580"/>
    <cellStyle name="R_Final Calcs 06 11 05_U5" xfId="8581"/>
    <cellStyle name="R_Final Calcs 06 11 05_U6" xfId="8582"/>
    <cellStyle name="R_ice Services assessment Hrs 25Aug2009" xfId="8583"/>
    <cellStyle name="R_ice Services assessment Hrs 25Jul2009" xfId="8584"/>
    <cellStyle name="R_June 09 r2" xfId="8585"/>
    <cellStyle name="R_June 09 r2_PC Master Report" xfId="8586"/>
    <cellStyle name="R_June 09 r2_Proposed Overall Monthly Cost Report - End March 2010" xfId="8587"/>
    <cellStyle name="R_Mark up Factor" xfId="8588"/>
    <cellStyle name="R_Mark up Factor 2" xfId="8589"/>
    <cellStyle name="R_Mark up Factor_090514_Costing-Model Medupi (Version- E&amp;Y updates)(Mar09 index update)( FINAL Tx adj)" xfId="8590"/>
    <cellStyle name="R_Mark up Factor_090812_CTC-Model Medupi -Jul 09 MYPD 2 (with Esk Jul par)(E&amp;Y Master 090520 v2.2)" xfId="8591"/>
    <cellStyle name="R_Mark up Factor_20080925 ice services Assessment Task order No 4" xfId="8592"/>
    <cellStyle name="R_Mark up Factor_20080925 ice services Assessment Task order No 4_20110725chk1 DGR ice Timesheet data - July 2011" xfId="8593"/>
    <cellStyle name="R_Mark up Factor_20090225rev &amp; 20090425 Task Order 25&amp;26 ice services assessments" xfId="8594"/>
    <cellStyle name="R_Mark up Factor_20090315 CED Project support_update" xfId="8595"/>
    <cellStyle name="R_Mark up Factor_20090315 CED Project support_update_20090225rev &amp; 20090425 Task Order 25&amp;26 ice services assessments" xfId="8596"/>
    <cellStyle name="R_Mark up Factor_20090315 CED Project support_update_20090225rev &amp; 20090425 Task Order 25&amp;26 ice services assessments_20110725chk1 DGR ice Timesheet data - July 2011" xfId="8597"/>
    <cellStyle name="R_Mark up Factor_20090315 CED Project support_update_20091025 Task Order 24 ice services assessment" xfId="8598"/>
    <cellStyle name="R_Mark up Factor_20090315 CED Project support_update_20091025 Task Order 25 ice services assessment" xfId="8599"/>
    <cellStyle name="R_Mark up Factor_20090315 CED Project support_update_20091025 Task Order 25&amp;26 ice services assessment" xfId="8600"/>
    <cellStyle name="R_Mark up Factor_20090315 CED Project support_update_20091025 Task Order 26 ice services assessment" xfId="8601"/>
    <cellStyle name="R_Mark up Factor_20090315 CED Project support_update_20091025 Task Order 28 ice services assessment Mercury SS" xfId="8602"/>
    <cellStyle name="R_Mark up Factor_20090315 CED Project support_update_20091025 Task Order 29 ice services assessment" xfId="8603"/>
    <cellStyle name="R_Mark up Factor_20090315 CED Project support_update_20091025 Task Order 31 ice services assessment" xfId="8604"/>
    <cellStyle name="R_Mark up Factor_20090315 CED Project support_update_20091025 Task Order 33 ice services assessment" xfId="8605"/>
    <cellStyle name="R_Mark up Factor_20090315 CED Project support_update_20091025 Task Order 34 ice services assessment" xfId="8606"/>
    <cellStyle name="R_Mark up Factor_20090315 CED Project support_update_20091025 Task Order 35 ice services assessment" xfId="8607"/>
    <cellStyle name="R_Mark up Factor_20090315 CED Project support_update_20091025 Task Order 36 ice services assessment" xfId="8608"/>
    <cellStyle name="R_Mark up Factor_20090315 CED Project support_update_20091025 Task Order 37 ice services assessment" xfId="8609"/>
    <cellStyle name="R_Mark up Factor_20090315 CED Project support_update_20091025 Task Order 37 Revised split ice services assessment" xfId="8610"/>
    <cellStyle name="R_Mark up Factor_20090315 CED Project support_update_20091025 Task Order 39 ice services assessment" xfId="8611"/>
    <cellStyle name="R_Mark up Factor_20090315 CED Project support_update_20091025 Task Order 40 ice services assessment" xfId="8612"/>
    <cellStyle name="R_Mark up Factor_20090315 CED Project support_update_20091025 Task Order 41 ice services assessment &amp; invoice" xfId="8613"/>
    <cellStyle name="R_Mark up Factor_20090315 CED Project support_update_20091025 Task Order 42 ice services assessment" xfId="8614"/>
    <cellStyle name="R_Mark up Factor_20090315 CED Project support_update_20091025 Task Order 43 ice services assessment" xfId="8615"/>
    <cellStyle name="R_Mark up Factor_20090315 CED Project support_update_20091025 Task Order 44 ice services assessment" xfId="8616"/>
    <cellStyle name="R_Mark up Factor_20090315 CED Project support_update_20091025Rev Task Order 26 ice services assessment" xfId="8617"/>
    <cellStyle name="R_Mark up Factor_20090315 CED Project support_update_200911 chk Task 41 Kusile Silos forecast" xfId="8618"/>
    <cellStyle name="R_Mark up Factor_20090315 CED Project support_update_200911 Task Order 46 ice services Forecast" xfId="8619"/>
    <cellStyle name="R_Mark up Factor_20090315 CED Project support_update_20091103 CED Project support services" xfId="8620"/>
    <cellStyle name="R_Mark up Factor_20090315 CED Project support_update_20091104 CED Project support services" xfId="8621"/>
    <cellStyle name="R_Mark up Factor_20090315 CED Project support_update_20091105 CED Project support services" xfId="8622"/>
    <cellStyle name="R_Mark up Factor_20090315 CED Project support_update_20091125 Coal &amp; Ash Task Orders ice services invoice" xfId="8623"/>
    <cellStyle name="R_Mark up Factor_20090315 CED Project support_update_20091125 Task Medupi Electrical ice services invoice" xfId="8624"/>
    <cellStyle name="R_Mark up Factor_20090315 CED Project support_update_20091125 Task order 02 ice services assessment" xfId="8625"/>
    <cellStyle name="R_Mark up Factor_20090315 CED Project support_update_20091125 Task Order 31 ice services assessment &amp; invoice" xfId="8626"/>
    <cellStyle name="R_Mark up Factor_20090315 CED Project support_update_20091125 Task Order 32 ice services assessment" xfId="8627"/>
    <cellStyle name="R_Mark up Factor_20090315 CED Project support_update_20091125 Task Order 47 ice services assessment" xfId="8628"/>
    <cellStyle name="R_Mark up Factor_20090315 CED Project support_update_20091208 CED Project support services_nic003" xfId="8629"/>
    <cellStyle name="R_Mark up Factor_20090315 CED Project support_update_20091211 Task 51 Forecast ice services" xfId="8630"/>
    <cellStyle name="R_Mark up Factor_20090315 CED Project support_update_20091225 Task order 04 ice services assessment &amp; invoice" xfId="8631"/>
    <cellStyle name="R_Mark up Factor_20090315 CED Project support_update_20091225 Task Order 20 ice services assessment &amp; invoice" xfId="8632"/>
    <cellStyle name="R_Mark up Factor_20090315 CED Project support_update_20091225 Task order 46 assessment &amp; invoice" xfId="8633"/>
    <cellStyle name="R_Mark up Factor_20090315 CED Project support_update_20091230rev1 CED Project support services" xfId="8634"/>
    <cellStyle name="R_Mark up Factor_20090315 CED Project support_update_20100125 Coal &amp; Ash Task Orders ice services invoice" xfId="8635"/>
    <cellStyle name="R_Mark up Factor_20090315 CED Project support_update_20100125 Task 51 Hrs to date ice services" xfId="8636"/>
    <cellStyle name="R_Mark up Factor_20090315 CED Project support_update_20100125 Task Medupi Electrical ice services invoice" xfId="8637"/>
    <cellStyle name="R_Mark up Factor_20090315 CED Project support_update_20100125 Task order 02 ice services assessment" xfId="8638"/>
    <cellStyle name="R_Mark up Factor_20090315 CED Project support_update_20100125 Task Order 20 ice services assessment &amp; invoice" xfId="8639"/>
    <cellStyle name="R_Mark up Factor_20090315 CED Project support_update_20100125 Task Order 45 ice services assessment" xfId="8640"/>
    <cellStyle name="R_Mark up Factor_20090315 CED Project support_update_20100125 Task Order 51 ice services assessment &amp; invoice" xfId="8641"/>
    <cellStyle name="R_Mark up Factor_20090315 CED Project support_update_20100225 Task order 04 ice services assessment &amp; invoice" xfId="8642"/>
    <cellStyle name="R_Mark up Factor_20090315 CED Project support_update_20100304 CED Project support services" xfId="8643"/>
    <cellStyle name="R_Mark up Factor_20090315 CED Project support_update_20100304rev1 CED Project support services" xfId="8644"/>
    <cellStyle name="R_Mark up Factor_20090315 CED Project support_update_20100325 Task 51 Hrs to date ice services" xfId="8645"/>
    <cellStyle name="R_Mark up Factor_20090315 CED Project support_update_20100325 Task Medupi Electrical ice services invoice" xfId="8646"/>
    <cellStyle name="R_Mark up Factor_20090315 CED Project support_update_20100325 Task order 02 ice services assessment &amp; invoice" xfId="8647"/>
    <cellStyle name="R_Mark up Factor_20090315 CED Project support_update_20100325 Task Order 20 ice services assessment &amp; invoice" xfId="8648"/>
    <cellStyle name="R_Mark up Factor_20090315 CED Project support_update_20100329 Updated Task 53 Gen Transf Forecast ice services" xfId="8649"/>
    <cellStyle name="R_Mark up Factor_20090315 CED Project support_update_20100425 ice services Task No 0012 FGD assessment &amp; invoice" xfId="8650"/>
    <cellStyle name="R_Mark up Factor_20090315 CED Project support_update_20100425 Task 52 Cabling assessment &amp; invoice ice services" xfId="8651"/>
    <cellStyle name="R_Mark up Factor_20090315 CED Project support_update_20100425 Task order 04 ice services assessment &amp; invoice" xfId="8652"/>
    <cellStyle name="R_Mark up Factor_20090315 CED Project support_update_20100425 Task Order 29 ice services assessment &amp; invoice" xfId="8653"/>
    <cellStyle name="R_Mark up Factor_20090315 CED Project support_update_20100425 Task Order 51 ice services assessment &amp; invoice" xfId="8654"/>
    <cellStyle name="R_Mark up Factor_20090315 CED Project support_update_20100425 Task Order 55 ice services assessment &amp; invoice" xfId="8655"/>
    <cellStyle name="R_Mark up Factor_20090315 CED Project support_update_20100425 Task Order 56 ice services assessment &amp; invoice" xfId="8656"/>
    <cellStyle name="R_Mark up Factor_20090315 CED Project support_update_20100429 CED Project support Timesheet current" xfId="8657"/>
    <cellStyle name="R_Mark up Factor_20090315 CED Project support_update_20100525 ice services Task No 0012 FGD assessment" xfId="8658"/>
    <cellStyle name="R_Mark up Factor_20090315 CED Project support_update_20100525 Task order 04 ice services assessment &amp; invoice" xfId="8659"/>
    <cellStyle name="R_Mark up Factor_20090315 CED Project support_update_20100613 Task Order 34 ice services assessment &amp; invoice" xfId="8660"/>
    <cellStyle name="R_Mark up Factor_20090315 CED Project support_update_20100625 ice services Electrical &amp; C&amp;I assessment" xfId="8661"/>
    <cellStyle name="R_Mark up Factor_20090315 CED Project support_update_20100625 ice services Task No 0012 FGD assessment" xfId="8662"/>
    <cellStyle name="R_Mark up Factor_20090315 CED Project support_update_20100625 Task order 04 ice services assessment &amp; invoice" xfId="8663"/>
    <cellStyle name="R_Mark up Factor_20090315 CED Project support_update_20100625 Turbine Summary weekly Timesheets" xfId="8664"/>
    <cellStyle name="R_Mark up Factor_20090315 CED Project support_update_20100725 Task order 04 ice services assessment &amp; invoice" xfId="8665"/>
    <cellStyle name="R_Mark up Factor_20090315 CED Project support_update_20100803 Task order 02 Turbine ice services assessment dvw" xfId="8666"/>
    <cellStyle name="R_Mark up Factor_20090315 CED Project support_update_20100820 iWeNhle Consolidated Invoices" xfId="8667"/>
    <cellStyle name="R_Mark up Factor_20090315 CED Project support_update_20100820 iWeNhle Consolidated Invoices_20110725chk1 DGR ice Timesheet data - July 2011" xfId="8668"/>
    <cellStyle name="R_Mark up Factor_20090315 CED Project support_update_20100825 Task Order 13 ice services assessment" xfId="8669"/>
    <cellStyle name="R_Mark up Factor_20090315 CED Project support_update_20100902 Task order 02 Turbine ice services Ass &amp; Inv" xfId="8670"/>
    <cellStyle name="R_Mark up Factor_20090315 CED Project support_update_20100913 ice services Task No 0012 FGD assessment" xfId="8671"/>
    <cellStyle name="R_Mark up Factor_20090315 CED Project support_update_20100913 Task order 04 ice services assessment &amp; invoice" xfId="8672"/>
    <cellStyle name="R_Mark up Factor_20090315 CED Project support_update_20100925 ice services Medupi Electrical C&amp;I assessment" xfId="8673"/>
    <cellStyle name="R_Mark up Factor_20090315 CED Project support_update_20101008 Task 53 Generation ice services assessment &amp; invoice" xfId="8674"/>
    <cellStyle name="R_Mark up Factor_20090315 CED Project support_update_20101008 Task order 04 ice services assessment &amp; invoice (1)" xfId="8675"/>
    <cellStyle name="R_Mark up Factor_20090315 CED Project support_update_20101011 update ice services Task No 0012 FGD assessments &amp; invoices" xfId="8676"/>
    <cellStyle name="R_Mark up Factor_20090315 CED Project support_update_20101024 25Sep2010 Assess &amp; Inv Task order 02 Turbine ice services" xfId="8677"/>
    <cellStyle name="R_Mark up Factor_20090315 CED Project support_update_20101025 Assessment ice services Task No 0012 FGD &amp; invoice" xfId="8678"/>
    <cellStyle name="R_Mark up Factor_20090315 CED Project support_update_20101025 ice services assessment Task 52 Cabling &amp; invoice" xfId="8679"/>
    <cellStyle name="R_Mark up Factor_20090315 CED Project support_update_20101025 ice services Medupi Electrical C&amp;I assessment &amp; invoice" xfId="8680"/>
    <cellStyle name="R_Mark up Factor_20090315 CED Project support_update_20101025 Task Order 13 ice services assessment" xfId="8681"/>
    <cellStyle name="R_Mark up Factor_20090315 CED Project support_update_20101029 Task order 04 ice services assessment &amp; invoice" xfId="8682"/>
    <cellStyle name="R_Mark up Factor_20090315 CED Project support_update_20101109 Task 0064 Terr undergrd ice services" xfId="8683"/>
    <cellStyle name="R_Mark up Factor_20090315 CED Project support_update_20101116 From 1550  iWeNhle Consolidated Invoices" xfId="8684"/>
    <cellStyle name="R_Mark up Factor_20090315 CED Project support_update_20101116 From 1550  iWeNhle Consolidated Invoices_20110725chk1 DGR ice Timesheet data - July 2011" xfId="8685"/>
    <cellStyle name="R_Mark up Factor_20090315 CED Project support_update_2010825 Assessment &amp; invoice Task 0063 BoP ice services" xfId="8686"/>
    <cellStyle name="R_Mark up Factor_20090315 CED Project support_update_Agreed Final Hours" xfId="8687"/>
    <cellStyle name="R_Mark up Factor_20090315 CED Project support_update_CHECK 20091116JvD Updated Kusile Coal &amp; Ash allocation of hrs" xfId="8688"/>
    <cellStyle name="R_Mark up Factor_20090317 CED Project support_update" xfId="8689"/>
    <cellStyle name="R_Mark up Factor_20090425 Napo CHECK Kusile task orders 25  26" xfId="8690"/>
    <cellStyle name="R_Mark up Factor_20090425 Napo CHECK Kusile task orders 25  26_20110725chk1 DGR ice Timesheet data - July 2011" xfId="8691"/>
    <cellStyle name="R_Mark up Factor_20090425 Task order 03 ice services assessment" xfId="8692"/>
    <cellStyle name="R_Mark up Factor_20090425 Task Order 31 ice services assessment" xfId="8693"/>
    <cellStyle name="R_Mark up Factor_20090522 CED Project support services" xfId="8694"/>
    <cellStyle name="R_Mark up Factor_20090522 CED Project support services_20110725chk1 DGR ice Timesheet data - July 2011" xfId="8695"/>
    <cellStyle name="R_Mark up Factor_20090630 Extn Komati Time &amp; Cost" xfId="8696"/>
    <cellStyle name="R_Mark up Factor_20090715 Extn Komati Time &amp; Cost" xfId="8697"/>
    <cellStyle name="R_Mark up Factor_20090725 Task order 02 ice services assessment" xfId="8698"/>
    <cellStyle name="R_Mark up Factor_20090725 Task order 03 ice services assessment" xfId="8699"/>
    <cellStyle name="R_Mark up Factor_20090725 Task order 04 ice services assessment" xfId="8700"/>
    <cellStyle name="R_Mark up Factor_20090725 Task order 08 ice services assessment" xfId="8701"/>
    <cellStyle name="R_Mark up Factor_20090725 Task Order 09 ice services assessment" xfId="8702"/>
    <cellStyle name="R_Mark up Factor_20090725 Task order 34 ice services assessment" xfId="8703"/>
    <cellStyle name="R_Mark up Factor_20090725rev Extn Komati Time &amp; Cost" xfId="8704"/>
    <cellStyle name="R_Mark up Factor_20090825rev Extn Komati Time &amp; Cost" xfId="8705"/>
    <cellStyle name="R_Mark up Factor_20090907 hour alloc Status Task order Nos 35  36 Diesel Gen  UPS" xfId="8706"/>
    <cellStyle name="R_Mark up Factor_20090907 hour alloc Status Task order Nos 35  36 Diesel Gen  UPS_20110725chk1 DGR ice Timesheet data - July 2011" xfId="8707"/>
    <cellStyle name="R_Mark up Factor_20090908 Extn Komati Time &amp; Cost" xfId="8708"/>
    <cellStyle name="R_Mark up Factor_20090925rev Extn Komati Time &amp; Cost" xfId="8709"/>
    <cellStyle name="R_Mark up Factor_20090925tm Komati Hrs &amp; km ice services" xfId="8710"/>
    <cellStyle name="R_Mark up Factor_20090925tm Komati Hrs &amp; km ice services_20100225rev Extn Komati Time &amp; Cost" xfId="8711"/>
    <cellStyle name="R_Mark up Factor_20090925tm Komati Hrs &amp; km ice services_20100225rev1 Extn Komati Time &amp; Cost" xfId="8712"/>
    <cellStyle name="R_Mark up Factor_20090925tm Komati Hrs &amp; km ice services_20100325 Extn Komati Time &amp; Cost" xfId="8713"/>
    <cellStyle name="R_Mark up Factor_20090925tm Komati Hrs &amp; km ice services_20100325rev Extn Komati Time &amp; Cost" xfId="8714"/>
    <cellStyle name="R_Mark up Factor_20090925tm Komati Hrs &amp; km ice services_20100325tm Extn Komati Hours &amp; km" xfId="8715"/>
    <cellStyle name="R_Mark up Factor_20090925tm Komati Hrs &amp; km ice services_20100423 Extn Komati Time &amp; Cost" xfId="8716"/>
    <cellStyle name="R_Mark up Factor_20090925tm Komati Hrs &amp; km ice services_20100525 Extn Komati Time &amp; Cost" xfId="8717"/>
    <cellStyle name="R_Mark up Factor_20090925tm Komati Hrs &amp; km ice services_20100525cm Komati assessment Hrs &amp; km_2" xfId="8718"/>
    <cellStyle name="R_Mark up Factor_20090925tm Komati Hrs &amp; km ice services_20100625 Extn Komati Time &amp; Cost" xfId="8719"/>
    <cellStyle name="R_Mark up Factor_20090925tm Komati Hrs &amp; km ice services_20100625cm Komati services assessment hrs &amp; km" xfId="8720"/>
    <cellStyle name="R_Mark up Factor_20090925tm Komati Hrs &amp; km ice services_20100721cm Komati Services Hours &amp; km" xfId="8721"/>
    <cellStyle name="R_Mark up Factor_20090925tm Komati Hrs &amp; km ice services_20100721tm Komati Services Hours &amp; km" xfId="8722"/>
    <cellStyle name="R_Mark up Factor_20090925tm Komati Hrs &amp; km ice services_20100725rev2 Extn Komati Time &amp; Cost" xfId="8723"/>
    <cellStyle name="R_Mark up Factor_20090925tm Komati Hrs &amp; km ice services_20100825cm Komati Services Hours &amp; km" xfId="8724"/>
    <cellStyle name="R_Mark up Factor_20090925tm Komati Hrs &amp; km ice services_20100825Rev Extn Komati Time &amp; Cost" xfId="8725"/>
    <cellStyle name="R_Mark up Factor_20090925tm Komati Hrs &amp; km ice services_20100925REV Assessment 4600005911 Komati ice services" xfId="8726"/>
    <cellStyle name="R_Mark up Factor_20090925tm Komati Hrs &amp; km ice services_20100925REV Assessment 4600005911 Komati ice services_20110725chk1 DGR ice Timesheet data - July 2011" xfId="8727"/>
    <cellStyle name="R_Mark up Factor_20090925tm Komati Hrs &amp; km ice services_20100928 Extn Komati Time &amp; Cost" xfId="8728"/>
    <cellStyle name="R_Mark up Factor_20090925tm Komati Hrs &amp; km ice services_20100929rev check ICE daily capture 2010" xfId="8729"/>
    <cellStyle name="R_Mark up Factor_20090925tm Komati Hrs &amp; km ice services_20101028 ice assessment &amp; invoice Oct2010" xfId="8730"/>
    <cellStyle name="R_Mark up Factor_20090925tm Komati Hrs &amp; km ice services_2010425cm Extn Komati Hours &amp; km" xfId="8731"/>
    <cellStyle name="R_Mark up Factor_20090925tm Komati Hrs &amp; km ice services_2010425tm Extn Komati Hours &amp; km" xfId="8732"/>
    <cellStyle name="R_Mark up Factor_20090925tm Komati Hrs &amp; km ice services_20110725chk1 DGR ice Timesheet data - July 2011" xfId="8733"/>
    <cellStyle name="R_Mark up Factor_20091025 Task order 02 ice services assessment" xfId="8734"/>
    <cellStyle name="R_Mark up Factor_20091025 Task order 03 ice services assessment" xfId="8735"/>
    <cellStyle name="R_Mark up Factor_20091025 Task order 04 ice services assessment" xfId="8736"/>
    <cellStyle name="R_Mark up Factor_20091025 Task order 08 ice services assessment" xfId="8737"/>
    <cellStyle name="R_Mark up Factor_20091025 Task Order 09 ice services assessment" xfId="8738"/>
    <cellStyle name="R_Mark up Factor_20091025 Task Order 12 ice services assessment" xfId="8739"/>
    <cellStyle name="R_Mark up Factor_20091025 Task Order 18 ice services assessment" xfId="8740"/>
    <cellStyle name="R_Mark up Factor_20091025 Task Order 20 ice services assessment" xfId="8741"/>
    <cellStyle name="R_Mark up Factor_20091025 Task Order 22 ice services assessment" xfId="8742"/>
    <cellStyle name="R_Mark up Factor_20091025 Task Order 24 ice services assessment" xfId="8743"/>
    <cellStyle name="R_Mark up Factor_20091025 Task Order 25&amp;26 ice services assessment" xfId="8744"/>
    <cellStyle name="R_Mark up Factor_20091025 Task Order 26 ice services assessment" xfId="8745"/>
    <cellStyle name="R_Mark up Factor_20091025 Task Order 28 ice services assessment Mercury SS" xfId="8746"/>
    <cellStyle name="R_Mark up Factor_20091025 Task Order 29 ice services assessment" xfId="8747"/>
    <cellStyle name="R_Mark up Factor_20091025 Task Order 31 ice services assessment" xfId="8748"/>
    <cellStyle name="R_Mark up Factor_20091025 Task Order 33 ice services assessment" xfId="8749"/>
    <cellStyle name="R_Mark up Factor_20091025 Task Order 34 ice services assessment" xfId="8750"/>
    <cellStyle name="R_Mark up Factor_20091025 Task Order 35 ice services assessment" xfId="8751"/>
    <cellStyle name="R_Mark up Factor_20091025 Task Order 36 ice services assessment" xfId="8752"/>
    <cellStyle name="R_Mark up Factor_20091025 Task Order 37 ice services assessment" xfId="8753"/>
    <cellStyle name="R_Mark up Factor_20091025 Task Order 37 Revised split ice services assessment" xfId="8754"/>
    <cellStyle name="R_Mark up Factor_20091025 Task Order 39 ice services assessment" xfId="8755"/>
    <cellStyle name="R_Mark up Factor_20091025 Task Order 40 ice services assessment" xfId="8756"/>
    <cellStyle name="R_Mark up Factor_20091025 Task Order 41 ice services assessment &amp; invoice" xfId="8757"/>
    <cellStyle name="R_Mark up Factor_20091025 Task Order 42 ice services assessment" xfId="8758"/>
    <cellStyle name="R_Mark up Factor_20091025 Task Order 43 ice services assessment" xfId="8759"/>
    <cellStyle name="R_Mark up Factor_20091025 Task Order 44 ice services assessment" xfId="8760"/>
    <cellStyle name="R_Mark up Factor_20091025Rev Task Order 26 ice services assessment" xfId="8761"/>
    <cellStyle name="R_Mark up Factor_20091025rev1 Extn Komati Time &amp; Cost" xfId="8762"/>
    <cellStyle name="R_Mark up Factor_20091025rev2 Extn Komati Time &amp; Cost" xfId="8763"/>
    <cellStyle name="R_Mark up Factor_20091030rev3 CED Project support services" xfId="8764"/>
    <cellStyle name="R_Mark up Factor_20091030rev3 CED Project support services_20110725chk1 DGR ice Timesheet data - July 2011" xfId="8765"/>
    <cellStyle name="R_Mark up Factor_200911 chk Task 41 Kusile Silos forecast" xfId="8766"/>
    <cellStyle name="R_Mark up Factor_200911 chk Task 41 Kusile Silos forecast_20110725chk1 DGR ice Timesheet data - July 2011" xfId="8767"/>
    <cellStyle name="R_Mark up Factor_200911 Task Order 46 ice services Forecast" xfId="8768"/>
    <cellStyle name="R_Mark up Factor_200911 Task Order 46 ice services Forecast_20110725chk1 DGR ice Timesheet data - July 2011" xfId="8769"/>
    <cellStyle name="R_Mark up Factor_20091101rev CED Project support services" xfId="8770"/>
    <cellStyle name="R_Mark up Factor_20091101rev CED Project support services_20110725chk1 DGR ice Timesheet data - July 2011" xfId="8771"/>
    <cellStyle name="R_Mark up Factor_20091102 CED Project support services" xfId="8772"/>
    <cellStyle name="R_Mark up Factor_20091102 CED Project support services_20110725chk1 DGR ice Timesheet data - July 2011" xfId="8773"/>
    <cellStyle name="R_Mark up Factor_20091103 CED Project support services" xfId="8774"/>
    <cellStyle name="R_Mark up Factor_20091103 CED Project support services_20110725chk1 DGR ice Timesheet data - July 2011" xfId="8775"/>
    <cellStyle name="R_Mark up Factor_20091104 CED Project support services" xfId="8776"/>
    <cellStyle name="R_Mark up Factor_20091104 CED Project support services_20110725chk1 DGR ice Timesheet data - July 2011" xfId="8777"/>
    <cellStyle name="R_Mark up Factor_20091105 CED Project support services" xfId="8778"/>
    <cellStyle name="R_Mark up Factor_20091105 CED Project support services_20110725chk1 DGR ice Timesheet data - July 2011" xfId="8779"/>
    <cellStyle name="R_Mark up Factor_20091125 Task order 02 ice services assessment" xfId="8780"/>
    <cellStyle name="R_Mark up Factor_20091125 Task order 04 ice services assessment" xfId="8781"/>
    <cellStyle name="R_Mark up Factor_20091125 Task Order 31 ice services assessment &amp; invoice" xfId="8782"/>
    <cellStyle name="R_Mark up Factor_20091125 Task Order 32 ice services assessment" xfId="8783"/>
    <cellStyle name="R_Mark up Factor_20091125 Task Order 47 ice services assessment" xfId="8784"/>
    <cellStyle name="R_Mark up Factor_200911rev Extn Komati Time &amp; Cost" xfId="8785"/>
    <cellStyle name="R_Mark up Factor_20091208 CED Project support services_nic003" xfId="8786"/>
    <cellStyle name="R_Mark up Factor_20091208 CED Project support services_nic003_20110725chk1 DGR ice Timesheet data - July 2011" xfId="8787"/>
    <cellStyle name="R_Mark up Factor_20091209 CED Task order list" xfId="8788"/>
    <cellStyle name="R_Mark up Factor_20091209 CED Task order list_20110725chk1 DGR ice Timesheet data - July 2011" xfId="8789"/>
    <cellStyle name="R_Mark up Factor_20091214 CED Project support services" xfId="8790"/>
    <cellStyle name="R_Mark up Factor_20091214 CED Project support services_20110725chk1 DGR ice Timesheet data - July 2011" xfId="8791"/>
    <cellStyle name="R_Mark up Factor_20091225 Task order 04 ice services assessment &amp; invoice" xfId="8792"/>
    <cellStyle name="R_Mark up Factor_20091225 Task Order 20 ice services assessment &amp; invoice" xfId="8793"/>
    <cellStyle name="R_Mark up Factor_20091225 Task order 46 assessment &amp; invoice" xfId="8794"/>
    <cellStyle name="R_Mark up Factor_20091225 Task order 46 assessment &amp; invoice_20110725chk1 DGR ice Timesheet data - July 2011" xfId="8795"/>
    <cellStyle name="R_Mark up Factor_20091230 CED Project support services" xfId="8796"/>
    <cellStyle name="R_Mark up Factor_20091230 CED Project support services_20110725chk1 DGR ice Timesheet data - July 2011" xfId="8797"/>
    <cellStyle name="R_Mark up Factor_20091230rev1 CED Project support services" xfId="8798"/>
    <cellStyle name="R_Mark up Factor_20091230rev1 CED Project support services_20110725chk1 DGR ice Timesheet data - July 2011" xfId="8799"/>
    <cellStyle name="R_Mark up Factor_20091231 Task 52 Forecast ice services" xfId="8800"/>
    <cellStyle name="R_Mark up Factor_200912rev1 Extn Komati Time &amp; Cost" xfId="8801"/>
    <cellStyle name="R_Mark up Factor_20100104 CED Project support services" xfId="8802"/>
    <cellStyle name="R_Mark up Factor_20100104 CED Project support services_20110725chk1 DGR ice Timesheet data - July 2011" xfId="8803"/>
    <cellStyle name="R_Mark up Factor_20100125 Task 51 Hrs to date ice services" xfId="8804"/>
    <cellStyle name="R_Mark up Factor_20100125 Task 51 Hrs to date ice services_20110725chk1 DGR ice Timesheet data - July 2011" xfId="8805"/>
    <cellStyle name="R_Mark up Factor_20100125 Task order 02 ice services assessment" xfId="8806"/>
    <cellStyle name="R_Mark up Factor_20100125 Task Order 20 ice services assessment &amp; invoice" xfId="8807"/>
    <cellStyle name="R_Mark up Factor_20100125 Task Order 45 ice services assessment" xfId="8808"/>
    <cellStyle name="R_Mark up Factor_20100125 Task Order 51 ice services assessment &amp; invoice" xfId="8809"/>
    <cellStyle name="R_Mark up Factor_20100125cm Komati Hrs &amp; km ice services" xfId="8810"/>
    <cellStyle name="R_Mark up Factor_20100125dm Task Order 20 ice services assessment &amp; invoice" xfId="8811"/>
    <cellStyle name="R_Mark up Factor_20100125rev Extn Komati Time &amp; Cost" xfId="8812"/>
    <cellStyle name="R_Mark up Factor_20100210Rev CED Project support services" xfId="8813"/>
    <cellStyle name="R_Mark up Factor_20100210Rev CED Project support services_20110725chk1 DGR ice Timesheet data - July 2011" xfId="8814"/>
    <cellStyle name="R_Mark up Factor_20100225 Task order 04 ice services assessment &amp; invoice" xfId="8815"/>
    <cellStyle name="R_Mark up Factor_20100225rev Extn Komati Time &amp; Cost" xfId="8816"/>
    <cellStyle name="R_Mark up Factor_20100225rev1 Extn Komati Time &amp; Cost" xfId="8817"/>
    <cellStyle name="R_Mark up Factor_20100302 Task No 13 Gen Transf proposal ice services" xfId="8818"/>
    <cellStyle name="R_Mark up Factor_20100304 CED Project support services" xfId="8819"/>
    <cellStyle name="R_Mark up Factor_20100304 CED Project support services_20110725chk1 DGR ice Timesheet data - July 2011" xfId="8820"/>
    <cellStyle name="R_Mark up Factor_20100304rev1 CED Project support services" xfId="8821"/>
    <cellStyle name="R_Mark up Factor_20100304rev1 CED Project support services_20110725chk1 DGR ice Timesheet data - July 2011" xfId="8822"/>
    <cellStyle name="R_Mark up Factor_20100325 Extn Komati Time &amp; Cost" xfId="8823"/>
    <cellStyle name="R_Mark up Factor_20100325 Task 51 Hrs to date ice services" xfId="8824"/>
    <cellStyle name="R_Mark up Factor_20100325 Task 51 Hrs to date ice services_20110725chk1 DGR ice Timesheet data - July 2011" xfId="8825"/>
    <cellStyle name="R_Mark up Factor_20100325 Task order 02 ice services assessment &amp; invoice" xfId="8826"/>
    <cellStyle name="R_Mark up Factor_20100325 Task order 02 ice services Turbine details" xfId="8827"/>
    <cellStyle name="R_Mark up Factor_20100325 Task order 02 ice services Turbine details_20110725chk1 DGR ice Timesheet data - July 2011" xfId="8828"/>
    <cellStyle name="R_Mark up Factor_20100325rev Extn Komati Time &amp; Cost" xfId="8829"/>
    <cellStyle name="R_Mark up Factor_20100329 Updated Task 53 Gen Transf Forecast ice services" xfId="8830"/>
    <cellStyle name="R_Mark up Factor_20100408 Task No 0012 FGD proposal ice services" xfId="8831"/>
    <cellStyle name="R_Mark up Factor_20100423 Extn Komati Time &amp; Cost" xfId="8832"/>
    <cellStyle name="R_Mark up Factor_20100425 Task 29 Limestone Hrs ice services" xfId="8833"/>
    <cellStyle name="R_Mark up Factor_20100425 Task 29 Limestone Hrs ice services_20110725chk1 DGR ice Timesheet data - July 2011" xfId="8834"/>
    <cellStyle name="R_Mark up Factor_20100425 Task Order 29 ice services assessment &amp; invoice" xfId="8835"/>
    <cellStyle name="R_Mark up Factor_20100425 Task Order 51 ice services assessment &amp; invoice" xfId="8836"/>
    <cellStyle name="R_Mark up Factor_20100429 CED Project support Timesheet current" xfId="8837"/>
    <cellStyle name="R_Mark up Factor_20100429 CED Project support Timesheet current_20110725chk1 DGR ice Timesheet data - July 2011" xfId="8838"/>
    <cellStyle name="R_Mark up Factor_20100511 Task 63 BoP hrs" xfId="8839"/>
    <cellStyle name="R_Mark up Factor_20100511 Task 63 BoP hrs_20110725chk1 DGR ice Timesheet data - July 2011" xfId="8840"/>
    <cellStyle name="R_Mark up Factor_20100518 Medupi March 2010 summary" xfId="8841"/>
    <cellStyle name="R_Mark up Factor_20100525 Extn Komati Time &amp; Cost" xfId="8842"/>
    <cellStyle name="R_Mark up Factor_20100625 Extn Komati Time &amp; Cost" xfId="8843"/>
    <cellStyle name="R_Mark up Factor_20100625 Turbine Summary weekly Timesheets" xfId="8844"/>
    <cellStyle name="R_Mark up Factor_20100721cm Komati Services Hours &amp; km" xfId="8845"/>
    <cellStyle name="R_Mark up Factor_20100725 Hrs to date Task 0063 BoP ice services" xfId="8846"/>
    <cellStyle name="R_Mark up Factor_20100725 Hrs to date Task 0063 BoP ice services_20110725chk1 DGR ice Timesheet data - July 2011" xfId="8847"/>
    <cellStyle name="R_Mark up Factor_20100725rev2 Extn Komati Time &amp; Cost" xfId="8848"/>
    <cellStyle name="R_Mark up Factor_20100803 Task order 02 Turbine ice services assessment dvw" xfId="8849"/>
    <cellStyle name="R_Mark up Factor_20100820 iWeNhle Consolidated Invoices" xfId="8850"/>
    <cellStyle name="R_Mark up Factor_20100820 iWeNhle Consolidated Invoices_20110725chk1 DGR ice Timesheet data - July 2011" xfId="8851"/>
    <cellStyle name="R_Mark up Factor_20100825Rev Extn Komati Time &amp; Cost" xfId="8852"/>
    <cellStyle name="R_Mark up Factor_20100902 Task order 02 Turbine ice services Ass &amp; Inv" xfId="8853"/>
    <cellStyle name="R_Mark up Factor_20100913 CED Project support Timesheet current" xfId="8854"/>
    <cellStyle name="R_Mark up Factor_20100913 CED Project support Timesheet current_20110725chk1 DGR ice Timesheet data - July 2011" xfId="8855"/>
    <cellStyle name="R_Mark up Factor_20100925REV Assessment 4600005911 Komati ice services" xfId="8856"/>
    <cellStyle name="R_Mark up Factor_20100925REV Assessment 4600005911 Komati ice services_20110725chk1 DGR ice Timesheet data - July 2011" xfId="8857"/>
    <cellStyle name="R_Mark up Factor_20100928 Extn Komati Time &amp; Cost" xfId="8858"/>
    <cellStyle name="R_Mark up Factor_20100929rev check ICE daily capture 2010" xfId="8859"/>
    <cellStyle name="R_Mark up Factor_20101008 Task 53 Generation ice services assessment &amp; invoice" xfId="8860"/>
    <cellStyle name="R_Mark up Factor_20101018_Challenge Session Revisions FINAL" xfId="8861"/>
    <cellStyle name="R_Mark up Factor_20101020 info Task order 02 Turbine ice services assessmen" xfId="8862"/>
    <cellStyle name="R_Mark up Factor_20101024 25Sep2010 Assess &amp; Inv Task order 02 Turbine ice services" xfId="8863"/>
    <cellStyle name="R_Mark up Factor_20101028 ice assessment &amp; invoice Oct2010" xfId="8864"/>
    <cellStyle name="R_Mark up Factor_20101109 CED Project support Timesheet current" xfId="8865"/>
    <cellStyle name="R_Mark up Factor_20101109 CED Project support Timesheet current_20110725chk1 DGR ice Timesheet data - July 2011" xfId="8866"/>
    <cellStyle name="R_Mark up Factor_20101109 Task 0064 Terr undergrd ice services" xfId="8867"/>
    <cellStyle name="R_Mark up Factor_2010425cm Extn Komati Hours &amp; km" xfId="8868"/>
    <cellStyle name="R_Mark up Factor_2010825 Assessment &amp; invoice Task 0063 BoP ice services" xfId="8869"/>
    <cellStyle name="R_Mark up Factor_20110725chk1 DGR ice Timesheet data - July 2011" xfId="8870"/>
    <cellStyle name="R_Mark up Factor_Agreed Final Hours" xfId="8871"/>
    <cellStyle name="R_Mark up Factor_Agreed Final Hours_20110725chk1 DGR ice Timesheet data - July 2011" xfId="8872"/>
    <cellStyle name="R_Mark up Factor_Boiler Package_Contract Control Logs Sep 2010" xfId="8873"/>
    <cellStyle name="R_Mark up Factor_Book1" xfId="8874"/>
    <cellStyle name="R_Mark up Factor_Book1_Cost Reduction_Contracts Overview Slide_Oct 2009 v2" xfId="8875"/>
    <cellStyle name="R_Mark up Factor_Book1_PC Master Report" xfId="8876"/>
    <cellStyle name="R_Mark up Factor_Book1_Proposed Overall Monthly Cost Report - End March 2010" xfId="8877"/>
    <cellStyle name="R_Mark up Factor_Book1_Quality_October 2009" xfId="8878"/>
    <cellStyle name="R_Mark up Factor_Book1_Reg&amp;Legal_ASGISA_CSR_Stakemngt" xfId="8879"/>
    <cellStyle name="R_Mark up Factor_CHECK 20091116JvD Updated Kusile Coal &amp; Ash allocation of hrs" xfId="8880"/>
    <cellStyle name="R_Mark up Factor_CHECK 20091116JvD Updated Kusile Coal &amp; Ash allocation of hrs_20110725chk1 DGR ice Timesheet data - July 2011" xfId="8881"/>
    <cellStyle name="R_Mark up Factor_Commited cost - January  2010" xfId="8882"/>
    <cellStyle name="R_Mark up Factor_Contingency Drawdown" xfId="8883"/>
    <cellStyle name="R_Mark up Factor_Contingency Drawdown_Copy of MEDUPI Claim Register- (M-Drive)" xfId="8884"/>
    <cellStyle name="R_Mark up Factor_Contingency Drawdown_Copy of MEDUPI September Claim Register" xfId="8885"/>
    <cellStyle name="R_Mark up Factor_Contingency Drawdown_Cost Reduction_Contracts Overview Slide_Oct 2009 v2" xfId="8886"/>
    <cellStyle name="R_Mark up Factor_Contingency Drawdown_June 09 r2" xfId="8887"/>
    <cellStyle name="R_Mark up Factor_Contingency Drawdown_June 09 r2_PC Master Report" xfId="8888"/>
    <cellStyle name="R_Mark up Factor_Contingency Drawdown_June 09 r2_Proposed Overall Monthly Cost Report - End March 2010" xfId="8889"/>
    <cellStyle name="R_Mark up Factor_Contingency Drawdown_October Claims Report (downloaded_06112009)" xfId="8890"/>
    <cellStyle name="R_Mark up Factor_Contingency Drawdown_October Claims Report (downloaded_06112009)_1" xfId="8891"/>
    <cellStyle name="R_Mark up Factor_Contingency Drawdown_P07 Jan 10" xfId="8892"/>
    <cellStyle name="R_Mark up Factor_Contingency Drawdown_PC Master Report" xfId="8893"/>
    <cellStyle name="R_Mark up Factor_Contingency Drawdown_Proposed Overall Monthly Cost Report - End March 2010" xfId="8894"/>
    <cellStyle name="R_Mark up Factor_Contingency Drawdown_Quality_October 2009" xfId="8895"/>
    <cellStyle name="R_Mark up Factor_Contingency Drawdown_Reg&amp;Legal_ASGISA_CSR_Stakemngt" xfId="8896"/>
    <cellStyle name="R_Mark up Factor_Contract Control Sheet" xfId="8897"/>
    <cellStyle name="R_Mark up Factor_Contract Control Sheet_Commited cost - January  2010" xfId="8898"/>
    <cellStyle name="R_Mark up Factor_Contract Control Sheet_Copy of MEDUPI Claim Register- (M-Drive)" xfId="8899"/>
    <cellStyle name="R_Mark up Factor_Contract Control Sheet_June 09 r2" xfId="8900"/>
    <cellStyle name="R_Mark up Factor_Contract Control Sheet_June 09 r2_PC Master Report" xfId="8901"/>
    <cellStyle name="R_Mark up Factor_Contract Control Sheet_June 09 r2_Proposed Overall Monthly Cost Report - End March 2010" xfId="8902"/>
    <cellStyle name="R_Mark up Factor_Contract Control Sheet_October Claims Report (downloaded_06112009)" xfId="8903"/>
    <cellStyle name="R_Mark up Factor_Contract Control Sheet_P10_Enabling_Civils_02_June_09_Rev1" xfId="8904"/>
    <cellStyle name="R_Mark up Factor_Contract Control Sheet_P10_Enabling_Civils_02_June_09_Rev1_PC Master Report" xfId="8905"/>
    <cellStyle name="R_Mark up Factor_Contract Control Sheet_P10_Enabling_Civils_02_June_09_Rev1_Proposed Overall Monthly Cost Report - End March 2010" xfId="8906"/>
    <cellStyle name="R_Mark up Factor_Contract Control Sheet_P10_Enabling_Civils_02_May_09_final" xfId="8907"/>
    <cellStyle name="R_Mark up Factor_Contract Control Sheet_P10_Enabling_Civils_02_May_09_final_PC Master Report" xfId="8908"/>
    <cellStyle name="R_Mark up Factor_Contract Control Sheet_P10_Enabling_Civils_02_May_09_final_Proposed Overall Monthly Cost Report - End March 2010" xfId="8909"/>
    <cellStyle name="R_Mark up Factor_Contract Control Sheet_PC Master Report" xfId="8910"/>
    <cellStyle name="R_Mark up Factor_Contract Control Sheet_PC Master Report Feb09 Rev1 HL (version 1)" xfId="8911"/>
    <cellStyle name="R_Mark up Factor_Contract Control Sheet_Proposed Overall Monthly Cost Report - End March 2010" xfId="8912"/>
    <cellStyle name="R_Mark up Factor_Contract Control Sheet_RC EXECUTIVE SUMMARY END Jan 2010. (version 2)" xfId="8913"/>
    <cellStyle name="R_Mark up Factor_Contract Control Sheet_RC EXECUTIVE SUMMARY END JULY 2009." xfId="8914"/>
    <cellStyle name="R_Mark up Factor_Contract Control Sheet_RC EXECUTIVE SUMMARY END JULY 2009._1" xfId="8915"/>
    <cellStyle name="R_Mark up Factor_Contract Control Sheet_RC EXECUTIVE SUMMARY END JULY 2009._1_Cost Reduction_Contracts Overview Slide_Oct 2009 v2" xfId="8916"/>
    <cellStyle name="R_Mark up Factor_Contract Control Sheet_RC EXECUTIVE SUMMARY END JULY 2009._1_Proposed Overall Monthly Cost Report - End March 2010" xfId="8917"/>
    <cellStyle name="R_Mark up Factor_Contract Control Sheet_RC EXECUTIVE SUMMARY END JULY 2009._1_Quality_October 2009" xfId="8918"/>
    <cellStyle name="R_Mark up Factor_Contract Control Sheet_RC EXECUTIVE SUMMARY END JULY 2009._1_Reg&amp;Legal_ASGISA_CSR_Stakemngt" xfId="8919"/>
    <cellStyle name="R_Mark up Factor_Contract Control Sheet_RC EXECUTIVE SUMMARY END JULY 2009._Cost Reduction_Contracts Overview Slide_Oct 2009 v2" xfId="8920"/>
    <cellStyle name="R_Mark up Factor_Contract Control Sheet_RC EXECUTIVE SUMMARY END JULY 2009._PC Master Report" xfId="8921"/>
    <cellStyle name="R_Mark up Factor_Contract Control Sheet_RC EXECUTIVE SUMMARY END JULY 2009._Proposed Overall Monthly Cost Report - End March 2010" xfId="8922"/>
    <cellStyle name="R_Mark up Factor_Contract Control Sheet_RC EXECUTIVE SUMMARY END JULY 2009._Quality_October 2009" xfId="8923"/>
    <cellStyle name="R_Mark up Factor_Contract Control Sheet_RC EXECUTIVE SUMMARY END JULY 2009._Reg&amp;Legal_ASGISA_CSR_Stakemngt" xfId="8924"/>
    <cellStyle name="R_Mark up Factor_Contract Control Sheet_RC EXECUTIVE SUMMARY END SEP 2009." xfId="8925"/>
    <cellStyle name="R_Mark up Factor_Copy of MEDUPI Claim Register- (M-Drive)" xfId="8926"/>
    <cellStyle name="R_Mark up Factor_Costflow  Performance Report - May  2011" xfId="8927"/>
    <cellStyle name="R_Mark up Factor_CostFlow Report - April 2011 Mpho" xfId="8928"/>
    <cellStyle name="R_Mark up Factor_CostFlow Report - April 2011 summary les" xfId="8929"/>
    <cellStyle name="R_Mark up Factor_Dispute Register Master" xfId="8930"/>
    <cellStyle name="R_Mark up Factor_Dispute Register Master_Commited cost - January  2010" xfId="8931"/>
    <cellStyle name="R_Mark up Factor_Dispute Register Master_Copy of MEDUPI Claim Register- (M-Drive)" xfId="8932"/>
    <cellStyle name="R_Mark up Factor_Dispute Register Master_June 09 r2" xfId="8933"/>
    <cellStyle name="R_Mark up Factor_Dispute Register Master_June 09 r2_PC Master Report" xfId="8934"/>
    <cellStyle name="R_Mark up Factor_Dispute Register Master_June 09 r2_Proposed Overall Monthly Cost Report - End March 2010" xfId="8935"/>
    <cellStyle name="R_Mark up Factor_Dispute Register Master_October Claims Report (downloaded_06112009)" xfId="8936"/>
    <cellStyle name="R_Mark up Factor_Dispute Register Master_P10_Enabling_Civils_02_June_09_Rev1" xfId="8937"/>
    <cellStyle name="R_Mark up Factor_Dispute Register Master_P10_Enabling_Civils_02_June_09_Rev1_PC Master Report" xfId="8938"/>
    <cellStyle name="R_Mark up Factor_Dispute Register Master_P10_Enabling_Civils_02_June_09_Rev1_Proposed Overall Monthly Cost Report - End March 2010" xfId="8939"/>
    <cellStyle name="R_Mark up Factor_Dispute Register Master_P10_Enabling_Civils_02_May_09_final" xfId="8940"/>
    <cellStyle name="R_Mark up Factor_Dispute Register Master_P10_Enabling_Civils_02_May_09_final_PC Master Report" xfId="8941"/>
    <cellStyle name="R_Mark up Factor_Dispute Register Master_P10_Enabling_Civils_02_May_09_final_Proposed Overall Monthly Cost Report - End March 2010" xfId="8942"/>
    <cellStyle name="R_Mark up Factor_Dispute Register Master_PC Master Report" xfId="8943"/>
    <cellStyle name="R_Mark up Factor_Dispute Register Master_PC Master Report Feb09 Rev1 HL (version 1)" xfId="8944"/>
    <cellStyle name="R_Mark up Factor_Dispute Register Master_Proposed Overall Monthly Cost Report - End March 2010" xfId="8945"/>
    <cellStyle name="R_Mark up Factor_Dispute Register Master_RC EXECUTIVE SUMMARY END Jan 2010. (version 2)" xfId="8946"/>
    <cellStyle name="R_Mark up Factor_Dispute Register Master_RC EXECUTIVE SUMMARY END JULY 2009." xfId="8947"/>
    <cellStyle name="R_Mark up Factor_Dispute Register Master_RC EXECUTIVE SUMMARY END JULY 2009._1" xfId="8948"/>
    <cellStyle name="R_Mark up Factor_Dispute Register Master_RC EXECUTIVE SUMMARY END JULY 2009._1_Cost Reduction_Contracts Overview Slide_Oct 2009 v2" xfId="8949"/>
    <cellStyle name="R_Mark up Factor_Dispute Register Master_RC EXECUTIVE SUMMARY END JULY 2009._1_Proposed Overall Monthly Cost Report - End March 2010" xfId="8950"/>
    <cellStyle name="R_Mark up Factor_Dispute Register Master_RC EXECUTIVE SUMMARY END JULY 2009._1_Quality_October 2009" xfId="8951"/>
    <cellStyle name="R_Mark up Factor_Dispute Register Master_RC EXECUTIVE SUMMARY END JULY 2009._1_Reg&amp;Legal_ASGISA_CSR_Stakemngt" xfId="8952"/>
    <cellStyle name="R_Mark up Factor_Dispute Register Master_RC EXECUTIVE SUMMARY END JULY 2009._Cost Reduction_Contracts Overview Slide_Oct 2009 v2" xfId="8953"/>
    <cellStyle name="R_Mark up Factor_Dispute Register Master_RC EXECUTIVE SUMMARY END JULY 2009._PC Master Report" xfId="8954"/>
    <cellStyle name="R_Mark up Factor_Dispute Register Master_RC EXECUTIVE SUMMARY END JULY 2009._Proposed Overall Monthly Cost Report - End March 2010" xfId="8955"/>
    <cellStyle name="R_Mark up Factor_Dispute Register Master_RC EXECUTIVE SUMMARY END JULY 2009._Quality_October 2009" xfId="8956"/>
    <cellStyle name="R_Mark up Factor_Dispute Register Master_RC EXECUTIVE SUMMARY END JULY 2009._Reg&amp;Legal_ASGISA_CSR_Stakemngt" xfId="8957"/>
    <cellStyle name="R_Mark up Factor_Dispute Register Master_RC EXECUTIVE SUMMARY END SEP 2009." xfId="8958"/>
    <cellStyle name="R_Mark up Factor_High Level Projection - February 2011" xfId="8959"/>
    <cellStyle name="R_Mark up Factor_June 09 r2" xfId="8960"/>
    <cellStyle name="R_Mark up Factor_June 09 r2_PC Master Report" xfId="8961"/>
    <cellStyle name="R_Mark up Factor_June 09 r2_Proposed Overall Monthly Cost Report - End March 2010" xfId="8962"/>
    <cellStyle name="R_Mark up Factor_ncw20090925 Extn Komati Time &amp; Cost" xfId="8963"/>
    <cellStyle name="R_Mark up Factor_October Claims Report (downloaded_06112009)" xfId="8964"/>
    <cellStyle name="R_Mark up Factor_P02_Boiler Package_Contract Control Logs May 2009(1)" xfId="8965"/>
    <cellStyle name="R_Mark up Factor_P02_Boiler Package_Contract Control Logs May 2009(1)_PC Master Report" xfId="8966"/>
    <cellStyle name="R_Mark up Factor_P02_Boiler Package_Contract Control Logs May 2009(1)_Proposed Overall Monthly Cost Report - End March 2010" xfId="8967"/>
    <cellStyle name="R_Mark up Factor_P03_Turbine_Mayl_09_User_Contract_Logs rev 2" xfId="8968"/>
    <cellStyle name="R_Mark up Factor_P03_Turbine_Mayl_09_User_Contract_Logs rev 2_PC Master Report" xfId="8969"/>
    <cellStyle name="R_Mark up Factor_P03_Turbine_Mayl_09_User_Contract_Logs rev 2_Proposed Overall Monthly Cost Report - End March 2010" xfId="8970"/>
    <cellStyle name="R_Mark up Factor_P04_LP_Services_26_October_09_Rev1_Master(Draft)" xfId="8971"/>
    <cellStyle name="R_Mark up Factor_P06_Water_Treatment_28_May_09_Rev0_Master(Draft)" xfId="8972"/>
    <cellStyle name="R_Mark up Factor_P06_Water_Treatment_28_May_09_Rev0_Master(Draft)_PC Master Report" xfId="8973"/>
    <cellStyle name="R_Mark up Factor_P06_Water_Treatment_28_May_09_Rev0_Master(Draft)_Proposed Overall Monthly Cost Report - End March 2010" xfId="8974"/>
    <cellStyle name="R_Mark up Factor_P06_Water_Treatment_29_June_09_Rev0_Master(Draft)" xfId="8975"/>
    <cellStyle name="R_Mark up Factor_P06_Water_Treatment_29_June_09_Rev0_Master(Draft)_PC Master Report" xfId="8976"/>
    <cellStyle name="R_Mark up Factor_P06_Water_Treatment_29_June_09_Rev0_Master(Draft)_Proposed Overall Monthly Cost Report - End March 2010" xfId="8977"/>
    <cellStyle name="R_Mark up Factor_P08_Main Civil May 09 r2" xfId="8978"/>
    <cellStyle name="R_Mark up Factor_P08_Main Civil May 09 r2_PC Master Report" xfId="8979"/>
    <cellStyle name="R_Mark up Factor_P08_Main Civil May 09 r2_Proposed Overall Monthly Cost Report - End March 2010" xfId="8980"/>
    <cellStyle name="R_Mark up Factor_P10_Enabling_Civils_02_June_09_Rev1" xfId="8981"/>
    <cellStyle name="R_Mark up Factor_P10_Enabling_Civils_02_June_09_Rev1_PC Master Report" xfId="8982"/>
    <cellStyle name="R_Mark up Factor_P10_Enabling_Civils_02_June_09_Rev1_Proposed Overall Monthly Cost Report - End March 2010" xfId="8983"/>
    <cellStyle name="R_Mark up Factor_P10_Enabling_Civils_02_May_09_final" xfId="8984"/>
    <cellStyle name="R_Mark up Factor_P10_Enabling_Civils_02_May_09_final_PC Master Report" xfId="8985"/>
    <cellStyle name="R_Mark up Factor_P10_Enabling_Civils_02_May_09_final_Proposed Overall Monthly Cost Report - End March 2010" xfId="8986"/>
    <cellStyle name="R_Mark up Factor_PC Master Report" xfId="8987"/>
    <cellStyle name="R_Mark up Factor_PC Master Report Feb09 Rev1 HL (version 1)" xfId="8988"/>
    <cellStyle name="R_Mark up Factor_Proposal Register" xfId="8989"/>
    <cellStyle name="R_Mark up Factor_Proposal Register_Commited cost - January  2010" xfId="8990"/>
    <cellStyle name="R_Mark up Factor_Proposal Register_Copy of MEDUPI Claim Register- (M-Drive)" xfId="8991"/>
    <cellStyle name="R_Mark up Factor_Proposal Register_June 09 r2" xfId="8992"/>
    <cellStyle name="R_Mark up Factor_Proposal Register_June 09 r2_PC Master Report" xfId="8993"/>
    <cellStyle name="R_Mark up Factor_Proposal Register_June 09 r2_Proposed Overall Monthly Cost Report - End March 2010" xfId="8994"/>
    <cellStyle name="R_Mark up Factor_Proposal Register_October Claims Report (downloaded_06112009)" xfId="8995"/>
    <cellStyle name="R_Mark up Factor_Proposal Register_P10_Enabling_Civils_02_June_09_Rev1" xfId="8996"/>
    <cellStyle name="R_Mark up Factor_Proposal Register_P10_Enabling_Civils_02_June_09_Rev1_PC Master Report" xfId="8997"/>
    <cellStyle name="R_Mark up Factor_Proposal Register_P10_Enabling_Civils_02_June_09_Rev1_Proposed Overall Monthly Cost Report - End March 2010" xfId="8998"/>
    <cellStyle name="R_Mark up Factor_Proposal Register_P10_Enabling_Civils_02_May_09_final" xfId="8999"/>
    <cellStyle name="R_Mark up Factor_Proposal Register_P10_Enabling_Civils_02_May_09_final_PC Master Report" xfId="9000"/>
    <cellStyle name="R_Mark up Factor_Proposal Register_P10_Enabling_Civils_02_May_09_final_Proposed Overall Monthly Cost Report - End March 2010" xfId="9001"/>
    <cellStyle name="R_Mark up Factor_Proposal Register_PC Master Report" xfId="9002"/>
    <cellStyle name="R_Mark up Factor_Proposal Register_PC Master Report Feb09 Rev1 HL (version 1)" xfId="9003"/>
    <cellStyle name="R_Mark up Factor_Proposal Register_Proposed Overall Monthly Cost Report - End March 2010" xfId="9004"/>
    <cellStyle name="R_Mark up Factor_Proposal Register_RC EXECUTIVE SUMMARY END Jan 2010. (version 2)" xfId="9005"/>
    <cellStyle name="R_Mark up Factor_Proposal Register_RC EXECUTIVE SUMMARY END JULY 2009." xfId="9006"/>
    <cellStyle name="R_Mark up Factor_Proposal Register_RC EXECUTIVE SUMMARY END JULY 2009._1" xfId="9007"/>
    <cellStyle name="R_Mark up Factor_Proposal Register_RC EXECUTIVE SUMMARY END JULY 2009._1_Cost Reduction_Contracts Overview Slide_Oct 2009 v2" xfId="9008"/>
    <cellStyle name="R_Mark up Factor_Proposal Register_RC EXECUTIVE SUMMARY END JULY 2009._1_Proposed Overall Monthly Cost Report - End March 2010" xfId="9009"/>
    <cellStyle name="R_Mark up Factor_Proposal Register_RC EXECUTIVE SUMMARY END JULY 2009._1_Quality_October 2009" xfId="9010"/>
    <cellStyle name="R_Mark up Factor_Proposal Register_RC EXECUTIVE SUMMARY END JULY 2009._1_Reg&amp;Legal_ASGISA_CSR_Stakemngt" xfId="9011"/>
    <cellStyle name="R_Mark up Factor_Proposal Register_RC EXECUTIVE SUMMARY END JULY 2009._Cost Reduction_Contracts Overview Slide_Oct 2009 v2" xfId="9012"/>
    <cellStyle name="R_Mark up Factor_Proposal Register_RC EXECUTIVE SUMMARY END JULY 2009._PC Master Report" xfId="9013"/>
    <cellStyle name="R_Mark up Factor_Proposal Register_RC EXECUTIVE SUMMARY END JULY 2009._Proposed Overall Monthly Cost Report - End March 2010" xfId="9014"/>
    <cellStyle name="R_Mark up Factor_Proposal Register_RC EXECUTIVE SUMMARY END JULY 2009._Quality_October 2009" xfId="9015"/>
    <cellStyle name="R_Mark up Factor_Proposal Register_RC EXECUTIVE SUMMARY END JULY 2009._Reg&amp;Legal_ASGISA_CSR_Stakemngt" xfId="9016"/>
    <cellStyle name="R_Mark up Factor_Proposal Register_RC EXECUTIVE SUMMARY END SEP 2009." xfId="9017"/>
    <cellStyle name="R_Mark up Factor_Proposed Overall Monthly Cost Report - End March 2010" xfId="9018"/>
    <cellStyle name="R_Mark up Factor_RC EXECUTIVE SUMMARY END Jan 2010. (version 2)" xfId="9019"/>
    <cellStyle name="R_Mark up Factor_RC EXECUTIVE SUMMARY END JULY 2009." xfId="9020"/>
    <cellStyle name="R_Mark up Factor_RC EXECUTIVE SUMMARY END JULY 2009._1" xfId="9021"/>
    <cellStyle name="R_Mark up Factor_RC EXECUTIVE SUMMARY END JULY 2009._1_Cost Reduction_Contracts Overview Slide_Oct 2009 v2" xfId="9022"/>
    <cellStyle name="R_Mark up Factor_RC EXECUTIVE SUMMARY END JULY 2009._1_Proposed Overall Monthly Cost Report - End March 2010" xfId="9023"/>
    <cellStyle name="R_Mark up Factor_RC EXECUTIVE SUMMARY END JULY 2009._1_Quality_October 2009" xfId="9024"/>
    <cellStyle name="R_Mark up Factor_RC EXECUTIVE SUMMARY END JULY 2009._1_Reg&amp;Legal_ASGISA_CSR_Stakemngt" xfId="9025"/>
    <cellStyle name="R_Mark up Factor_RC EXECUTIVE SUMMARY END JULY 2009._Cost Reduction_Contracts Overview Slide_Oct 2009 v2" xfId="9026"/>
    <cellStyle name="R_Mark up Factor_RC EXECUTIVE SUMMARY END JULY 2009._PC Master Report" xfId="9027"/>
    <cellStyle name="R_Mark up Factor_RC EXECUTIVE SUMMARY END JULY 2009._Proposed Overall Monthly Cost Report - End March 2010" xfId="9028"/>
    <cellStyle name="R_Mark up Factor_RC EXECUTIVE SUMMARY END JULY 2009._Quality_October 2009" xfId="9029"/>
    <cellStyle name="R_Mark up Factor_RC EXECUTIVE SUMMARY END JULY 2009._Reg&amp;Legal_ASGISA_CSR_Stakemngt" xfId="9030"/>
    <cellStyle name="R_Mark up Factor_RC EXECUTIVE SUMMARY END SEP 2009." xfId="9031"/>
    <cellStyle name="R_Mark up Factor_Risk Register Master" xfId="9032"/>
    <cellStyle name="R_Mark up Factor_Risk Register Master_Commited cost - January  2010" xfId="9033"/>
    <cellStyle name="R_Mark up Factor_Risk Register Master_Copy of MEDUPI Claim Register- (M-Drive)" xfId="9034"/>
    <cellStyle name="R_Mark up Factor_Risk Register Master_June 09 r2" xfId="9035"/>
    <cellStyle name="R_Mark up Factor_Risk Register Master_June 09 r2_PC Master Report" xfId="9036"/>
    <cellStyle name="R_Mark up Factor_Risk Register Master_June 09 r2_Proposed Overall Monthly Cost Report - End March 2010" xfId="9037"/>
    <cellStyle name="R_Mark up Factor_Risk Register Master_October Claims Report (downloaded_06112009)" xfId="9038"/>
    <cellStyle name="R_Mark up Factor_Risk Register Master_P10_Enabling_Civils_02_June_09_Rev1" xfId="9039"/>
    <cellStyle name="R_Mark up Factor_Risk Register Master_P10_Enabling_Civils_02_June_09_Rev1_PC Master Report" xfId="9040"/>
    <cellStyle name="R_Mark up Factor_Risk Register Master_P10_Enabling_Civils_02_June_09_Rev1_Proposed Overall Monthly Cost Report - End March 2010" xfId="9041"/>
    <cellStyle name="R_Mark up Factor_Risk Register Master_P10_Enabling_Civils_02_May_09_final" xfId="9042"/>
    <cellStyle name="R_Mark up Factor_Risk Register Master_P10_Enabling_Civils_02_May_09_final_PC Master Report" xfId="9043"/>
    <cellStyle name="R_Mark up Factor_Risk Register Master_P10_Enabling_Civils_02_May_09_final_Proposed Overall Monthly Cost Report - End March 2010" xfId="9044"/>
    <cellStyle name="R_Mark up Factor_Risk Register Master_PC Master Report" xfId="9045"/>
    <cellStyle name="R_Mark up Factor_Risk Register Master_PC Master Report Feb09 Rev1 HL (version 1)" xfId="9046"/>
    <cellStyle name="R_Mark up Factor_Risk Register Master_Proposed Overall Monthly Cost Report - End March 2010" xfId="9047"/>
    <cellStyle name="R_Mark up Factor_Risk Register Master_RC EXECUTIVE SUMMARY END Jan 2010. (version 2)" xfId="9048"/>
    <cellStyle name="R_Mark up Factor_Risk Register Master_RC EXECUTIVE SUMMARY END JULY 2009." xfId="9049"/>
    <cellStyle name="R_Mark up Factor_Risk Register Master_RC EXECUTIVE SUMMARY END JULY 2009._1" xfId="9050"/>
    <cellStyle name="R_Mark up Factor_Risk Register Master_RC EXECUTIVE SUMMARY END JULY 2009._1_Cost Reduction_Contracts Overview Slide_Oct 2009 v2" xfId="9051"/>
    <cellStyle name="R_Mark up Factor_Risk Register Master_RC EXECUTIVE SUMMARY END JULY 2009._1_Proposed Overall Monthly Cost Report - End March 2010" xfId="9052"/>
    <cellStyle name="R_Mark up Factor_Risk Register Master_RC EXECUTIVE SUMMARY END JULY 2009._1_Quality_October 2009" xfId="9053"/>
    <cellStyle name="R_Mark up Factor_Risk Register Master_RC EXECUTIVE SUMMARY END JULY 2009._1_Reg&amp;Legal_ASGISA_CSR_Stakemngt" xfId="9054"/>
    <cellStyle name="R_Mark up Factor_Risk Register Master_RC EXECUTIVE SUMMARY END JULY 2009._Cost Reduction_Contracts Overview Slide_Oct 2009 v2" xfId="9055"/>
    <cellStyle name="R_Mark up Factor_Risk Register Master_RC EXECUTIVE SUMMARY END JULY 2009._PC Master Report" xfId="9056"/>
    <cellStyle name="R_Mark up Factor_Risk Register Master_RC EXECUTIVE SUMMARY END JULY 2009._Proposed Overall Monthly Cost Report - End March 2010" xfId="9057"/>
    <cellStyle name="R_Mark up Factor_Risk Register Master_RC EXECUTIVE SUMMARY END JULY 2009._Quality_October 2009" xfId="9058"/>
    <cellStyle name="R_Mark up Factor_Risk Register Master_RC EXECUTIVE SUMMARY END JULY 2009._Reg&amp;Legal_ASGISA_CSR_Stakemngt" xfId="9059"/>
    <cellStyle name="R_Mark up Factor_Risk Register Master_RC EXECUTIVE SUMMARY END SEP 2009." xfId="9060"/>
    <cellStyle name="R_Mark up Factor_Trend Register Master" xfId="9061"/>
    <cellStyle name="R_Mark up Factor_Trend Register Master_Commited cost - January  2010" xfId="9062"/>
    <cellStyle name="R_Mark up Factor_Trend Register Master_Copy of MEDUPI Claim Register- (M-Drive)" xfId="9063"/>
    <cellStyle name="R_Mark up Factor_Trend Register Master_June 09 r2" xfId="9064"/>
    <cellStyle name="R_Mark up Factor_Trend Register Master_June 09 r2_PC Master Report" xfId="9065"/>
    <cellStyle name="R_Mark up Factor_Trend Register Master_June 09 r2_Proposed Overall Monthly Cost Report - End March 2010" xfId="9066"/>
    <cellStyle name="R_Mark up Factor_Trend Register Master_October Claims Report (downloaded_06112009)" xfId="9067"/>
    <cellStyle name="R_Mark up Factor_Trend Register Master_P10_Enabling_Civils_02_June_09_Rev1" xfId="9068"/>
    <cellStyle name="R_Mark up Factor_Trend Register Master_P10_Enabling_Civils_02_June_09_Rev1_PC Master Report" xfId="9069"/>
    <cellStyle name="R_Mark up Factor_Trend Register Master_P10_Enabling_Civils_02_June_09_Rev1_Proposed Overall Monthly Cost Report - End March 2010" xfId="9070"/>
    <cellStyle name="R_Mark up Factor_Trend Register Master_P10_Enabling_Civils_02_May_09_final" xfId="9071"/>
    <cellStyle name="R_Mark up Factor_Trend Register Master_P10_Enabling_Civils_02_May_09_final_PC Master Report" xfId="9072"/>
    <cellStyle name="R_Mark up Factor_Trend Register Master_P10_Enabling_Civils_02_May_09_final_Proposed Overall Monthly Cost Report - End March 2010" xfId="9073"/>
    <cellStyle name="R_Mark up Factor_Trend Register Master_PC Master Report" xfId="9074"/>
    <cellStyle name="R_Mark up Factor_Trend Register Master_PC Master Report Feb09 Rev1 HL (version 1)" xfId="9075"/>
    <cellStyle name="R_Mark up Factor_Trend Register Master_Proposed Overall Monthly Cost Report - End March 2010" xfId="9076"/>
    <cellStyle name="R_Mark up Factor_Trend Register Master_RC EXECUTIVE SUMMARY END Jan 2010. (version 2)" xfId="9077"/>
    <cellStyle name="R_Mark up Factor_Trend Register Master_RC EXECUTIVE SUMMARY END JULY 2009." xfId="9078"/>
    <cellStyle name="R_Mark up Factor_Trend Register Master_RC EXECUTIVE SUMMARY END JULY 2009._1" xfId="9079"/>
    <cellStyle name="R_Mark up Factor_Trend Register Master_RC EXECUTIVE SUMMARY END JULY 2009._1_Cost Reduction_Contracts Overview Slide_Oct 2009 v2" xfId="9080"/>
    <cellStyle name="R_Mark up Factor_Trend Register Master_RC EXECUTIVE SUMMARY END JULY 2009._1_Proposed Overall Monthly Cost Report - End March 2010" xfId="9081"/>
    <cellStyle name="R_Mark up Factor_Trend Register Master_RC EXECUTIVE SUMMARY END JULY 2009._1_Quality_October 2009" xfId="9082"/>
    <cellStyle name="R_Mark up Factor_Trend Register Master_RC EXECUTIVE SUMMARY END JULY 2009._1_Reg&amp;Legal_ASGISA_CSR_Stakemngt" xfId="9083"/>
    <cellStyle name="R_Mark up Factor_Trend Register Master_RC EXECUTIVE SUMMARY END JULY 2009._Cost Reduction_Contracts Overview Slide_Oct 2009 v2" xfId="9084"/>
    <cellStyle name="R_Mark up Factor_Trend Register Master_RC EXECUTIVE SUMMARY END JULY 2009._PC Master Report" xfId="9085"/>
    <cellStyle name="R_Mark up Factor_Trend Register Master_RC EXECUTIVE SUMMARY END JULY 2009._Proposed Overall Monthly Cost Report - End March 2010" xfId="9086"/>
    <cellStyle name="R_Mark up Factor_Trend Register Master_RC EXECUTIVE SUMMARY END JULY 2009._Quality_October 2009" xfId="9087"/>
    <cellStyle name="R_Mark up Factor_Trend Register Master_RC EXECUTIVE SUMMARY END JULY 2009._Reg&amp;Legal_ASGISA_CSR_Stakemngt" xfId="9088"/>
    <cellStyle name="R_Mark up Factor_Trend Register Master_RC EXECUTIVE SUMMARY END SEP 2009." xfId="9089"/>
    <cellStyle name="R_Mark up Factor_U1" xfId="9090"/>
    <cellStyle name="R_Mark up Factor_U2" xfId="9091"/>
    <cellStyle name="R_Mark up Factor_U3" xfId="9092"/>
    <cellStyle name="R_Mark up Factor_U4" xfId="9093"/>
    <cellStyle name="R_Mark up Factor_U5" xfId="9094"/>
    <cellStyle name="R_Mark up Factor_U6" xfId="9095"/>
    <cellStyle name="R_Mark-up" xfId="9096"/>
    <cellStyle name="R_Mark-up_20080925 ice services Assessment Task order No 4" xfId="9097"/>
    <cellStyle name="R_Mark-up_20080925 ice services Assessment Task order No 4_20110725chk1 DGR ice Timesheet data - July 2011" xfId="9098"/>
    <cellStyle name="R_Mark-up_20090225rev &amp; 20090425 Task Order 25&amp;26 ice services assessments" xfId="9099"/>
    <cellStyle name="R_Mark-up_20090315 CED Project support_update" xfId="9100"/>
    <cellStyle name="R_Mark-up_20090315 CED Project support_update_20090225rev &amp; 20090425 Task Order 25&amp;26 ice services assessments" xfId="9101"/>
    <cellStyle name="R_Mark-up_20090315 CED Project support_update_20090225rev &amp; 20090425 Task Order 25&amp;26 ice services assessments_20110725chk1 DGR ice Timesheet data - July 2011" xfId="9102"/>
    <cellStyle name="R_Mark-up_20090315 CED Project support_update_20091025 Task Order 24 ice services assessment" xfId="9103"/>
    <cellStyle name="R_Mark-up_20090315 CED Project support_update_20091025 Task Order 25 ice services assessment" xfId="9104"/>
    <cellStyle name="R_Mark-up_20090315 CED Project support_update_20091025 Task Order 25&amp;26 ice services assessment" xfId="9105"/>
    <cellStyle name="R_Mark-up_20090315 CED Project support_update_20091025 Task Order 26 ice services assessment" xfId="9106"/>
    <cellStyle name="R_Mark-up_20090315 CED Project support_update_20091025 Task Order 28 ice services assessment Mercury SS" xfId="9107"/>
    <cellStyle name="R_Mark-up_20090315 CED Project support_update_20091025 Task Order 29 ice services assessment" xfId="9108"/>
    <cellStyle name="R_Mark-up_20090315 CED Project support_update_20091025 Task Order 31 ice services assessment" xfId="9109"/>
    <cellStyle name="R_Mark-up_20090315 CED Project support_update_20091025 Task Order 33 ice services assessment" xfId="9110"/>
    <cellStyle name="R_Mark-up_20090315 CED Project support_update_20091025 Task Order 34 ice services assessment" xfId="9111"/>
    <cellStyle name="R_Mark-up_20090315 CED Project support_update_20091025 Task Order 35 ice services assessment" xfId="9112"/>
    <cellStyle name="R_Mark-up_20090315 CED Project support_update_20091025 Task Order 36 ice services assessment" xfId="9113"/>
    <cellStyle name="R_Mark-up_20090315 CED Project support_update_20091025 Task Order 37 ice services assessment" xfId="9114"/>
    <cellStyle name="R_Mark-up_20090315 CED Project support_update_20091025 Task Order 37 Revised split ice services assessment" xfId="9115"/>
    <cellStyle name="R_Mark-up_20090315 CED Project support_update_20091025 Task Order 39 ice services assessment" xfId="9116"/>
    <cellStyle name="R_Mark-up_20090315 CED Project support_update_20091025 Task Order 40 ice services assessment" xfId="9117"/>
    <cellStyle name="R_Mark-up_20090315 CED Project support_update_20091025 Task Order 41 ice services assessment &amp; invoice" xfId="9118"/>
    <cellStyle name="R_Mark-up_20090315 CED Project support_update_20091025 Task Order 42 ice services assessment" xfId="9119"/>
    <cellStyle name="R_Mark-up_20090315 CED Project support_update_20091025 Task Order 43 ice services assessment" xfId="9120"/>
    <cellStyle name="R_Mark-up_20090315 CED Project support_update_20091025 Task Order 44 ice services assessment" xfId="9121"/>
    <cellStyle name="R_Mark-up_20090315 CED Project support_update_20091025Rev Task Order 26 ice services assessment" xfId="9122"/>
    <cellStyle name="R_Mark-up_20090315 CED Project support_update_200911 chk Task 41 Kusile Silos forecast" xfId="9123"/>
    <cellStyle name="R_Mark-up_20090315 CED Project support_update_200911 Task Order 46 ice services Forecast" xfId="9124"/>
    <cellStyle name="R_Mark-up_20090315 CED Project support_update_20091103 CED Project support services" xfId="9125"/>
    <cellStyle name="R_Mark-up_20090315 CED Project support_update_20091104 CED Project support services" xfId="9126"/>
    <cellStyle name="R_Mark-up_20090315 CED Project support_update_20091105 CED Project support services" xfId="9127"/>
    <cellStyle name="R_Mark-up_20090315 CED Project support_update_20091125 Coal &amp; Ash Task Orders ice services invoice" xfId="9128"/>
    <cellStyle name="R_Mark-up_20090315 CED Project support_update_20091125 Task Medupi Electrical ice services invoice" xfId="9129"/>
    <cellStyle name="R_Mark-up_20090315 CED Project support_update_20091125 Task order 02 ice services assessment" xfId="9130"/>
    <cellStyle name="R_Mark-up_20090315 CED Project support_update_20091125 Task Order 31 ice services assessment &amp; invoice" xfId="9131"/>
    <cellStyle name="R_Mark-up_20090315 CED Project support_update_20091125 Task Order 32 ice services assessment" xfId="9132"/>
    <cellStyle name="R_Mark-up_20090315 CED Project support_update_20091125 Task Order 47 ice services assessment" xfId="9133"/>
    <cellStyle name="R_Mark-up_20090315 CED Project support_update_20091208 CED Project support services_nic003" xfId="9134"/>
    <cellStyle name="R_Mark-up_20090315 CED Project support_update_20091211 Task 51 Forecast ice services" xfId="9135"/>
    <cellStyle name="R_Mark-up_20090315 CED Project support_update_20091225 Task order 04 ice services assessment &amp; invoice" xfId="9136"/>
    <cellStyle name="R_Mark-up_20090315 CED Project support_update_20091225 Task Order 20 ice services assessment &amp; invoice" xfId="9137"/>
    <cellStyle name="R_Mark-up_20090315 CED Project support_update_20091225 Task order 46 assessment &amp; invoice" xfId="9138"/>
    <cellStyle name="R_Mark-up_20090315 CED Project support_update_20091230rev1 CED Project support services" xfId="9139"/>
    <cellStyle name="R_Mark-up_20090315 CED Project support_update_20100125 Coal &amp; Ash Task Orders ice services invoice" xfId="9140"/>
    <cellStyle name="R_Mark-up_20090315 CED Project support_update_20100125 Task 51 Hrs to date ice services" xfId="9141"/>
    <cellStyle name="R_Mark-up_20090315 CED Project support_update_20100125 Task Medupi Electrical ice services invoice" xfId="9142"/>
    <cellStyle name="R_Mark-up_20090315 CED Project support_update_20100125 Task order 02 ice services assessment" xfId="9143"/>
    <cellStyle name="R_Mark-up_20090315 CED Project support_update_20100125 Task Order 20 ice services assessment &amp; invoice" xfId="9144"/>
    <cellStyle name="R_Mark-up_20090315 CED Project support_update_20100125 Task Order 45 ice services assessment" xfId="9145"/>
    <cellStyle name="R_Mark-up_20090315 CED Project support_update_20100125 Task Order 51 ice services assessment &amp; invoice" xfId="9146"/>
    <cellStyle name="R_Mark-up_20090315 CED Project support_update_20100225 Task order 04 ice services assessment &amp; invoice" xfId="9147"/>
    <cellStyle name="R_Mark-up_20090315 CED Project support_update_20100304 CED Project support services" xfId="9148"/>
    <cellStyle name="R_Mark-up_20090315 CED Project support_update_20100304rev1 CED Project support services" xfId="9149"/>
    <cellStyle name="R_Mark-up_20090315 CED Project support_update_20100325 Task 51 Hrs to date ice services" xfId="9150"/>
    <cellStyle name="R_Mark-up_20090315 CED Project support_update_20100325 Task Medupi Electrical ice services invoice" xfId="9151"/>
    <cellStyle name="R_Mark-up_20090315 CED Project support_update_20100325 Task order 02 ice services assessment &amp; invoice" xfId="9152"/>
    <cellStyle name="R_Mark-up_20090315 CED Project support_update_20100325 Task Order 20 ice services assessment &amp; invoice" xfId="9153"/>
    <cellStyle name="R_Mark-up_20090315 CED Project support_update_20100329 Updated Task 53 Gen Transf Forecast ice services" xfId="9154"/>
    <cellStyle name="R_Mark-up_20090315 CED Project support_update_20100425 ice services Task No 0012 FGD assessment &amp; invoice" xfId="9155"/>
    <cellStyle name="R_Mark-up_20090315 CED Project support_update_20100425 Task 52 Cabling assessment &amp; invoice ice services" xfId="9156"/>
    <cellStyle name="R_Mark-up_20090315 CED Project support_update_20100425 Task order 04 ice services assessment &amp; invoice" xfId="9157"/>
    <cellStyle name="R_Mark-up_20090315 CED Project support_update_20100425 Task Order 29 ice services assessment &amp; invoice" xfId="9158"/>
    <cellStyle name="R_Mark-up_20090315 CED Project support_update_20100425 Task Order 51 ice services assessment &amp; invoice" xfId="9159"/>
    <cellStyle name="R_Mark-up_20090315 CED Project support_update_20100425 Task Order 55 ice services assessment &amp; invoice" xfId="9160"/>
    <cellStyle name="R_Mark-up_20090315 CED Project support_update_20100425 Task Order 56 ice services assessment &amp; invoice" xfId="9161"/>
    <cellStyle name="R_Mark-up_20090315 CED Project support_update_20100429 CED Project support Timesheet current" xfId="9162"/>
    <cellStyle name="R_Mark-up_20090315 CED Project support_update_20100525 ice services Task No 0012 FGD assessment" xfId="9163"/>
    <cellStyle name="R_Mark-up_20090315 CED Project support_update_20100525 Task order 04 ice services assessment &amp; invoice" xfId="9164"/>
    <cellStyle name="R_Mark-up_20090315 CED Project support_update_20100613 Task Order 34 ice services assessment &amp; invoice" xfId="9165"/>
    <cellStyle name="R_Mark-up_20090315 CED Project support_update_20100625 ice services Electrical &amp; C&amp;I assessment" xfId="9166"/>
    <cellStyle name="R_Mark-up_20090315 CED Project support_update_20100625 ice services Task No 0012 FGD assessment" xfId="9167"/>
    <cellStyle name="R_Mark-up_20090315 CED Project support_update_20100625 Task order 04 ice services assessment &amp; invoice" xfId="9168"/>
    <cellStyle name="R_Mark-up_20090315 CED Project support_update_20100625 Turbine Summary weekly Timesheets" xfId="9169"/>
    <cellStyle name="R_Mark-up_20090315 CED Project support_update_20100725 Task order 04 ice services assessment &amp; invoice" xfId="9170"/>
    <cellStyle name="R_Mark-up_20090315 CED Project support_update_20100803 Task order 02 Turbine ice services assessment dvw" xfId="9171"/>
    <cellStyle name="R_Mark-up_20090315 CED Project support_update_20100820 iWeNhle Consolidated Invoices" xfId="9172"/>
    <cellStyle name="R_Mark-up_20090315 CED Project support_update_20100820 iWeNhle Consolidated Invoices_20110725chk1 DGR ice Timesheet data - July 2011" xfId="9173"/>
    <cellStyle name="R_Mark-up_20090315 CED Project support_update_20100825 Task Order 13 ice services assessment" xfId="9174"/>
    <cellStyle name="R_Mark-up_20090315 CED Project support_update_20100902 Task order 02 Turbine ice services Ass &amp; Inv" xfId="9175"/>
    <cellStyle name="R_Mark-up_20090315 CED Project support_update_20100913 ice services Task No 0012 FGD assessment" xfId="9176"/>
    <cellStyle name="R_Mark-up_20090315 CED Project support_update_20100913 Task order 04 ice services assessment &amp; invoice" xfId="9177"/>
    <cellStyle name="R_Mark-up_20090315 CED Project support_update_20100925 ice services Medupi Electrical C&amp;I assessment" xfId="9178"/>
    <cellStyle name="R_Mark-up_20090315 CED Project support_update_20101008 Task 53 Generation ice services assessment &amp; invoice" xfId="9179"/>
    <cellStyle name="R_Mark-up_20090315 CED Project support_update_20101008 Task order 04 ice services assessment &amp; invoice (1)" xfId="9180"/>
    <cellStyle name="R_Mark-up_20090315 CED Project support_update_20101011 update ice services Task No 0012 FGD assessments &amp; invoices" xfId="9181"/>
    <cellStyle name="R_Mark-up_20090315 CED Project support_update_20101024 25Sep2010 Assess &amp; Inv Task order 02 Turbine ice services" xfId="9182"/>
    <cellStyle name="R_Mark-up_20090315 CED Project support_update_20101025 Assessment ice services Task No 0012 FGD &amp; invoice" xfId="9183"/>
    <cellStyle name="R_Mark-up_20090315 CED Project support_update_20101025 ice services assessment Task 52 Cabling &amp; invoice" xfId="9184"/>
    <cellStyle name="R_Mark-up_20090315 CED Project support_update_20101025 ice services Medupi Electrical C&amp;I assessment &amp; invoice" xfId="9185"/>
    <cellStyle name="R_Mark-up_20090315 CED Project support_update_20101025 Task Order 13 ice services assessment" xfId="9186"/>
    <cellStyle name="R_Mark-up_20090315 CED Project support_update_20101029 Task order 04 ice services assessment &amp; invoice" xfId="9187"/>
    <cellStyle name="R_Mark-up_20090315 CED Project support_update_20101109 Task 0064 Terr undergrd ice services" xfId="9188"/>
    <cellStyle name="R_Mark-up_20090315 CED Project support_update_20101116 From 1550  iWeNhle Consolidated Invoices" xfId="9189"/>
    <cellStyle name="R_Mark-up_20090315 CED Project support_update_20101116 From 1550  iWeNhle Consolidated Invoices_20110725chk1 DGR ice Timesheet data - July 2011" xfId="9190"/>
    <cellStyle name="R_Mark-up_20090315 CED Project support_update_2010825 Assessment &amp; invoice Task 0063 BoP ice services" xfId="9191"/>
    <cellStyle name="R_Mark-up_20090315 CED Project support_update_Agreed Final Hours" xfId="9192"/>
    <cellStyle name="R_Mark-up_20090315 CED Project support_update_CHECK 20091116JvD Updated Kusile Coal &amp; Ash allocation of hrs" xfId="9193"/>
    <cellStyle name="R_Mark-up_20090317 CED Project support_update" xfId="9194"/>
    <cellStyle name="R_Mark-up_20090425 Napo CHECK Kusile task orders 25  26" xfId="9195"/>
    <cellStyle name="R_Mark-up_20090425 Napo CHECK Kusile task orders 25  26_20110725chk1 DGR ice Timesheet data - July 2011" xfId="9196"/>
    <cellStyle name="R_Mark-up_20090425 Task order 03 ice services assessment" xfId="9197"/>
    <cellStyle name="R_Mark-up_20090425 Task order 04 ice services assessment" xfId="9198"/>
    <cellStyle name="R_Mark-up_20090425 Task Order 31 ice services assessment" xfId="9199"/>
    <cellStyle name="R_Mark-up_20090522 CED Project support services" xfId="9200"/>
    <cellStyle name="R_Mark-up_20090522 CED Project support services_20110725chk1 DGR ice Timesheet data - July 2011" xfId="9201"/>
    <cellStyle name="R_Mark-up_20090630 Extn Komati Time &amp; Cost" xfId="9202"/>
    <cellStyle name="R_Mark-up_20090715 Extn Komati Time &amp; Cost" xfId="9203"/>
    <cellStyle name="R_Mark-up_20090725 Task order 02 ice services assessment" xfId="9204"/>
    <cellStyle name="R_Mark-up_20090725 Task order 03 ice services assessment" xfId="9205"/>
    <cellStyle name="R_Mark-up_20090725 Task order 04 ice services assessment" xfId="9206"/>
    <cellStyle name="R_Mark-up_20090725 Task order 08 ice services assessment" xfId="9207"/>
    <cellStyle name="R_Mark-up_20090725 Task Order 09 ice services assessment" xfId="9208"/>
    <cellStyle name="R_Mark-up_20090725 Task order 34 ice services assessment" xfId="9209"/>
    <cellStyle name="R_Mark-up_20090725rev Extn Komati Time &amp; Cost" xfId="9210"/>
    <cellStyle name="R_Mark-up_20090825rev Extn Komati Time &amp; Cost" xfId="9211"/>
    <cellStyle name="R_Mark-up_20090907 hour alloc Status Task order Nos 35  36 Diesel Gen  UPS" xfId="9212"/>
    <cellStyle name="R_Mark-up_20090907 hour alloc Status Task order Nos 35  36 Diesel Gen  UPS_20110725chk1 DGR ice Timesheet data - July 2011" xfId="9213"/>
    <cellStyle name="R_Mark-up_20090908 Extn Komati Time &amp; Cost" xfId="9214"/>
    <cellStyle name="R_Mark-up_20090925rev Extn Komati Time &amp; Cost" xfId="9215"/>
    <cellStyle name="R_Mark-up_20090925tm Komati Hrs &amp; km ice services" xfId="9216"/>
    <cellStyle name="R_Mark-up_20090925tm Komati Hrs &amp; km ice services_20100225rev Extn Komati Time &amp; Cost" xfId="9217"/>
    <cellStyle name="R_Mark-up_20090925tm Komati Hrs &amp; km ice services_20100225rev1 Extn Komati Time &amp; Cost" xfId="9218"/>
    <cellStyle name="R_Mark-up_20090925tm Komati Hrs &amp; km ice services_20100325 Extn Komati Time &amp; Cost" xfId="9219"/>
    <cellStyle name="R_Mark-up_20090925tm Komati Hrs &amp; km ice services_20100325rev Extn Komati Time &amp; Cost" xfId="9220"/>
    <cellStyle name="R_Mark-up_20090925tm Komati Hrs &amp; km ice services_20100325tm Extn Komati Hours &amp; km" xfId="9221"/>
    <cellStyle name="R_Mark-up_20090925tm Komati Hrs &amp; km ice services_20100423 Extn Komati Time &amp; Cost" xfId="9222"/>
    <cellStyle name="R_Mark-up_20090925tm Komati Hrs &amp; km ice services_20100525 Extn Komati Time &amp; Cost" xfId="9223"/>
    <cellStyle name="R_Mark-up_20090925tm Komati Hrs &amp; km ice services_20100525cm Komati assessment Hrs &amp; km_2" xfId="9224"/>
    <cellStyle name="R_Mark-up_20090925tm Komati Hrs &amp; km ice services_20100625 Extn Komati Time &amp; Cost" xfId="9225"/>
    <cellStyle name="R_Mark-up_20090925tm Komati Hrs &amp; km ice services_20100625cm Komati services assessment hrs &amp; km" xfId="9226"/>
    <cellStyle name="R_Mark-up_20090925tm Komati Hrs &amp; km ice services_20100721cm Komati Services Hours &amp; km" xfId="9227"/>
    <cellStyle name="R_Mark-up_20090925tm Komati Hrs &amp; km ice services_20100721tm Komati Services Hours &amp; km" xfId="9228"/>
    <cellStyle name="R_Mark-up_20090925tm Komati Hrs &amp; km ice services_20100725rev2 Extn Komati Time &amp; Cost" xfId="9229"/>
    <cellStyle name="R_Mark-up_20090925tm Komati Hrs &amp; km ice services_20100825cm Komati Services Hours &amp; km" xfId="9230"/>
    <cellStyle name="R_Mark-up_20090925tm Komati Hrs &amp; km ice services_20100825Rev Extn Komati Time &amp; Cost" xfId="9231"/>
    <cellStyle name="R_Mark-up_20090925tm Komati Hrs &amp; km ice services_20100925REV Assessment 4600005911 Komati ice services" xfId="9232"/>
    <cellStyle name="R_Mark-up_20090925tm Komati Hrs &amp; km ice services_20100925REV Assessment 4600005911 Komati ice services_20110725chk1 DGR ice Timesheet data - July 2011" xfId="9233"/>
    <cellStyle name="R_Mark-up_20090925tm Komati Hrs &amp; km ice services_20100928 Extn Komati Time &amp; Cost" xfId="9234"/>
    <cellStyle name="R_Mark-up_20090925tm Komati Hrs &amp; km ice services_20100929rev check ICE daily capture 2010" xfId="9235"/>
    <cellStyle name="R_Mark-up_20090925tm Komati Hrs &amp; km ice services_20101028 ice assessment &amp; invoice Oct2010" xfId="9236"/>
    <cellStyle name="R_Mark-up_20090925tm Komati Hrs &amp; km ice services_2010425cm Extn Komati Hours &amp; km" xfId="9237"/>
    <cellStyle name="R_Mark-up_20090925tm Komati Hrs &amp; km ice services_2010425tm Extn Komati Hours &amp; km" xfId="9238"/>
    <cellStyle name="R_Mark-up_20090925tm Komati Hrs &amp; km ice services_20110725chk1 DGR ice Timesheet data - July 2011" xfId="9239"/>
    <cellStyle name="R_Mark-up_20091025 Task order 02 ice services assessment" xfId="9240"/>
    <cellStyle name="R_Mark-up_20091025 Task order 03 ice services assessment" xfId="9241"/>
    <cellStyle name="R_Mark-up_20091025 Task order 04 ice services assessment" xfId="9242"/>
    <cellStyle name="R_Mark-up_20091025 Task order 08 ice services assessment" xfId="9243"/>
    <cellStyle name="R_Mark-up_20091025 Task Order 09 ice services assessment" xfId="9244"/>
    <cellStyle name="R_Mark-up_20091025 Task Order 12 ice services assessment" xfId="9245"/>
    <cellStyle name="R_Mark-up_20091025 Task Order 18 ice services assessment" xfId="9246"/>
    <cellStyle name="R_Mark-up_20091025 Task Order 20 ice services assessment" xfId="9247"/>
    <cellStyle name="R_Mark-up_20091025 Task Order 22 ice services assessment" xfId="9248"/>
    <cellStyle name="R_Mark-up_20091025 Task Order 24 ice services assessment" xfId="9249"/>
    <cellStyle name="R_Mark-up_20091025 Task Order 25 ice services assessment" xfId="9250"/>
    <cellStyle name="R_Mark-up_20091025 Task Order 25&amp;26 ice services assessment" xfId="9251"/>
    <cellStyle name="R_Mark-up_20091025 Task Order 26 ice services assessment" xfId="9252"/>
    <cellStyle name="R_Mark-up_20091025 Task Order 28 ice services assessment Mercury SS" xfId="9253"/>
    <cellStyle name="R_Mark-up_20091025 Task Order 29 ice services assessment" xfId="9254"/>
    <cellStyle name="R_Mark-up_20091025 Task Order 31 ice services assessment" xfId="9255"/>
    <cellStyle name="R_Mark-up_20091025 Task Order 33 ice services assessment" xfId="9256"/>
    <cellStyle name="R_Mark-up_20091025 Task Order 34 ice services assessment" xfId="9257"/>
    <cellStyle name="R_Mark-up_20091025 Task Order 35 ice services assessment" xfId="9258"/>
    <cellStyle name="R_Mark-up_20091025 Task Order 36 ice services assessment" xfId="9259"/>
    <cellStyle name="R_Mark-up_20091025 Task Order 37 ice services assessment" xfId="9260"/>
    <cellStyle name="R_Mark-up_20091025 Task Order 37 Revised split ice services assessment" xfId="9261"/>
    <cellStyle name="R_Mark-up_20091025 Task Order 39 ice services assessment" xfId="9262"/>
    <cellStyle name="R_Mark-up_20091025 Task Order 40 ice services assessment" xfId="9263"/>
    <cellStyle name="R_Mark-up_20091025 Task Order 41 ice services assessment &amp; invoice" xfId="9264"/>
    <cellStyle name="R_Mark-up_20091025 Task Order 42 ice services assessment" xfId="9265"/>
    <cellStyle name="R_Mark-up_20091025 Task Order 43 ice services assessment" xfId="9266"/>
    <cellStyle name="R_Mark-up_20091025 Task Order 44 ice services assessment" xfId="9267"/>
    <cellStyle name="R_Mark-up_20091025cm Komati Hrs &amp; km ice services" xfId="9268"/>
    <cellStyle name="R_Mark-up_20091025Rev Task Order 26 ice services assessment" xfId="9269"/>
    <cellStyle name="R_Mark-up_20091025rev1 Extn Komati Time &amp; Cost" xfId="9270"/>
    <cellStyle name="R_Mark-up_20091025rev2 Extn Komati Time &amp; Cost" xfId="9271"/>
    <cellStyle name="R_Mark-up_20091030rev3 CED Project support services" xfId="9272"/>
    <cellStyle name="R_Mark-up_20091030rev3 CED Project support services_20110725chk1 DGR ice Timesheet data - July 2011" xfId="9273"/>
    <cellStyle name="R_Mark-up_200911 chk Task 41 Kusile Silos forecast" xfId="9274"/>
    <cellStyle name="R_Mark-up_200911 chk Task 41 Kusile Silos forecast_20110725chk1 DGR ice Timesheet data - July 2011" xfId="9275"/>
    <cellStyle name="R_Mark-up_200911 Task Order 46 ice services Forecast" xfId="9276"/>
    <cellStyle name="R_Mark-up_200911 Task Order 46 ice services Forecast_20110725chk1 DGR ice Timesheet data - July 2011" xfId="9277"/>
    <cellStyle name="R_Mark-up_20091101rev CED Project support services" xfId="9278"/>
    <cellStyle name="R_Mark-up_20091101rev CED Project support services_20110725chk1 DGR ice Timesheet data - July 2011" xfId="9279"/>
    <cellStyle name="R_Mark-up_20091102 CED Project support services" xfId="9280"/>
    <cellStyle name="R_Mark-up_20091102 CED Project support services_20110725chk1 DGR ice Timesheet data - July 2011" xfId="9281"/>
    <cellStyle name="R_Mark-up_20091103 CED Project support services" xfId="9282"/>
    <cellStyle name="R_Mark-up_20091103 CED Project support services_20110725chk1 DGR ice Timesheet data - July 2011" xfId="9283"/>
    <cellStyle name="R_Mark-up_20091104 CED Project support services" xfId="9284"/>
    <cellStyle name="R_Mark-up_20091104 CED Project support services_20110725chk1 DGR ice Timesheet data - July 2011" xfId="9285"/>
    <cellStyle name="R_Mark-up_20091105 CED Project support services" xfId="9286"/>
    <cellStyle name="R_Mark-up_20091105 CED Project support services_20110725chk1 DGR ice Timesheet data - July 2011" xfId="9287"/>
    <cellStyle name="R_Mark-up_20091125 Task order 02 ice services assessment" xfId="9288"/>
    <cellStyle name="R_Mark-up_20091125 Task order 04 ice services assessment" xfId="9289"/>
    <cellStyle name="R_Mark-up_20091125 Task Order 31 ice services assessment &amp; invoice" xfId="9290"/>
    <cellStyle name="R_Mark-up_20091125 Task Order 32 ice services assessment" xfId="9291"/>
    <cellStyle name="R_Mark-up_20091125 Task Order 47 ice services assessment" xfId="9292"/>
    <cellStyle name="R_Mark-up_20091125cindy Komati Hrs &amp; km ice services" xfId="9293"/>
    <cellStyle name="R_Mark-up_20091125tm rev Komati Hrs &amp; km ice services" xfId="9294"/>
    <cellStyle name="R_Mark-up_200911rev Extn Komati Time &amp; Cost" xfId="9295"/>
    <cellStyle name="R_Mark-up_20091208 CED Project support services_nic003" xfId="9296"/>
    <cellStyle name="R_Mark-up_20091208 CED Project support services_nic003_20110725chk1 DGR ice Timesheet data - July 2011" xfId="9297"/>
    <cellStyle name="R_Mark-up_20091209 CED Task order list" xfId="9298"/>
    <cellStyle name="R_Mark-up_20091209 CED Task order list_20110725chk1 DGR ice Timesheet data - July 2011" xfId="9299"/>
    <cellStyle name="R_Mark-up_20091211 Task 29 Forecast ice services" xfId="9300"/>
    <cellStyle name="R_Mark-up_20091211 Task 51 Forecast ice services" xfId="9301"/>
    <cellStyle name="R_Mark-up_20091214 CED Project support services" xfId="9302"/>
    <cellStyle name="R_Mark-up_20091214 CED Project support services_20110725chk1 DGR ice Timesheet data - July 2011" xfId="9303"/>
    <cellStyle name="R_Mark-up_20091225 Task order 04 ice services assessment &amp; invoice" xfId="9304"/>
    <cellStyle name="R_Mark-up_20091225 Task Order 20 ice services assessment &amp; invoice" xfId="9305"/>
    <cellStyle name="R_Mark-up_20091225 Task order 46 assessment &amp; invoice" xfId="9306"/>
    <cellStyle name="R_Mark-up_20091225 Task order 46 assessment &amp; invoice_20110725chk1 DGR ice Timesheet data - July 2011" xfId="9307"/>
    <cellStyle name="R_Mark-up_20091230 CED Project support services" xfId="9308"/>
    <cellStyle name="R_Mark-up_20091230 CED Project support services_20110725chk1 DGR ice Timesheet data - July 2011" xfId="9309"/>
    <cellStyle name="R_Mark-up_20091230rev1 CED Project support services" xfId="9310"/>
    <cellStyle name="R_Mark-up_20091230rev1 CED Project support services_20110725chk1 DGR ice Timesheet data - July 2011" xfId="9311"/>
    <cellStyle name="R_Mark-up_20091231 Task 52 Forecast ice services" xfId="9312"/>
    <cellStyle name="R_Mark-up_200912rev1 Extn Komati Time &amp; Cost" xfId="9313"/>
    <cellStyle name="R_Mark-up_20100104 CED Project support services" xfId="9314"/>
    <cellStyle name="R_Mark-up_20100104 CED Project support services_20110725chk1 DGR ice Timesheet data - July 2011" xfId="9315"/>
    <cellStyle name="R_Mark-up_20100125 Task 51 Hrs to date ice services" xfId="9316"/>
    <cellStyle name="R_Mark-up_20100125 Task 51 Hrs to date ice services_20110725chk1 DGR ice Timesheet data - July 2011" xfId="9317"/>
    <cellStyle name="R_Mark-up_20100125 Task order 02 ice assessment hours" xfId="9318"/>
    <cellStyle name="R_Mark-up_20100125 Task order 02 ice services assessment" xfId="9319"/>
    <cellStyle name="R_Mark-up_20100125 Task Order 20 ice services assessment &amp; invoice" xfId="9320"/>
    <cellStyle name="R_Mark-up_20100125 Task Order 45 ice services assessment" xfId="9321"/>
    <cellStyle name="R_Mark-up_20100125 Task Order 51 ice services assessment &amp; invoice" xfId="9322"/>
    <cellStyle name="R_Mark-up_20100125cm Komati Hrs &amp; km ice services" xfId="9323"/>
    <cellStyle name="R_Mark-up_20100125dm Task Order 20 ice services assessment &amp; invoice" xfId="9324"/>
    <cellStyle name="R_Mark-up_20100125rev Extn Komati Time &amp; Cost" xfId="9325"/>
    <cellStyle name="R_Mark-up_20100210Rev CED Project support services" xfId="9326"/>
    <cellStyle name="R_Mark-up_20100210Rev CED Project support services_20110725chk1 DGR ice Timesheet data - July 2011" xfId="9327"/>
    <cellStyle name="R_Mark-up_20100225 Task order 04 ice services assessment &amp; invoice" xfId="9328"/>
    <cellStyle name="R_Mark-up_20100225rev Extn Komati Time &amp; Cost" xfId="9329"/>
    <cellStyle name="R_Mark-up_20100225rev1 Extn Komati Time &amp; Cost" xfId="9330"/>
    <cellStyle name="R_Mark-up_20100302 Task No 13 Gen Transf proposal ice services" xfId="9331"/>
    <cellStyle name="R_Mark-up_20100304 CED Project support services" xfId="9332"/>
    <cellStyle name="R_Mark-up_20100304 CED Project support services_20110725chk1 DGR ice Timesheet data - July 2011" xfId="9333"/>
    <cellStyle name="R_Mark-up_20100304rev1 CED Project support services" xfId="9334"/>
    <cellStyle name="R_Mark-up_20100304rev1 CED Project support services_20110725chk1 DGR ice Timesheet data - July 2011" xfId="9335"/>
    <cellStyle name="R_Mark-up_20100325 Extn Komati Time &amp; Cost" xfId="9336"/>
    <cellStyle name="R_Mark-up_20100325 Task 51 Hrs to date ice services" xfId="9337"/>
    <cellStyle name="R_Mark-up_20100325 Task 51 Hrs to date ice services_20110725chk1 DGR ice Timesheet data - July 2011" xfId="9338"/>
    <cellStyle name="R_Mark-up_20100325 Task order 02 ice services assessment &amp; invoice" xfId="9339"/>
    <cellStyle name="R_Mark-up_20100325 Task order 02 ice services Turbine details" xfId="9340"/>
    <cellStyle name="R_Mark-up_20100325 Task order 02 ice services Turbine details_20110725chk1 DGR ice Timesheet data - July 2011" xfId="9341"/>
    <cellStyle name="R_Mark-up_20100325rev Extn Komati Time &amp; Cost" xfId="9342"/>
    <cellStyle name="R_Mark-up_20100325tm Extn Komati Hours &amp; km" xfId="9343"/>
    <cellStyle name="R_Mark-up_20100329 Updated Task 53 Gen Transf Forecast ice services" xfId="9344"/>
    <cellStyle name="R_Mark-up_20100408 Task No 0012 FGD proposal ice services" xfId="9345"/>
    <cellStyle name="R_Mark-up_20100423 Extn Komati Time &amp; Cost" xfId="9346"/>
    <cellStyle name="R_Mark-up_20100425 Task 29 Limestone Hrs ice services" xfId="9347"/>
    <cellStyle name="R_Mark-up_20100425 Task 29 Limestone Hrs ice services_20110725chk1 DGR ice Timesheet data - July 2011" xfId="9348"/>
    <cellStyle name="R_Mark-up_20100425 Task Order 29 ice services assessment &amp; invoice" xfId="9349"/>
    <cellStyle name="R_Mark-up_20100425 Task Order 51 ice services assessment &amp; invoice" xfId="9350"/>
    <cellStyle name="R_Mark-up_20100429 CED Project support Timesheet current" xfId="9351"/>
    <cellStyle name="R_Mark-up_20100429 CED Project support Timesheet current_20110725chk1 DGR ice Timesheet data - July 2011" xfId="9352"/>
    <cellStyle name="R_Mark-up_20100511 Task 63 BoP hrs" xfId="9353"/>
    <cellStyle name="R_Mark-up_20100511 Task 63 BoP hrs_20110725chk1 DGR ice Timesheet data - July 2011" xfId="9354"/>
    <cellStyle name="R_Mark-up_20100518 Medupi March 2010 summary" xfId="9355"/>
    <cellStyle name="R_Mark-up_20100525 Extn Komati Time &amp; Cost" xfId="9356"/>
    <cellStyle name="R_Mark-up_20100525cm Komati assessment Hrs &amp; km_2" xfId="9357"/>
    <cellStyle name="R_Mark-up_20100625 Extn Komati Time &amp; Cost" xfId="9358"/>
    <cellStyle name="R_Mark-up_20100625 Turbine Summary weekly Timesheets" xfId="9359"/>
    <cellStyle name="R_Mark-up_20100625cm Komati services assessment hrs &amp; km" xfId="9360"/>
    <cellStyle name="R_Mark-up_20100721cm Komati Services Hours &amp; km" xfId="9361"/>
    <cellStyle name="R_Mark-up_20100721tm Komati Services Hours &amp; km" xfId="9362"/>
    <cellStyle name="R_Mark-up_20100725 Hrs to date Task 0063 BoP ice services" xfId="9363"/>
    <cellStyle name="R_Mark-up_20100725 Hrs to date Task 0063 BoP ice services_20110725chk1 DGR ice Timesheet data - July 2011" xfId="9364"/>
    <cellStyle name="R_Mark-up_20100725rev2 Extn Komati Time &amp; Cost" xfId="9365"/>
    <cellStyle name="R_Mark-up_20100803 Task order 02 Turbine ice services assessment dvw" xfId="9366"/>
    <cellStyle name="R_Mark-up_20100820 iWeNhle Consolidated Invoices" xfId="9367"/>
    <cellStyle name="R_Mark-up_20100820 iWeNhle Consolidated Invoices_20110725chk1 DGR ice Timesheet data - July 2011" xfId="9368"/>
    <cellStyle name="R_Mark-up_20100825cm Komati Services Hours &amp; km" xfId="9369"/>
    <cellStyle name="R_Mark-up_20100825Rev Extn Komati Time &amp; Cost" xfId="9370"/>
    <cellStyle name="R_Mark-up_20100902 Task order 02 Turbine ice services Ass &amp; Inv" xfId="9371"/>
    <cellStyle name="R_Mark-up_20100913 CED Project support Timesheet current" xfId="9372"/>
    <cellStyle name="R_Mark-up_20100913 CED Project support Timesheet current_20110725chk1 DGR ice Timesheet data - July 2011" xfId="9373"/>
    <cellStyle name="R_Mark-up_20100925REV Assessment 4600005911 Komati ice services" xfId="9374"/>
    <cellStyle name="R_Mark-up_20100925REV Assessment 4600005911 Komati ice services_20110725chk1 DGR ice Timesheet data - July 2011" xfId="9375"/>
    <cellStyle name="R_Mark-up_20100928 Extn Komati Time &amp; Cost" xfId="9376"/>
    <cellStyle name="R_Mark-up_20100929rev check ICE daily capture 2010" xfId="9377"/>
    <cellStyle name="R_Mark-up_20101008 Task 53 Generation ice services assessment &amp; invoice" xfId="9378"/>
    <cellStyle name="R_Mark-up_20101018_Challenge Session Revisions FINAL" xfId="9379"/>
    <cellStyle name="R_Mark-up_20101020 info Task order 02 Turbine ice services assessmen" xfId="9380"/>
    <cellStyle name="R_Mark-up_20101024 25Sep2010 Assess &amp; Inv Task order 02 Turbine ice services" xfId="9381"/>
    <cellStyle name="R_Mark-up_20101028 ice assessment &amp; invoice Oct2010" xfId="9382"/>
    <cellStyle name="R_Mark-up_20101109 CED Project support Timesheet current" xfId="9383"/>
    <cellStyle name="R_Mark-up_20101109 CED Project support Timesheet current_20110725chk1 DGR ice Timesheet data - July 2011" xfId="9384"/>
    <cellStyle name="R_Mark-up_20101109 Task 0064 Terr undergrd ice services" xfId="9385"/>
    <cellStyle name="R_Mark-up_2010425cm Extn Komati Hours &amp; km" xfId="9386"/>
    <cellStyle name="R_Mark-up_2010425tm Extn Komati Hours &amp; km" xfId="9387"/>
    <cellStyle name="R_Mark-up_2010825 Assessment &amp; invoice Task 0063 BoP ice services" xfId="9388"/>
    <cellStyle name="R_Mark-up_20110725chk1 DGR ice Timesheet data - July 2011" xfId="9389"/>
    <cellStyle name="R_Mark-up_Agreed Final Hours" xfId="9390"/>
    <cellStyle name="R_Mark-up_Agreed Final Hours_20110725chk1 DGR ice Timesheet data - July 2011" xfId="9391"/>
    <cellStyle name="R_Mark-up_Boiler Package_Contract Control Logs Sep 2010" xfId="9392"/>
    <cellStyle name="R_Mark-up_Book1" xfId="9393"/>
    <cellStyle name="R_Mark-up_Book1_PC Master Report" xfId="9394"/>
    <cellStyle name="R_Mark-up_Book1_Proposed Overall Monthly Cost Report - End March 2010" xfId="9395"/>
    <cellStyle name="R_Mark-up_CHECK 20091116JvD Updated Kusile Coal &amp; Ash allocation of hrs" xfId="9396"/>
    <cellStyle name="R_Mark-up_CHECK 20091116JvD Updated Kusile Coal &amp; Ash allocation of hrs_20110725chk1 DGR ice Timesheet data - July 2011" xfId="9397"/>
    <cellStyle name="R_Mark-up_Cindy ice Services assessment Hrs 25Jun2009" xfId="9398"/>
    <cellStyle name="R_Mark-up_Commited cost - January  2010" xfId="9399"/>
    <cellStyle name="R_Mark-up_Contract Log Register" xfId="9400"/>
    <cellStyle name="R_Mark-up_Contract Log Register 2" xfId="9401"/>
    <cellStyle name="R_Mark-up_Contract Log Register_Commited cost - January  2010" xfId="9402"/>
    <cellStyle name="R_Mark-up_Contract Log Register_Copy of MEDUPI Claim Register- (M-Drive)" xfId="9403"/>
    <cellStyle name="R_Mark-up_Contract Log Register_October Claims Report (downloaded_06112009)" xfId="9404"/>
    <cellStyle name="R_Mark-up_Contract Log Register_P10_Enabling_Civils_02_June_09_Rev1" xfId="9405"/>
    <cellStyle name="R_Mark-up_Contract Log Register_P10_Enabling_Civils_02_June_09_Rev1_PC Master Report" xfId="9406"/>
    <cellStyle name="R_Mark-up_Contract Log Register_P10_Enabling_Civils_02_June_09_Rev1_Proposed Overall Monthly Cost Report - End March 2010" xfId="9407"/>
    <cellStyle name="R_Mark-up_Contract Log Register_P10_Enabling_Civils_02_May_09_final" xfId="9408"/>
    <cellStyle name="R_Mark-up_Contract Log Register_P10_Enabling_Civils_02_May_09_final_PC Master Report" xfId="9409"/>
    <cellStyle name="R_Mark-up_Contract Log Register_P10_Enabling_Civils_02_May_09_final_Proposed Overall Monthly Cost Report - End March 2010" xfId="9410"/>
    <cellStyle name="R_Mark-up_Contract Log Register_PC Master Report" xfId="9411"/>
    <cellStyle name="R_Mark-up_Contract Log Register_PC Master Report Feb09 Rev1 HL (version 1)" xfId="9412"/>
    <cellStyle name="R_Mark-up_Contract Log Register_Proposed Overall Monthly Cost Report - End March 2010" xfId="9413"/>
    <cellStyle name="R_Mark-up_Contract Log Register_RC EXECUTIVE SUMMARY END Jan 2010. (version 2)" xfId="9414"/>
    <cellStyle name="R_Mark-up_Contract Log Register_RC EXECUTIVE SUMMARY END JULY 2009." xfId="9415"/>
    <cellStyle name="R_Mark-up_Contract Log Register_RC EXECUTIVE SUMMARY END JULY 2009._1" xfId="9416"/>
    <cellStyle name="R_Mark-up_Contract Log Register_RC EXECUTIVE SUMMARY END JULY 2009._1_Proposed Overall Monthly Cost Report - End March 2010" xfId="9417"/>
    <cellStyle name="R_Mark-up_Contract Log Register_RC EXECUTIVE SUMMARY END JULY 2009._PC Master Report" xfId="9418"/>
    <cellStyle name="R_Mark-up_Contract Log Register_RC EXECUTIVE SUMMARY END JULY 2009._Proposed Overall Monthly Cost Report - End March 2010" xfId="9419"/>
    <cellStyle name="R_Mark-up_Contract Log Register_RC EXECUTIVE SUMMARY END SEP 2009." xfId="9420"/>
    <cellStyle name="R_Mark-up_Copy of MEDUPI Claim Register- (M-Drive)" xfId="9421"/>
    <cellStyle name="R_Mark-up_Dispute Register Master" xfId="9422"/>
    <cellStyle name="R_Mark-up_Dispute Register Master_Copy of MEDUPI Claim Register- (M-Drive)" xfId="9423"/>
    <cellStyle name="R_Mark-up_Dispute Register Master_October Claims Report (downloaded_06112009)" xfId="9424"/>
    <cellStyle name="R_Mark-up_Dispute Register Master_PC Master Report" xfId="9425"/>
    <cellStyle name="R_Mark-up_Dispute Register Master_Proposed Overall Monthly Cost Report - End March 2010" xfId="9426"/>
    <cellStyle name="R_Mark-up_ice Services assessment Hrs 25Aug2009" xfId="9427"/>
    <cellStyle name="R_Mark-up_ice Services assessment Hrs 25Jul2009" xfId="9428"/>
    <cellStyle name="R_Mark-up_June 09 r2" xfId="9429"/>
    <cellStyle name="R_Mark-up_June 09 r2_PC Master Report" xfId="9430"/>
    <cellStyle name="R_Mark-up_June 09 r2_Proposed Overall Monthly Cost Report - End March 2010" xfId="9431"/>
    <cellStyle name="R_Mark-up_ncw20090925 Extn Komati Time &amp; Cost" xfId="9432"/>
    <cellStyle name="R_Mark-up_October Claims Report (downloaded_06112009)" xfId="9433"/>
    <cellStyle name="R_Mark-up_P02_Boiler Package_Contract Control Logs May 2009(1)" xfId="9434"/>
    <cellStyle name="R_Mark-up_P02_Boiler Package_Contract Control Logs May 2009(1)_PC Master Report" xfId="9435"/>
    <cellStyle name="R_Mark-up_P02_Boiler Package_Contract Control Logs May 2009(1)_Proposed Overall Monthly Cost Report - End March 2010" xfId="9436"/>
    <cellStyle name="R_Mark-up_P03_Turbine_Mayl_09_User_Contract_Logs rev 2" xfId="9437"/>
    <cellStyle name="R_Mark-up_P03_Turbine_Mayl_09_User_Contract_Logs rev 2_PC Master Report" xfId="9438"/>
    <cellStyle name="R_Mark-up_P03_Turbine_Mayl_09_User_Contract_Logs rev 2_Proposed Overall Monthly Cost Report - End March 2010" xfId="9439"/>
    <cellStyle name="R_Mark-up_P04_LP_Services_26_October_09_Rev1_Master(Draft)" xfId="9440"/>
    <cellStyle name="R_Mark-up_P06_Water_Treatment_28_May_09_Rev0_Master(Draft)" xfId="9441"/>
    <cellStyle name="R_Mark-up_P06_Water_Treatment_28_May_09_Rev0_Master(Draft)_PC Master Report" xfId="9442"/>
    <cellStyle name="R_Mark-up_P06_Water_Treatment_28_May_09_Rev0_Master(Draft)_Proposed Overall Monthly Cost Report - End March 2010" xfId="9443"/>
    <cellStyle name="R_Mark-up_P06_Water_Treatment_29_June_09_Rev0_Master(Draft)" xfId="9444"/>
    <cellStyle name="R_Mark-up_P06_Water_Treatment_29_June_09_Rev0_Master(Draft)_PC Master Report" xfId="9445"/>
    <cellStyle name="R_Mark-up_P06_Water_Treatment_29_June_09_Rev0_Master(Draft)_Proposed Overall Monthly Cost Report - End March 2010" xfId="9446"/>
    <cellStyle name="R_Mark-up_P08_Main Civil May 09 r2" xfId="9447"/>
    <cellStyle name="R_Mark-up_P08_Main Civil May 09 r2_PC Master Report" xfId="9448"/>
    <cellStyle name="R_Mark-up_P08_Main Civil May 09 r2_Proposed Overall Monthly Cost Report - End March 2010" xfId="9449"/>
    <cellStyle name="R_Mark-up_P10_Enabling_Civils_02_June_09_Rev1" xfId="9450"/>
    <cellStyle name="R_Mark-up_P10_Enabling_Civils_02_June_09_Rev1_PC Master Report" xfId="9451"/>
    <cellStyle name="R_Mark-up_P10_Enabling_Civils_02_June_09_Rev1_Proposed Overall Monthly Cost Report - End March 2010" xfId="9452"/>
    <cellStyle name="R_Mark-up_P10_Enabling_Civils_02_May_09_final" xfId="9453"/>
    <cellStyle name="R_Mark-up_P10_Enabling_Civils_02_May_09_final_PC Master Report" xfId="9454"/>
    <cellStyle name="R_Mark-up_P10_Enabling_Civils_02_May_09_final_Proposed Overall Monthly Cost Report - End March 2010" xfId="9455"/>
    <cellStyle name="R_Mark-up_PC Master Report" xfId="9456"/>
    <cellStyle name="R_Mark-up_PC Master Report Feb09 Rev1 HL (version 1)" xfId="9457"/>
    <cellStyle name="R_Mark-up_Proposed Overall Monthly Cost Report - End March 2010" xfId="9458"/>
    <cellStyle name="R_Mark-up_RC EXECUTIVE SUMMARY END Jan 2010. (version 2)" xfId="9459"/>
    <cellStyle name="R_Mark-up_RC EXECUTIVE SUMMARY END JULY 2009." xfId="9460"/>
    <cellStyle name="R_Mark-up_RC EXECUTIVE SUMMARY END JULY 2009._1" xfId="9461"/>
    <cellStyle name="R_Mark-up_RC EXECUTIVE SUMMARY END JULY 2009._1_Proposed Overall Monthly Cost Report - End March 2010" xfId="9462"/>
    <cellStyle name="R_Mark-up_RC EXECUTIVE SUMMARY END JULY 2009._PC Master Report" xfId="9463"/>
    <cellStyle name="R_Mark-up_RC EXECUTIVE SUMMARY END JULY 2009._Proposed Overall Monthly Cost Report - End March 2010" xfId="9464"/>
    <cellStyle name="R_Mark-up_RC EXECUTIVE SUMMARY END SEP 2009." xfId="9465"/>
    <cellStyle name="R_Mark-up_Risk Register Master" xfId="9466"/>
    <cellStyle name="R_Mark-up_Risk Register Master_Copy of MEDUPI Claim Register- (M-Drive)" xfId="9467"/>
    <cellStyle name="R_Mark-up_Risk Register Master_October Claims Report (downloaded_06112009)" xfId="9468"/>
    <cellStyle name="R_Mark-up_Risk Register Master_PC Master Report" xfId="9469"/>
    <cellStyle name="R_Mark-up_Risk Register Master_Proposed Overall Monthly Cost Report - End March 2010" xfId="9470"/>
    <cellStyle name="R_Mark-up_Support Consolidation" xfId="9471"/>
    <cellStyle name="R_Mark-up_Trend Register Master" xfId="9472"/>
    <cellStyle name="R_Mark-up_Trend Register Master_Copy of MEDUPI Claim Register- (M-Drive)" xfId="9473"/>
    <cellStyle name="R_Mark-up_Trend Register Master_October Claims Report (downloaded_06112009)" xfId="9474"/>
    <cellStyle name="R_Mark-up_Trend Register Master_PC Master Report" xfId="9475"/>
    <cellStyle name="R_Mark-up_Trend Register Master_Proposed Overall Monthly Cost Report - End March 2010" xfId="9476"/>
    <cellStyle name="R_ncw20090925 Extn Komati Time &amp; Cost" xfId="9477"/>
    <cellStyle name="R_October Claims Report (downloaded_06112009)" xfId="9478"/>
    <cellStyle name="R_P02_Boiler Package_Contract Control Logs May 2009(1)" xfId="9479"/>
    <cellStyle name="R_P02_Boiler Package_Contract Control Logs May 2009(1)_PC Master Report" xfId="9480"/>
    <cellStyle name="R_P02_Boiler Package_Contract Control Logs May 2009(1)_Proposed Overall Monthly Cost Report - End March 2010" xfId="9481"/>
    <cellStyle name="R_P03_Turbine_Mayl_09_User_Contract_Logs rev 2" xfId="9482"/>
    <cellStyle name="R_P03_Turbine_Mayl_09_User_Contract_Logs rev 2_PC Master Report" xfId="9483"/>
    <cellStyle name="R_P03_Turbine_Mayl_09_User_Contract_Logs rev 2_Proposed Overall Monthly Cost Report - End March 2010" xfId="9484"/>
    <cellStyle name="R_P04_LP_Services_26_October_09_Rev1_Master(Draft)" xfId="9485"/>
    <cellStyle name="R_P06_Water_Treatment_28_May_09_Rev0_Master(Draft)" xfId="9486"/>
    <cellStyle name="R_P06_Water_Treatment_28_May_09_Rev0_Master(Draft)_PC Master Report" xfId="9487"/>
    <cellStyle name="R_P06_Water_Treatment_28_May_09_Rev0_Master(Draft)_Proposed Overall Monthly Cost Report - End March 2010" xfId="9488"/>
    <cellStyle name="R_P06_Water_Treatment_29_June_09_Rev0_Master(Draft)" xfId="9489"/>
    <cellStyle name="R_P06_Water_Treatment_29_June_09_Rev0_Master(Draft)_PC Master Report" xfId="9490"/>
    <cellStyle name="R_P06_Water_Treatment_29_June_09_Rev0_Master(Draft)_Proposed Overall Monthly Cost Report - End March 2010" xfId="9491"/>
    <cellStyle name="R_P08_Main Civil May 09 r2" xfId="9492"/>
    <cellStyle name="R_P08_Main Civil May 09 r2_PC Master Report" xfId="9493"/>
    <cellStyle name="R_P08_Main Civil May 09 r2_Proposed Overall Monthly Cost Report - End March 2010" xfId="9494"/>
    <cellStyle name="R_P10_Enabling_Civils_02_June_09_Rev1" xfId="9495"/>
    <cellStyle name="R_P10_Enabling_Civils_02_June_09_Rev1_PC Master Report" xfId="9496"/>
    <cellStyle name="R_P10_Enabling_Civils_02_June_09_Rev1_Proposed Overall Monthly Cost Report - End March 2010" xfId="9497"/>
    <cellStyle name="R_P10_Enabling_Civils_02_May_09_final" xfId="9498"/>
    <cellStyle name="R_P10_Enabling_Civils_02_May_09_final_PC Master Report" xfId="9499"/>
    <cellStyle name="R_P10_Enabling_Civils_02_May_09_final_Proposed Overall Monthly Cost Report - End March 2010" xfId="9500"/>
    <cellStyle name="R_PC Master Report" xfId="9501"/>
    <cellStyle name="R_PC Master Report Feb09 Rev1 HL (version 1)" xfId="9502"/>
    <cellStyle name="R_PRICE SCHEDULES" xfId="9503"/>
    <cellStyle name="R_PRICE SCHEDULES_20080925 ice services Assessment Task order No 4" xfId="9504"/>
    <cellStyle name="R_PRICE SCHEDULES_20080925 ice services Assessment Task order No 4_20110725chk1 DGR ice Timesheet data - July 2011" xfId="9505"/>
    <cellStyle name="R_PRICE SCHEDULES_20090225rev &amp; 20090425 Task Order 25&amp;26 ice services assessments" xfId="9506"/>
    <cellStyle name="R_PRICE SCHEDULES_20090315 CED Project support_update" xfId="9507"/>
    <cellStyle name="R_PRICE SCHEDULES_20090315 CED Project support_update_20090225rev &amp; 20090425 Task Order 25&amp;26 ice services assessments" xfId="9508"/>
    <cellStyle name="R_PRICE SCHEDULES_20090315 CED Project support_update_20090225rev &amp; 20090425 Task Order 25&amp;26 ice services assessments_20110725chk1 DGR ice Timesheet data - July 2011" xfId="9509"/>
    <cellStyle name="R_PRICE SCHEDULES_20090315 CED Project support_update_20091025 Task Order 24 ice services assessment" xfId="9510"/>
    <cellStyle name="R_PRICE SCHEDULES_20090315 CED Project support_update_20091025 Task Order 25 ice services assessment" xfId="9511"/>
    <cellStyle name="R_PRICE SCHEDULES_20090315 CED Project support_update_20091025 Task Order 25&amp;26 ice services assessment" xfId="9512"/>
    <cellStyle name="R_PRICE SCHEDULES_20090315 CED Project support_update_20091025 Task Order 26 ice services assessment" xfId="9513"/>
    <cellStyle name="R_PRICE SCHEDULES_20090315 CED Project support_update_20091025 Task Order 28 ice services assessment Mercury SS" xfId="9514"/>
    <cellStyle name="R_PRICE SCHEDULES_20090315 CED Project support_update_20091025 Task Order 29 ice services assessment" xfId="9515"/>
    <cellStyle name="R_PRICE SCHEDULES_20090315 CED Project support_update_20091025 Task Order 31 ice services assessment" xfId="9516"/>
    <cellStyle name="R_PRICE SCHEDULES_20090315 CED Project support_update_20091025 Task Order 33 ice services assessment" xfId="9517"/>
    <cellStyle name="R_PRICE SCHEDULES_20090315 CED Project support_update_20091025 Task Order 34 ice services assessment" xfId="9518"/>
    <cellStyle name="R_PRICE SCHEDULES_20090315 CED Project support_update_20091025 Task Order 35 ice services assessment" xfId="9519"/>
    <cellStyle name="R_PRICE SCHEDULES_20090315 CED Project support_update_20091025 Task Order 36 ice services assessment" xfId="9520"/>
    <cellStyle name="R_PRICE SCHEDULES_20090315 CED Project support_update_20091025 Task Order 37 ice services assessment" xfId="9521"/>
    <cellStyle name="R_PRICE SCHEDULES_20090315 CED Project support_update_20091025 Task Order 37 Revised split ice services assessment" xfId="9522"/>
    <cellStyle name="R_PRICE SCHEDULES_20090315 CED Project support_update_20091025 Task Order 39 ice services assessment" xfId="9523"/>
    <cellStyle name="R_PRICE SCHEDULES_20090315 CED Project support_update_20091025 Task Order 40 ice services assessment" xfId="9524"/>
    <cellStyle name="R_PRICE SCHEDULES_20090315 CED Project support_update_20091025 Task Order 41 ice services assessment &amp; invoice" xfId="9525"/>
    <cellStyle name="R_PRICE SCHEDULES_20090315 CED Project support_update_20091025 Task Order 42 ice services assessment" xfId="9526"/>
    <cellStyle name="R_PRICE SCHEDULES_20090315 CED Project support_update_20091025 Task Order 43 ice services assessment" xfId="9527"/>
    <cellStyle name="R_PRICE SCHEDULES_20090315 CED Project support_update_20091025 Task Order 44 ice services assessment" xfId="9528"/>
    <cellStyle name="R_PRICE SCHEDULES_20090315 CED Project support_update_20091025Rev Task Order 26 ice services assessment" xfId="9529"/>
    <cellStyle name="R_PRICE SCHEDULES_20090315 CED Project support_update_200911 chk Task 41 Kusile Silos forecast" xfId="9530"/>
    <cellStyle name="R_PRICE SCHEDULES_20090315 CED Project support_update_200911 Task Order 46 ice services Forecast" xfId="9531"/>
    <cellStyle name="R_PRICE SCHEDULES_20090315 CED Project support_update_20091103 CED Project support services" xfId="9532"/>
    <cellStyle name="R_PRICE SCHEDULES_20090315 CED Project support_update_20091104 CED Project support services" xfId="9533"/>
    <cellStyle name="R_PRICE SCHEDULES_20090315 CED Project support_update_20091105 CED Project support services" xfId="9534"/>
    <cellStyle name="R_PRICE SCHEDULES_20090315 CED Project support_update_20091125 Coal &amp; Ash Task Orders ice services invoice" xfId="9535"/>
    <cellStyle name="R_PRICE SCHEDULES_20090315 CED Project support_update_20091125 Task Medupi Electrical ice services invoice" xfId="9536"/>
    <cellStyle name="R_PRICE SCHEDULES_20090315 CED Project support_update_20091125 Task order 02 ice services assessment" xfId="9537"/>
    <cellStyle name="R_PRICE SCHEDULES_20090315 CED Project support_update_20091125 Task Order 31 ice services assessment &amp; invoice" xfId="9538"/>
    <cellStyle name="R_PRICE SCHEDULES_20090315 CED Project support_update_20091125 Task Order 32 ice services assessment" xfId="9539"/>
    <cellStyle name="R_PRICE SCHEDULES_20090315 CED Project support_update_20091125 Task Order 47 ice services assessment" xfId="9540"/>
    <cellStyle name="R_PRICE SCHEDULES_20090315 CED Project support_update_20091208 CED Project support services_nic003" xfId="9541"/>
    <cellStyle name="R_PRICE SCHEDULES_20090315 CED Project support_update_20091211 Task 51 Forecast ice services" xfId="9542"/>
    <cellStyle name="R_PRICE SCHEDULES_20090315 CED Project support_update_20091225 Task order 04 ice services assessment &amp; invoice" xfId="9543"/>
    <cellStyle name="R_PRICE SCHEDULES_20090315 CED Project support_update_20091225 Task Order 20 ice services assessment &amp; invoice" xfId="9544"/>
    <cellStyle name="R_PRICE SCHEDULES_20090315 CED Project support_update_20091225 Task order 46 assessment &amp; invoice" xfId="9545"/>
    <cellStyle name="R_PRICE SCHEDULES_20090315 CED Project support_update_20091230rev1 CED Project support services" xfId="9546"/>
    <cellStyle name="R_PRICE SCHEDULES_20090315 CED Project support_update_20100125 Coal &amp; Ash Task Orders ice services invoice" xfId="9547"/>
    <cellStyle name="R_PRICE SCHEDULES_20090315 CED Project support_update_20100125 Task 51 Hrs to date ice services" xfId="9548"/>
    <cellStyle name="R_PRICE SCHEDULES_20090315 CED Project support_update_20100125 Task Medupi Electrical ice services invoice" xfId="9549"/>
    <cellStyle name="R_PRICE SCHEDULES_20090315 CED Project support_update_20100125 Task order 02 ice services assessment" xfId="9550"/>
    <cellStyle name="R_PRICE SCHEDULES_20090315 CED Project support_update_20100125 Task Order 20 ice services assessment &amp; invoice" xfId="9551"/>
    <cellStyle name="R_PRICE SCHEDULES_20090315 CED Project support_update_20100125 Task Order 45 ice services assessment" xfId="9552"/>
    <cellStyle name="R_PRICE SCHEDULES_20090315 CED Project support_update_20100125 Task Order 51 ice services assessment &amp; invoice" xfId="9553"/>
    <cellStyle name="R_PRICE SCHEDULES_20090315 CED Project support_update_20100225 Task order 04 ice services assessment &amp; invoice" xfId="9554"/>
    <cellStyle name="R_PRICE SCHEDULES_20090315 CED Project support_update_20100304 CED Project support services" xfId="9555"/>
    <cellStyle name="R_PRICE SCHEDULES_20090315 CED Project support_update_20100304rev1 CED Project support services" xfId="9556"/>
    <cellStyle name="R_PRICE SCHEDULES_20090315 CED Project support_update_20100325 Task 51 Hrs to date ice services" xfId="9557"/>
    <cellStyle name="R_PRICE SCHEDULES_20090315 CED Project support_update_20100325 Task Medupi Electrical ice services invoice" xfId="9558"/>
    <cellStyle name="R_PRICE SCHEDULES_20090315 CED Project support_update_20100325 Task order 02 ice services assessment &amp; invoice" xfId="9559"/>
    <cellStyle name="R_PRICE SCHEDULES_20090315 CED Project support_update_20100325 Task Order 20 ice services assessment &amp; invoice" xfId="9560"/>
    <cellStyle name="R_PRICE SCHEDULES_20090315 CED Project support_update_20100329 Updated Task 53 Gen Transf Forecast ice services" xfId="9561"/>
    <cellStyle name="R_PRICE SCHEDULES_20090315 CED Project support_update_20100425 ice services Task No 0012 FGD assessment &amp; invoice" xfId="9562"/>
    <cellStyle name="R_PRICE SCHEDULES_20090315 CED Project support_update_20100425 Task 52 Cabling assessment &amp; invoice ice services" xfId="9563"/>
    <cellStyle name="R_PRICE SCHEDULES_20090315 CED Project support_update_20100425 Task order 04 ice services assessment &amp; invoice" xfId="9564"/>
    <cellStyle name="R_PRICE SCHEDULES_20090315 CED Project support_update_20100425 Task Order 29 ice services assessment &amp; invoice" xfId="9565"/>
    <cellStyle name="R_PRICE SCHEDULES_20090315 CED Project support_update_20100425 Task Order 51 ice services assessment &amp; invoice" xfId="9566"/>
    <cellStyle name="R_PRICE SCHEDULES_20090315 CED Project support_update_20100425 Task Order 55 ice services assessment &amp; invoice" xfId="9567"/>
    <cellStyle name="R_PRICE SCHEDULES_20090315 CED Project support_update_20100425 Task Order 56 ice services assessment &amp; invoice" xfId="9568"/>
    <cellStyle name="R_PRICE SCHEDULES_20090315 CED Project support_update_20100429 CED Project support Timesheet current" xfId="9569"/>
    <cellStyle name="R_PRICE SCHEDULES_20090315 CED Project support_update_20100525 ice services Task No 0012 FGD assessment" xfId="9570"/>
    <cellStyle name="R_PRICE SCHEDULES_20090315 CED Project support_update_20100525 Task order 04 ice services assessment &amp; invoice" xfId="9571"/>
    <cellStyle name="R_PRICE SCHEDULES_20090315 CED Project support_update_20100613 Task Order 34 ice services assessment &amp; invoice" xfId="9572"/>
    <cellStyle name="R_PRICE SCHEDULES_20090315 CED Project support_update_20100625 ice services Electrical &amp; C&amp;I assessment" xfId="9573"/>
    <cellStyle name="R_PRICE SCHEDULES_20090315 CED Project support_update_20100625 ice services Task No 0012 FGD assessment" xfId="9574"/>
    <cellStyle name="R_PRICE SCHEDULES_20090315 CED Project support_update_20100625 Task order 04 ice services assessment &amp; invoice" xfId="9575"/>
    <cellStyle name="R_PRICE SCHEDULES_20090315 CED Project support_update_20100625 Turbine Summary weekly Timesheets" xfId="9576"/>
    <cellStyle name="R_PRICE SCHEDULES_20090315 CED Project support_update_20100725 Task order 04 ice services assessment &amp; invoice" xfId="9577"/>
    <cellStyle name="R_PRICE SCHEDULES_20090315 CED Project support_update_20100803 Task order 02 Turbine ice services assessment dvw" xfId="9578"/>
    <cellStyle name="R_PRICE SCHEDULES_20090315 CED Project support_update_20100820 iWeNhle Consolidated Invoices" xfId="9579"/>
    <cellStyle name="R_PRICE SCHEDULES_20090315 CED Project support_update_20100820 iWeNhle Consolidated Invoices_20110725chk1 DGR ice Timesheet data - July 2011" xfId="9580"/>
    <cellStyle name="R_PRICE SCHEDULES_20090315 CED Project support_update_20100825 Task Order 13 ice services assessment" xfId="9581"/>
    <cellStyle name="R_PRICE SCHEDULES_20090315 CED Project support_update_20100902 Task order 02 Turbine ice services Ass &amp; Inv" xfId="9582"/>
    <cellStyle name="R_PRICE SCHEDULES_20090315 CED Project support_update_20100913 ice services Task No 0012 FGD assessment" xfId="9583"/>
    <cellStyle name="R_PRICE SCHEDULES_20090315 CED Project support_update_20100913 Task order 04 ice services assessment &amp; invoice" xfId="9584"/>
    <cellStyle name="R_PRICE SCHEDULES_20090315 CED Project support_update_20100925 ice services Medupi Electrical C&amp;I assessment" xfId="9585"/>
    <cellStyle name="R_PRICE SCHEDULES_20090315 CED Project support_update_20101008 Task 53 Generation ice services assessment &amp; invoice" xfId="9586"/>
    <cellStyle name="R_PRICE SCHEDULES_20090315 CED Project support_update_20101008 Task order 04 ice services assessment &amp; invoice (1)" xfId="9587"/>
    <cellStyle name="R_PRICE SCHEDULES_20090315 CED Project support_update_20101011 update ice services Task No 0012 FGD assessments &amp; invoices" xfId="9588"/>
    <cellStyle name="R_PRICE SCHEDULES_20090315 CED Project support_update_20101024 25Sep2010 Assess &amp; Inv Task order 02 Turbine ice services" xfId="9589"/>
    <cellStyle name="R_PRICE SCHEDULES_20090315 CED Project support_update_20101025 Assessment ice services Task No 0012 FGD &amp; invoice" xfId="9590"/>
    <cellStyle name="R_PRICE SCHEDULES_20090315 CED Project support_update_20101025 ice services assessment Task 52 Cabling &amp; invoice" xfId="9591"/>
    <cellStyle name="R_PRICE SCHEDULES_20090315 CED Project support_update_20101025 ice services Medupi Electrical C&amp;I assessment &amp; invoice" xfId="9592"/>
    <cellStyle name="R_PRICE SCHEDULES_20090315 CED Project support_update_20101025 Task Order 13 ice services assessment" xfId="9593"/>
    <cellStyle name="R_PRICE SCHEDULES_20090315 CED Project support_update_20101029 Task order 04 ice services assessment &amp; invoice" xfId="9594"/>
    <cellStyle name="R_PRICE SCHEDULES_20090315 CED Project support_update_20101109 Task 0064 Terr undergrd ice services" xfId="9595"/>
    <cellStyle name="R_PRICE SCHEDULES_20090315 CED Project support_update_20101116 From 1550  iWeNhle Consolidated Invoices" xfId="9596"/>
    <cellStyle name="R_PRICE SCHEDULES_20090315 CED Project support_update_20101116 From 1550  iWeNhle Consolidated Invoices_20110725chk1 DGR ice Timesheet data - July 2011" xfId="9597"/>
    <cellStyle name="R_PRICE SCHEDULES_20090315 CED Project support_update_2010825 Assessment &amp; invoice Task 0063 BoP ice services" xfId="9598"/>
    <cellStyle name="R_PRICE SCHEDULES_20090315 CED Project support_update_Agreed Final Hours" xfId="9599"/>
    <cellStyle name="R_PRICE SCHEDULES_20090315 CED Project support_update_CHECK 20091116JvD Updated Kusile Coal &amp; Ash allocation of hrs" xfId="9600"/>
    <cellStyle name="R_PRICE SCHEDULES_20090317 CED Project support_update" xfId="9601"/>
    <cellStyle name="R_PRICE SCHEDULES_20090425 Napo CHECK Kusile task orders 25  26" xfId="9602"/>
    <cellStyle name="R_PRICE SCHEDULES_20090425 Napo CHECK Kusile task orders 25  26_20110725chk1 DGR ice Timesheet data - July 2011" xfId="9603"/>
    <cellStyle name="R_PRICE SCHEDULES_20090425 Task order 03 ice services assessment" xfId="9604"/>
    <cellStyle name="R_PRICE SCHEDULES_20090425 Task order 04 ice services assessment" xfId="9605"/>
    <cellStyle name="R_PRICE SCHEDULES_20090425 Task Order 31 ice services assessment" xfId="9606"/>
    <cellStyle name="R_PRICE SCHEDULES_20090522 CED Project support services" xfId="9607"/>
    <cellStyle name="R_PRICE SCHEDULES_20090522 CED Project support services_20110725chk1 DGR ice Timesheet data - July 2011" xfId="9608"/>
    <cellStyle name="R_PRICE SCHEDULES_20090630 Extn Komati Time &amp; Cost" xfId="9609"/>
    <cellStyle name="R_PRICE SCHEDULES_20090715 Extn Komati Time &amp; Cost" xfId="9610"/>
    <cellStyle name="R_PRICE SCHEDULES_20090725 Task order 02 ice services assessment" xfId="9611"/>
    <cellStyle name="R_PRICE SCHEDULES_20090725 Task order 03 ice services assessment" xfId="9612"/>
    <cellStyle name="R_PRICE SCHEDULES_20090725 Task order 04 ice services assessment" xfId="9613"/>
    <cellStyle name="R_PRICE SCHEDULES_20090725 Task order 08 ice services assessment" xfId="9614"/>
    <cellStyle name="R_PRICE SCHEDULES_20090725 Task Order 09 ice services assessment" xfId="9615"/>
    <cellStyle name="R_PRICE SCHEDULES_20090725 Task order 34 ice services assessment" xfId="9616"/>
    <cellStyle name="R_PRICE SCHEDULES_20090725rev Extn Komati Time &amp; Cost" xfId="9617"/>
    <cellStyle name="R_PRICE SCHEDULES_20090825rev Extn Komati Time &amp; Cost" xfId="9618"/>
    <cellStyle name="R_PRICE SCHEDULES_20090907 hour alloc Status Task order Nos 35  36 Diesel Gen  UPS" xfId="9619"/>
    <cellStyle name="R_PRICE SCHEDULES_20090907 hour alloc Status Task order Nos 35  36 Diesel Gen  UPS_20110725chk1 DGR ice Timesheet data - July 2011" xfId="9620"/>
    <cellStyle name="R_PRICE SCHEDULES_20090908 Extn Komati Time &amp; Cost" xfId="9621"/>
    <cellStyle name="R_PRICE SCHEDULES_20090925rev Extn Komati Time &amp; Cost" xfId="9622"/>
    <cellStyle name="R_PRICE SCHEDULES_20090925tm Komati Hrs &amp; km ice services" xfId="9623"/>
    <cellStyle name="R_PRICE SCHEDULES_20090925tm Komati Hrs &amp; km ice services_20100225rev Extn Komati Time &amp; Cost" xfId="9624"/>
    <cellStyle name="R_PRICE SCHEDULES_20090925tm Komati Hrs &amp; km ice services_20100225rev1 Extn Komati Time &amp; Cost" xfId="9625"/>
    <cellStyle name="R_PRICE SCHEDULES_20090925tm Komati Hrs &amp; km ice services_20100325 Extn Komati Time &amp; Cost" xfId="9626"/>
    <cellStyle name="R_PRICE SCHEDULES_20090925tm Komati Hrs &amp; km ice services_20100325rev Extn Komati Time &amp; Cost" xfId="9627"/>
    <cellStyle name="R_PRICE SCHEDULES_20090925tm Komati Hrs &amp; km ice services_20100325tm Extn Komati Hours &amp; km" xfId="9628"/>
    <cellStyle name="R_PRICE SCHEDULES_20090925tm Komati Hrs &amp; km ice services_20100423 Extn Komati Time &amp; Cost" xfId="9629"/>
    <cellStyle name="R_PRICE SCHEDULES_20090925tm Komati Hrs &amp; km ice services_20100525 Extn Komati Time &amp; Cost" xfId="9630"/>
    <cellStyle name="R_PRICE SCHEDULES_20090925tm Komati Hrs &amp; km ice services_20100525cm Komati assessment Hrs &amp; km_2" xfId="9631"/>
    <cellStyle name="R_PRICE SCHEDULES_20090925tm Komati Hrs &amp; km ice services_20100625 Extn Komati Time &amp; Cost" xfId="9632"/>
    <cellStyle name="R_PRICE SCHEDULES_20090925tm Komati Hrs &amp; km ice services_20100625cm Komati services assessment hrs &amp; km" xfId="9633"/>
    <cellStyle name="R_PRICE SCHEDULES_20090925tm Komati Hrs &amp; km ice services_20100721cm Komati Services Hours &amp; km" xfId="9634"/>
    <cellStyle name="R_PRICE SCHEDULES_20090925tm Komati Hrs &amp; km ice services_20100721tm Komati Services Hours &amp; km" xfId="9635"/>
    <cellStyle name="R_PRICE SCHEDULES_20090925tm Komati Hrs &amp; km ice services_20100725rev2 Extn Komati Time &amp; Cost" xfId="9636"/>
    <cellStyle name="R_PRICE SCHEDULES_20090925tm Komati Hrs &amp; km ice services_20100825cm Komati Services Hours &amp; km" xfId="9637"/>
    <cellStyle name="R_PRICE SCHEDULES_20090925tm Komati Hrs &amp; km ice services_20100825Rev Extn Komati Time &amp; Cost" xfId="9638"/>
    <cellStyle name="R_PRICE SCHEDULES_20090925tm Komati Hrs &amp; km ice services_20100925REV Assessment 4600005911 Komati ice services" xfId="9639"/>
    <cellStyle name="R_PRICE SCHEDULES_20090925tm Komati Hrs &amp; km ice services_20100925REV Assessment 4600005911 Komati ice services_20110725chk1 DGR ice Timesheet data - July 2011" xfId="9640"/>
    <cellStyle name="R_PRICE SCHEDULES_20090925tm Komati Hrs &amp; km ice services_20100928 Extn Komati Time &amp; Cost" xfId="9641"/>
    <cellStyle name="R_PRICE SCHEDULES_20090925tm Komati Hrs &amp; km ice services_20100929rev check ICE daily capture 2010" xfId="9642"/>
    <cellStyle name="R_PRICE SCHEDULES_20090925tm Komati Hrs &amp; km ice services_20101028 ice assessment &amp; invoice Oct2010" xfId="9643"/>
    <cellStyle name="R_PRICE SCHEDULES_20090925tm Komati Hrs &amp; km ice services_2010425cm Extn Komati Hours &amp; km" xfId="9644"/>
    <cellStyle name="R_PRICE SCHEDULES_20090925tm Komati Hrs &amp; km ice services_2010425tm Extn Komati Hours &amp; km" xfId="9645"/>
    <cellStyle name="R_PRICE SCHEDULES_20090925tm Komati Hrs &amp; km ice services_20110725chk1 DGR ice Timesheet data - July 2011" xfId="9646"/>
    <cellStyle name="R_PRICE SCHEDULES_20091025 Task order 02 ice services assessment" xfId="9647"/>
    <cellStyle name="R_PRICE SCHEDULES_20091025 Task order 03 ice services assessment" xfId="9648"/>
    <cellStyle name="R_PRICE SCHEDULES_20091025 Task order 04 ice services assessment" xfId="9649"/>
    <cellStyle name="R_PRICE SCHEDULES_20091025 Task order 08 ice services assessment" xfId="9650"/>
    <cellStyle name="R_PRICE SCHEDULES_20091025 Task Order 09 ice services assessment" xfId="9651"/>
    <cellStyle name="R_PRICE SCHEDULES_20091025 Task Order 12 ice services assessment" xfId="9652"/>
    <cellStyle name="R_PRICE SCHEDULES_20091025 Task Order 18 ice services assessment" xfId="9653"/>
    <cellStyle name="R_PRICE SCHEDULES_20091025 Task Order 20 ice services assessment" xfId="9654"/>
    <cellStyle name="R_PRICE SCHEDULES_20091025 Task Order 22 ice services assessment" xfId="9655"/>
    <cellStyle name="R_PRICE SCHEDULES_20091025 Task Order 24 ice services assessment" xfId="9656"/>
    <cellStyle name="R_PRICE SCHEDULES_20091025 Task Order 25 ice services assessment" xfId="9657"/>
    <cellStyle name="R_PRICE SCHEDULES_20091025 Task Order 25&amp;26 ice services assessment" xfId="9658"/>
    <cellStyle name="R_PRICE SCHEDULES_20091025 Task Order 26 ice services assessment" xfId="9659"/>
    <cellStyle name="R_PRICE SCHEDULES_20091025 Task Order 28 ice services assessment Mercury SS" xfId="9660"/>
    <cellStyle name="R_PRICE SCHEDULES_20091025 Task Order 29 ice services assessment" xfId="9661"/>
    <cellStyle name="R_PRICE SCHEDULES_20091025 Task Order 31 ice services assessment" xfId="9662"/>
    <cellStyle name="R_PRICE SCHEDULES_20091025 Task Order 33 ice services assessment" xfId="9663"/>
    <cellStyle name="R_PRICE SCHEDULES_20091025 Task Order 34 ice services assessment" xfId="9664"/>
    <cellStyle name="R_PRICE SCHEDULES_20091025 Task Order 35 ice services assessment" xfId="9665"/>
    <cellStyle name="R_PRICE SCHEDULES_20091025 Task Order 36 ice services assessment" xfId="9666"/>
    <cellStyle name="R_PRICE SCHEDULES_20091025 Task Order 37 ice services assessment" xfId="9667"/>
    <cellStyle name="R_PRICE SCHEDULES_20091025 Task Order 37 Revised split ice services assessment" xfId="9668"/>
    <cellStyle name="R_PRICE SCHEDULES_20091025 Task Order 39 ice services assessment" xfId="9669"/>
    <cellStyle name="R_PRICE SCHEDULES_20091025 Task Order 40 ice services assessment" xfId="9670"/>
    <cellStyle name="R_PRICE SCHEDULES_20091025 Task Order 41 ice services assessment &amp; invoice" xfId="9671"/>
    <cellStyle name="R_PRICE SCHEDULES_20091025 Task Order 42 ice services assessment" xfId="9672"/>
    <cellStyle name="R_PRICE SCHEDULES_20091025 Task Order 43 ice services assessment" xfId="9673"/>
    <cellStyle name="R_PRICE SCHEDULES_20091025 Task Order 44 ice services assessment" xfId="9674"/>
    <cellStyle name="R_PRICE SCHEDULES_20091025cm Komati Hrs &amp; km ice services" xfId="9675"/>
    <cellStyle name="R_PRICE SCHEDULES_20091025Rev Task Order 26 ice services assessment" xfId="9676"/>
    <cellStyle name="R_PRICE SCHEDULES_20091025rev1 Extn Komati Time &amp; Cost" xfId="9677"/>
    <cellStyle name="R_PRICE SCHEDULES_20091025rev2 Extn Komati Time &amp; Cost" xfId="9678"/>
    <cellStyle name="R_PRICE SCHEDULES_20091030rev3 CED Project support services" xfId="9679"/>
    <cellStyle name="R_PRICE SCHEDULES_20091030rev3 CED Project support services_20110725chk1 DGR ice Timesheet data - July 2011" xfId="9680"/>
    <cellStyle name="R_PRICE SCHEDULES_200911 chk Task 41 Kusile Silos forecast" xfId="9681"/>
    <cellStyle name="R_PRICE SCHEDULES_200911 chk Task 41 Kusile Silos forecast_20110725chk1 DGR ice Timesheet data - July 2011" xfId="9682"/>
    <cellStyle name="R_PRICE SCHEDULES_200911 Task Order 46 ice services Forecast" xfId="9683"/>
    <cellStyle name="R_PRICE SCHEDULES_200911 Task Order 46 ice services Forecast_20110725chk1 DGR ice Timesheet data - July 2011" xfId="9684"/>
    <cellStyle name="R_PRICE SCHEDULES_20091101rev CED Project support services" xfId="9685"/>
    <cellStyle name="R_PRICE SCHEDULES_20091101rev CED Project support services_20110725chk1 DGR ice Timesheet data - July 2011" xfId="9686"/>
    <cellStyle name="R_PRICE SCHEDULES_20091102 CED Project support services" xfId="9687"/>
    <cellStyle name="R_PRICE SCHEDULES_20091102 CED Project support services_20110725chk1 DGR ice Timesheet data - July 2011" xfId="9688"/>
    <cellStyle name="R_PRICE SCHEDULES_20091103 CED Project support services" xfId="9689"/>
    <cellStyle name="R_PRICE SCHEDULES_20091103 CED Project support services_20110725chk1 DGR ice Timesheet data - July 2011" xfId="9690"/>
    <cellStyle name="R_PRICE SCHEDULES_20091104 CED Project support services" xfId="9691"/>
    <cellStyle name="R_PRICE SCHEDULES_20091104 CED Project support services_20110725chk1 DGR ice Timesheet data - July 2011" xfId="9692"/>
    <cellStyle name="R_PRICE SCHEDULES_20091105 CED Project support services" xfId="9693"/>
    <cellStyle name="R_PRICE SCHEDULES_20091105 CED Project support services_20110725chk1 DGR ice Timesheet data - July 2011" xfId="9694"/>
    <cellStyle name="R_PRICE SCHEDULES_20091125 Task order 02 ice services assessment" xfId="9695"/>
    <cellStyle name="R_PRICE SCHEDULES_20091125 Task order 04 ice services assessment" xfId="9696"/>
    <cellStyle name="R_PRICE SCHEDULES_20091125 Task Order 31 ice services assessment &amp; invoice" xfId="9697"/>
    <cellStyle name="R_PRICE SCHEDULES_20091125 Task Order 32 ice services assessment" xfId="9698"/>
    <cellStyle name="R_PRICE SCHEDULES_20091125 Task Order 47 ice services assessment" xfId="9699"/>
    <cellStyle name="R_PRICE SCHEDULES_20091125cindy Komati Hrs &amp; km ice services" xfId="9700"/>
    <cellStyle name="R_PRICE SCHEDULES_20091125tm rev Komati Hrs &amp; km ice services" xfId="9701"/>
    <cellStyle name="R_PRICE SCHEDULES_200911rev Extn Komati Time &amp; Cost" xfId="9702"/>
    <cellStyle name="R_PRICE SCHEDULES_20091208 CED Project support services_nic003" xfId="9703"/>
    <cellStyle name="R_PRICE SCHEDULES_20091208 CED Project support services_nic003_20110725chk1 DGR ice Timesheet data - July 2011" xfId="9704"/>
    <cellStyle name="R_PRICE SCHEDULES_20091209 CED Task order list" xfId="9705"/>
    <cellStyle name="R_PRICE SCHEDULES_20091209 CED Task order list_20110725chk1 DGR ice Timesheet data - July 2011" xfId="9706"/>
    <cellStyle name="R_PRICE SCHEDULES_20091211 Task 29 Forecast ice services" xfId="9707"/>
    <cellStyle name="R_PRICE SCHEDULES_20091211 Task 51 Forecast ice services" xfId="9708"/>
    <cellStyle name="R_PRICE SCHEDULES_20091214 CED Project support services" xfId="9709"/>
    <cellStyle name="R_PRICE SCHEDULES_20091214 CED Project support services_20110725chk1 DGR ice Timesheet data - July 2011" xfId="9710"/>
    <cellStyle name="R_PRICE SCHEDULES_20091225 Task order 04 ice services assessment &amp; invoice" xfId="9711"/>
    <cellStyle name="R_PRICE SCHEDULES_20091225 Task Order 20 ice services assessment &amp; invoice" xfId="9712"/>
    <cellStyle name="R_PRICE SCHEDULES_20091225 Task order 46 assessment &amp; invoice" xfId="9713"/>
    <cellStyle name="R_PRICE SCHEDULES_20091225 Task order 46 assessment &amp; invoice_20110725chk1 DGR ice Timesheet data - July 2011" xfId="9714"/>
    <cellStyle name="R_PRICE SCHEDULES_20091230 CED Project support services" xfId="9715"/>
    <cellStyle name="R_PRICE SCHEDULES_20091230 CED Project support services_20110725chk1 DGR ice Timesheet data - July 2011" xfId="9716"/>
    <cellStyle name="R_PRICE SCHEDULES_20091230rev1 CED Project support services" xfId="9717"/>
    <cellStyle name="R_PRICE SCHEDULES_20091230rev1 CED Project support services_20110725chk1 DGR ice Timesheet data - July 2011" xfId="9718"/>
    <cellStyle name="R_PRICE SCHEDULES_20091231 Task 52 Forecast ice services" xfId="9719"/>
    <cellStyle name="R_PRICE SCHEDULES_200912rev1 Extn Komati Time &amp; Cost" xfId="9720"/>
    <cellStyle name="R_PRICE SCHEDULES_20100104 CED Project support services" xfId="9721"/>
    <cellStyle name="R_PRICE SCHEDULES_20100104 CED Project support services_20110725chk1 DGR ice Timesheet data - July 2011" xfId="9722"/>
    <cellStyle name="R_PRICE SCHEDULES_20100125 Task 51 Hrs to date ice services" xfId="9723"/>
    <cellStyle name="R_PRICE SCHEDULES_20100125 Task 51 Hrs to date ice services_20110725chk1 DGR ice Timesheet data - July 2011" xfId="9724"/>
    <cellStyle name="R_PRICE SCHEDULES_20100125 Task order 02 ice assessment hours" xfId="9725"/>
    <cellStyle name="R_PRICE SCHEDULES_20100125 Task order 02 ice services assessment" xfId="9726"/>
    <cellStyle name="R_PRICE SCHEDULES_20100125 Task Order 20 ice services assessment &amp; invoice" xfId="9727"/>
    <cellStyle name="R_PRICE SCHEDULES_20100125 Task Order 45 ice services assessment" xfId="9728"/>
    <cellStyle name="R_PRICE SCHEDULES_20100125 Task Order 51 ice services assessment &amp; invoice" xfId="9729"/>
    <cellStyle name="R_PRICE SCHEDULES_20100125cm Komati Hrs &amp; km ice services" xfId="9730"/>
    <cellStyle name="R_PRICE SCHEDULES_20100125dm Task Order 20 ice services assessment &amp; invoice" xfId="9731"/>
    <cellStyle name="R_PRICE SCHEDULES_20100125rev Extn Komati Time &amp; Cost" xfId="9732"/>
    <cellStyle name="R_PRICE SCHEDULES_20100210Rev CED Project support services" xfId="9733"/>
    <cellStyle name="R_PRICE SCHEDULES_20100210Rev CED Project support services_20110725chk1 DGR ice Timesheet data - July 2011" xfId="9734"/>
    <cellStyle name="R_PRICE SCHEDULES_20100225 Task order 04 ice services assessment &amp; invoice" xfId="9735"/>
    <cellStyle name="R_PRICE SCHEDULES_20100225rev Extn Komati Time &amp; Cost" xfId="9736"/>
    <cellStyle name="R_PRICE SCHEDULES_20100225rev1 Extn Komati Time &amp; Cost" xfId="9737"/>
    <cellStyle name="R_PRICE SCHEDULES_20100302 Task No 13 Gen Transf proposal ice services" xfId="9738"/>
    <cellStyle name="R_PRICE SCHEDULES_20100304 CED Project support services" xfId="9739"/>
    <cellStyle name="R_PRICE SCHEDULES_20100304 CED Project support services_20110725chk1 DGR ice Timesheet data - July 2011" xfId="9740"/>
    <cellStyle name="R_PRICE SCHEDULES_20100304rev1 CED Project support services" xfId="9741"/>
    <cellStyle name="R_PRICE SCHEDULES_20100304rev1 CED Project support services_20110725chk1 DGR ice Timesheet data - July 2011" xfId="9742"/>
    <cellStyle name="R_PRICE SCHEDULES_20100325 Extn Komati Time &amp; Cost" xfId="9743"/>
    <cellStyle name="R_PRICE SCHEDULES_20100325 Task 51 Hrs to date ice services" xfId="9744"/>
    <cellStyle name="R_PRICE SCHEDULES_20100325 Task 51 Hrs to date ice services_20110725chk1 DGR ice Timesheet data - July 2011" xfId="9745"/>
    <cellStyle name="R_PRICE SCHEDULES_20100325 Task order 02 ice services assessment &amp; invoice" xfId="9746"/>
    <cellStyle name="R_PRICE SCHEDULES_20100325 Task order 02 ice services Turbine details" xfId="9747"/>
    <cellStyle name="R_PRICE SCHEDULES_20100325 Task order 02 ice services Turbine details_20110725chk1 DGR ice Timesheet data - July 2011" xfId="9748"/>
    <cellStyle name="R_PRICE SCHEDULES_20100325rev Extn Komati Time &amp; Cost" xfId="9749"/>
    <cellStyle name="R_PRICE SCHEDULES_20100325tm Extn Komati Hours &amp; km" xfId="9750"/>
    <cellStyle name="R_PRICE SCHEDULES_20100329 Updated Task 53 Gen Transf Forecast ice services" xfId="9751"/>
    <cellStyle name="R_PRICE SCHEDULES_20100408 Task No 0012 FGD proposal ice services" xfId="9752"/>
    <cellStyle name="R_PRICE SCHEDULES_20100423 Extn Komati Time &amp; Cost" xfId="9753"/>
    <cellStyle name="R_PRICE SCHEDULES_20100425 Task 29 Limestone Hrs ice services" xfId="9754"/>
    <cellStyle name="R_PRICE SCHEDULES_20100425 Task 29 Limestone Hrs ice services_20110725chk1 DGR ice Timesheet data - July 2011" xfId="9755"/>
    <cellStyle name="R_PRICE SCHEDULES_20100425 Task Order 29 ice services assessment &amp; invoice" xfId="9756"/>
    <cellStyle name="R_PRICE SCHEDULES_20100425 Task Order 51 ice services assessment &amp; invoice" xfId="9757"/>
    <cellStyle name="R_PRICE SCHEDULES_20100429 CED Project support Timesheet current" xfId="9758"/>
    <cellStyle name="R_PRICE SCHEDULES_20100429 CED Project support Timesheet current_20110725chk1 DGR ice Timesheet data - July 2011" xfId="9759"/>
    <cellStyle name="R_PRICE SCHEDULES_20100511 Task 63 BoP hrs" xfId="9760"/>
    <cellStyle name="R_PRICE SCHEDULES_20100511 Task 63 BoP hrs_20110725chk1 DGR ice Timesheet data - July 2011" xfId="9761"/>
    <cellStyle name="R_PRICE SCHEDULES_20100518 Medupi March 2010 summary" xfId="9762"/>
    <cellStyle name="R_PRICE SCHEDULES_20100525 Extn Komati Time &amp; Cost" xfId="9763"/>
    <cellStyle name="R_PRICE SCHEDULES_20100525cm Komati assessment Hrs &amp; km_2" xfId="9764"/>
    <cellStyle name="R_PRICE SCHEDULES_20100625 Extn Komati Time &amp; Cost" xfId="9765"/>
    <cellStyle name="R_PRICE SCHEDULES_20100625 Turbine Summary weekly Timesheets" xfId="9766"/>
    <cellStyle name="R_PRICE SCHEDULES_20100625cm Komati services assessment hrs &amp; km" xfId="9767"/>
    <cellStyle name="R_PRICE SCHEDULES_20100721cm Komati Services Hours &amp; km" xfId="9768"/>
    <cellStyle name="R_PRICE SCHEDULES_20100721tm Komati Services Hours &amp; km" xfId="9769"/>
    <cellStyle name="R_PRICE SCHEDULES_20100725 Hrs to date Task 0063 BoP ice services" xfId="9770"/>
    <cellStyle name="R_PRICE SCHEDULES_20100725 Hrs to date Task 0063 BoP ice services_20110725chk1 DGR ice Timesheet data - July 2011" xfId="9771"/>
    <cellStyle name="R_PRICE SCHEDULES_20100725rev2 Extn Komati Time &amp; Cost" xfId="9772"/>
    <cellStyle name="R_PRICE SCHEDULES_20100803 Task order 02 Turbine ice services assessment dvw" xfId="9773"/>
    <cellStyle name="R_PRICE SCHEDULES_20100820 iWeNhle Consolidated Invoices" xfId="9774"/>
    <cellStyle name="R_PRICE SCHEDULES_20100820 iWeNhle Consolidated Invoices_20110725chk1 DGR ice Timesheet data - July 2011" xfId="9775"/>
    <cellStyle name="R_PRICE SCHEDULES_20100825cm Komati Services Hours &amp; km" xfId="9776"/>
    <cellStyle name="R_PRICE SCHEDULES_20100825Rev Extn Komati Time &amp; Cost" xfId="9777"/>
    <cellStyle name="R_PRICE SCHEDULES_20100902 Task order 02 Turbine ice services Ass &amp; Inv" xfId="9778"/>
    <cellStyle name="R_PRICE SCHEDULES_20100913 CED Project support Timesheet current" xfId="9779"/>
    <cellStyle name="R_PRICE SCHEDULES_20100913 CED Project support Timesheet current_20110725chk1 DGR ice Timesheet data - July 2011" xfId="9780"/>
    <cellStyle name="R_PRICE SCHEDULES_20100925REV Assessment 4600005911 Komati ice services" xfId="9781"/>
    <cellStyle name="R_PRICE SCHEDULES_20100925REV Assessment 4600005911 Komati ice services_20110725chk1 DGR ice Timesheet data - July 2011" xfId="9782"/>
    <cellStyle name="R_PRICE SCHEDULES_20100928 Extn Komati Time &amp; Cost" xfId="9783"/>
    <cellStyle name="R_PRICE SCHEDULES_20100929rev check ICE daily capture 2010" xfId="9784"/>
    <cellStyle name="R_PRICE SCHEDULES_20101008 Task 53 Generation ice services assessment &amp; invoice" xfId="9785"/>
    <cellStyle name="R_PRICE SCHEDULES_20101018_Challenge Session Revisions FINAL" xfId="9786"/>
    <cellStyle name="R_PRICE SCHEDULES_20101020 info Task order 02 Turbine ice services assessmen" xfId="9787"/>
    <cellStyle name="R_PRICE SCHEDULES_20101024 25Sep2010 Assess &amp; Inv Task order 02 Turbine ice services" xfId="9788"/>
    <cellStyle name="R_PRICE SCHEDULES_20101028 ice assessment &amp; invoice Oct2010" xfId="9789"/>
    <cellStyle name="R_PRICE SCHEDULES_20101109 CED Project support Timesheet current" xfId="9790"/>
    <cellStyle name="R_PRICE SCHEDULES_20101109 CED Project support Timesheet current_20110725chk1 DGR ice Timesheet data - July 2011" xfId="9791"/>
    <cellStyle name="R_PRICE SCHEDULES_20101109 Task 0064 Terr undergrd ice services" xfId="9792"/>
    <cellStyle name="R_PRICE SCHEDULES_2010425cm Extn Komati Hours &amp; km" xfId="9793"/>
    <cellStyle name="R_PRICE SCHEDULES_2010425tm Extn Komati Hours &amp; km" xfId="9794"/>
    <cellStyle name="R_PRICE SCHEDULES_2010825 Assessment &amp; invoice Task 0063 BoP ice services" xfId="9795"/>
    <cellStyle name="R_PRICE SCHEDULES_20110725chk1 DGR ice Timesheet data - July 2011" xfId="9796"/>
    <cellStyle name="R_PRICE SCHEDULES_Agreed Final Hours" xfId="9797"/>
    <cellStyle name="R_PRICE SCHEDULES_Agreed Final Hours_20110725chk1 DGR ice Timesheet data - July 2011" xfId="9798"/>
    <cellStyle name="R_PRICE SCHEDULES_Boiler Package_Contract Control Logs Sep 2010" xfId="9799"/>
    <cellStyle name="R_PRICE SCHEDULES_Book1" xfId="9800"/>
    <cellStyle name="R_PRICE SCHEDULES_Book1_PC Master Report" xfId="9801"/>
    <cellStyle name="R_PRICE SCHEDULES_Book1_Proposed Overall Monthly Cost Report - End March 2010" xfId="9802"/>
    <cellStyle name="R_PRICE SCHEDULES_CHECK 20091116JvD Updated Kusile Coal &amp; Ash allocation of hrs" xfId="9803"/>
    <cellStyle name="R_PRICE SCHEDULES_CHECK 20091116JvD Updated Kusile Coal &amp; Ash allocation of hrs_20110725chk1 DGR ice Timesheet data - July 2011" xfId="9804"/>
    <cellStyle name="R_PRICE SCHEDULES_Cindy ice Services assessment Hrs 25Jun2009" xfId="9805"/>
    <cellStyle name="R_PRICE SCHEDULES_Commited cost - January  2010" xfId="9806"/>
    <cellStyle name="R_PRICE SCHEDULES_Contract Log Register" xfId="9807"/>
    <cellStyle name="R_PRICE SCHEDULES_Contract Log Register 2" xfId="9808"/>
    <cellStyle name="R_PRICE SCHEDULES_Contract Log Register_Commited cost - January  2010" xfId="9809"/>
    <cellStyle name="R_PRICE SCHEDULES_Contract Log Register_Copy of MEDUPI Claim Register- (M-Drive)" xfId="9810"/>
    <cellStyle name="R_PRICE SCHEDULES_Contract Log Register_October Claims Report (downloaded_06112009)" xfId="9811"/>
    <cellStyle name="R_PRICE SCHEDULES_Contract Log Register_P10_Enabling_Civils_02_June_09_Rev1" xfId="9812"/>
    <cellStyle name="R_PRICE SCHEDULES_Contract Log Register_P10_Enabling_Civils_02_June_09_Rev1_PC Master Report" xfId="9813"/>
    <cellStyle name="R_PRICE SCHEDULES_Contract Log Register_P10_Enabling_Civils_02_June_09_Rev1_Proposed Overall Monthly Cost Report - End March 2010" xfId="9814"/>
    <cellStyle name="R_PRICE SCHEDULES_Contract Log Register_P10_Enabling_Civils_02_May_09_final" xfId="9815"/>
    <cellStyle name="R_PRICE SCHEDULES_Contract Log Register_P10_Enabling_Civils_02_May_09_final_PC Master Report" xfId="9816"/>
    <cellStyle name="R_PRICE SCHEDULES_Contract Log Register_P10_Enabling_Civils_02_May_09_final_Proposed Overall Monthly Cost Report - End March 2010" xfId="9817"/>
    <cellStyle name="R_PRICE SCHEDULES_Contract Log Register_PC Master Report" xfId="9818"/>
    <cellStyle name="R_PRICE SCHEDULES_Contract Log Register_PC Master Report Feb09 Rev1 HL (version 1)" xfId="9819"/>
    <cellStyle name="R_PRICE SCHEDULES_Contract Log Register_Proposed Overall Monthly Cost Report - End March 2010" xfId="9820"/>
    <cellStyle name="R_PRICE SCHEDULES_Contract Log Register_RC EXECUTIVE SUMMARY END Jan 2010. (version 2)" xfId="9821"/>
    <cellStyle name="R_PRICE SCHEDULES_Contract Log Register_RC EXECUTIVE SUMMARY END JULY 2009." xfId="9822"/>
    <cellStyle name="R_PRICE SCHEDULES_Contract Log Register_RC EXECUTIVE SUMMARY END JULY 2009._1" xfId="9823"/>
    <cellStyle name="R_PRICE SCHEDULES_Contract Log Register_RC EXECUTIVE SUMMARY END JULY 2009._1_Proposed Overall Monthly Cost Report - End March 2010" xfId="9824"/>
    <cellStyle name="R_PRICE SCHEDULES_Contract Log Register_RC EXECUTIVE SUMMARY END JULY 2009._PC Master Report" xfId="9825"/>
    <cellStyle name="R_PRICE SCHEDULES_Contract Log Register_RC EXECUTIVE SUMMARY END JULY 2009._Proposed Overall Monthly Cost Report - End March 2010" xfId="9826"/>
    <cellStyle name="R_PRICE SCHEDULES_Contract Log Register_RC EXECUTIVE SUMMARY END SEP 2009." xfId="9827"/>
    <cellStyle name="R_PRICE SCHEDULES_Copy of MEDUPI Claim Register- (M-Drive)" xfId="9828"/>
    <cellStyle name="R_PRICE SCHEDULES_Dispute Register Master" xfId="9829"/>
    <cellStyle name="R_PRICE SCHEDULES_Dispute Register Master_Copy of MEDUPI Claim Register- (M-Drive)" xfId="9830"/>
    <cellStyle name="R_PRICE SCHEDULES_Dispute Register Master_October Claims Report (downloaded_06112009)" xfId="9831"/>
    <cellStyle name="R_PRICE SCHEDULES_Dispute Register Master_PC Master Report" xfId="9832"/>
    <cellStyle name="R_PRICE SCHEDULES_Dispute Register Master_Proposed Overall Monthly Cost Report - End March 2010" xfId="9833"/>
    <cellStyle name="R_PRICE SCHEDULES_ice Services assessment Hrs 25Aug2009" xfId="9834"/>
    <cellStyle name="R_PRICE SCHEDULES_ice Services assessment Hrs 25Jul2009" xfId="9835"/>
    <cellStyle name="R_PRICE SCHEDULES_June 09 r2" xfId="9836"/>
    <cellStyle name="R_PRICE SCHEDULES_June 09 r2_PC Master Report" xfId="9837"/>
    <cellStyle name="R_PRICE SCHEDULES_June 09 r2_Proposed Overall Monthly Cost Report - End March 2010" xfId="9838"/>
    <cellStyle name="R_PRICE SCHEDULES_ncw20090925 Extn Komati Time &amp; Cost" xfId="9839"/>
    <cellStyle name="R_PRICE SCHEDULES_October Claims Report (downloaded_06112009)" xfId="9840"/>
    <cellStyle name="R_PRICE SCHEDULES_P02_Boiler Package_Contract Control Logs May 2009(1)" xfId="9841"/>
    <cellStyle name="R_PRICE SCHEDULES_P02_Boiler Package_Contract Control Logs May 2009(1)_PC Master Report" xfId="9842"/>
    <cellStyle name="R_PRICE SCHEDULES_P02_Boiler Package_Contract Control Logs May 2009(1)_Proposed Overall Monthly Cost Report - End March 2010" xfId="9843"/>
    <cellStyle name="R_PRICE SCHEDULES_P03_Turbine_Mayl_09_User_Contract_Logs rev 2" xfId="9844"/>
    <cellStyle name="R_PRICE SCHEDULES_P03_Turbine_Mayl_09_User_Contract_Logs rev 2_PC Master Report" xfId="9845"/>
    <cellStyle name="R_PRICE SCHEDULES_P03_Turbine_Mayl_09_User_Contract_Logs rev 2_Proposed Overall Monthly Cost Report - End March 2010" xfId="9846"/>
    <cellStyle name="R_PRICE SCHEDULES_P04_LP_Services_26_October_09_Rev1_Master(Draft)" xfId="9847"/>
    <cellStyle name="R_PRICE SCHEDULES_P06_Water_Treatment_28_May_09_Rev0_Master(Draft)" xfId="9848"/>
    <cellStyle name="R_PRICE SCHEDULES_P06_Water_Treatment_28_May_09_Rev0_Master(Draft)_PC Master Report" xfId="9849"/>
    <cellStyle name="R_PRICE SCHEDULES_P06_Water_Treatment_28_May_09_Rev0_Master(Draft)_Proposed Overall Monthly Cost Report - End March 2010" xfId="9850"/>
    <cellStyle name="R_PRICE SCHEDULES_P06_Water_Treatment_29_June_09_Rev0_Master(Draft)" xfId="9851"/>
    <cellStyle name="R_PRICE SCHEDULES_P06_Water_Treatment_29_June_09_Rev0_Master(Draft)_PC Master Report" xfId="9852"/>
    <cellStyle name="R_PRICE SCHEDULES_P06_Water_Treatment_29_June_09_Rev0_Master(Draft)_Proposed Overall Monthly Cost Report - End March 2010" xfId="9853"/>
    <cellStyle name="R_PRICE SCHEDULES_P08_Main Civil May 09 r2" xfId="9854"/>
    <cellStyle name="R_PRICE SCHEDULES_P08_Main Civil May 09 r2_PC Master Report" xfId="9855"/>
    <cellStyle name="R_PRICE SCHEDULES_P08_Main Civil May 09 r2_Proposed Overall Monthly Cost Report - End March 2010" xfId="9856"/>
    <cellStyle name="R_PRICE SCHEDULES_P10_Enabling_Civils_02_June_09_Rev1" xfId="9857"/>
    <cellStyle name="R_PRICE SCHEDULES_P10_Enabling_Civils_02_June_09_Rev1_PC Master Report" xfId="9858"/>
    <cellStyle name="R_PRICE SCHEDULES_P10_Enabling_Civils_02_June_09_Rev1_Proposed Overall Monthly Cost Report - End March 2010" xfId="9859"/>
    <cellStyle name="R_PRICE SCHEDULES_P10_Enabling_Civils_02_May_09_final" xfId="9860"/>
    <cellStyle name="R_PRICE SCHEDULES_P10_Enabling_Civils_02_May_09_final_PC Master Report" xfId="9861"/>
    <cellStyle name="R_PRICE SCHEDULES_P10_Enabling_Civils_02_May_09_final_Proposed Overall Monthly Cost Report - End March 2010" xfId="9862"/>
    <cellStyle name="R_PRICE SCHEDULES_PC Master Report" xfId="9863"/>
    <cellStyle name="R_PRICE SCHEDULES_PC Master Report Feb09 Rev1 HL (version 1)" xfId="9864"/>
    <cellStyle name="R_PRICE SCHEDULES_Proposed Overall Monthly Cost Report - End March 2010" xfId="9865"/>
    <cellStyle name="R_PRICE SCHEDULES_RC EXECUTIVE SUMMARY END Jan 2010. (version 2)" xfId="9866"/>
    <cellStyle name="R_PRICE SCHEDULES_RC EXECUTIVE SUMMARY END JULY 2009." xfId="9867"/>
    <cellStyle name="R_PRICE SCHEDULES_RC EXECUTIVE SUMMARY END JULY 2009._1" xfId="9868"/>
    <cellStyle name="R_PRICE SCHEDULES_RC EXECUTIVE SUMMARY END JULY 2009._1_Proposed Overall Monthly Cost Report - End March 2010" xfId="9869"/>
    <cellStyle name="R_PRICE SCHEDULES_RC EXECUTIVE SUMMARY END JULY 2009._Cost Forecast_March " xfId="9870"/>
    <cellStyle name="R_PRICE SCHEDULES_RC EXECUTIVE SUMMARY END JULY 2009._PC Master Report" xfId="9871"/>
    <cellStyle name="R_PRICE SCHEDULES_RC EXECUTIVE SUMMARY END JULY 2009._Proposed Overall Monthly Cost Report - End March 2010" xfId="9872"/>
    <cellStyle name="R_PRICE SCHEDULES_RC EXECUTIVE SUMMARY END SEP 2009." xfId="9873"/>
    <cellStyle name="R_PRICE SCHEDULES_Risk Register Master" xfId="9874"/>
    <cellStyle name="R_PRICE SCHEDULES_Risk Register Master_Copy of MEDUPI Claim Register- (M-Drive)" xfId="9875"/>
    <cellStyle name="R_PRICE SCHEDULES_Risk Register Master_October Claims Report (downloaded_06112009)" xfId="9876"/>
    <cellStyle name="R_PRICE SCHEDULES_Risk Register Master_PC Master Report" xfId="9877"/>
    <cellStyle name="R_PRICE SCHEDULES_Risk Register Master_Proposed Overall Monthly Cost Report - End March 2010" xfId="9878"/>
    <cellStyle name="R_PRICE SCHEDULES_Support Consolidation" xfId="9879"/>
    <cellStyle name="R_PRICE SCHEDULES_Trend Register Master" xfId="9880"/>
    <cellStyle name="R_PRICE SCHEDULES_Trend Register Master_Copy of MEDUPI Claim Register- (M-Drive)" xfId="9881"/>
    <cellStyle name="R_PRICE SCHEDULES_Trend Register Master_October Claims Report (downloaded_06112009)" xfId="9882"/>
    <cellStyle name="R_PRICE SCHEDULES_Trend Register Master_PC Master Report" xfId="9883"/>
    <cellStyle name="R_PRICE SCHEDULES_Trend Register Master_Proposed Overall Monthly Cost Report - End March 2010" xfId="9884"/>
    <cellStyle name="R_Proposed Overall Monthly Cost Report - End March 2010" xfId="9885"/>
    <cellStyle name="R_RC EXECUTIVE SUMMARY END Jan 2010. (version 2)" xfId="9886"/>
    <cellStyle name="R_RC EXECUTIVE SUMMARY END JULY 2009." xfId="9887"/>
    <cellStyle name="R_RC EXECUTIVE SUMMARY END JULY 2009._1" xfId="9888"/>
    <cellStyle name="R_RC EXECUTIVE SUMMARY END JULY 2009._1_Proposed Overall Monthly Cost Report - End March 2010" xfId="9889"/>
    <cellStyle name="R_RC EXECUTIVE SUMMARY END JULY 2009._PC Master Report" xfId="9890"/>
    <cellStyle name="R_RC EXECUTIVE SUMMARY END JULY 2009._Proposed Overall Monthly Cost Report - End March 2010" xfId="9891"/>
    <cellStyle name="R_RC EXECUTIVE SUMMARY END SEP 2009." xfId="9892"/>
    <cellStyle name="R_Risk Register Master" xfId="9893"/>
    <cellStyle name="R_Risk Register Master_Copy of MEDUPI Claim Register- (M-Drive)" xfId="9894"/>
    <cellStyle name="R_Risk Register Master_October Claims Report (downloaded_06112009)" xfId="9895"/>
    <cellStyle name="R_Risk Register Master_PC Master Report" xfId="9896"/>
    <cellStyle name="R_Risk Register Master_Proposed Overall Monthly Cost Report - End March 2010" xfId="9897"/>
    <cellStyle name="R_Support Consolidation" xfId="9898"/>
    <cellStyle name="R_Trend Register Master" xfId="9899"/>
    <cellStyle name="R_Trend Register Master_Copy of MEDUPI Claim Register- (M-Drive)" xfId="9900"/>
    <cellStyle name="R_Trend Register Master_October Claims Report (downloaded_06112009)" xfId="9901"/>
    <cellStyle name="R_Trend Register Master_PC Master Report" xfId="9902"/>
    <cellStyle name="R_Trend Register Master_Proposed Overall Monthly Cost Report - End March 2010" xfId="9903"/>
    <cellStyle name="RevRep" xfId="9904"/>
    <cellStyle name="Sheet Title" xfId="9905"/>
    <cellStyle name="Sonstiges" xfId="9906"/>
    <cellStyle name="Standard_04_2000" xfId="9907"/>
    <cellStyle name="Stunden" xfId="9908"/>
    <cellStyle name="Style 1" xfId="313"/>
    <cellStyle name="SubTotal1Num" xfId="314"/>
    <cellStyle name="SubTotal1Text" xfId="315"/>
    <cellStyle name="SubTotal1Text 2" xfId="316"/>
    <cellStyle name="Text Indent A" xfId="9909"/>
    <cellStyle name="Text Indent A 2" xfId="9910"/>
    <cellStyle name="Text Indent B" xfId="9911"/>
    <cellStyle name="Text Indent C" xfId="9912"/>
    <cellStyle name="Titel" xfId="9913"/>
    <cellStyle name="Title 10" xfId="9914"/>
    <cellStyle name="Title 2" xfId="317"/>
    <cellStyle name="Title 2 2" xfId="9915"/>
    <cellStyle name="Title 2 3" xfId="9916"/>
    <cellStyle name="Title 2 4" xfId="9917"/>
    <cellStyle name="Title 3" xfId="318"/>
    <cellStyle name="Title 3 2" xfId="9918"/>
    <cellStyle name="Title 4" xfId="9919"/>
    <cellStyle name="Title 4 2" xfId="9920"/>
    <cellStyle name="Title 5" xfId="9921"/>
    <cellStyle name="Title 5 2" xfId="9922"/>
    <cellStyle name="Title 6" xfId="9923"/>
    <cellStyle name="Title 6 2" xfId="9924"/>
    <cellStyle name="Title 7" xfId="9925"/>
    <cellStyle name="Title 7 2" xfId="9926"/>
    <cellStyle name="Title 8" xfId="9927"/>
    <cellStyle name="Title 8 2" xfId="9928"/>
    <cellStyle name="Title 9" xfId="9929"/>
    <cellStyle name="Title 9 2" xfId="9930"/>
    <cellStyle name="Titles" xfId="9931"/>
    <cellStyle name="Total 10" xfId="9932"/>
    <cellStyle name="Total 2" xfId="319"/>
    <cellStyle name="Total 2 2" xfId="9933"/>
    <cellStyle name="Total 2 2 2" xfId="9934"/>
    <cellStyle name="Total 2 3" xfId="9935"/>
    <cellStyle name="Total 2 4" xfId="9936"/>
    <cellStyle name="Total 2 5" xfId="9937"/>
    <cellStyle name="Total 2 6" xfId="9938"/>
    <cellStyle name="Total 2 7" xfId="9939"/>
    <cellStyle name="Total 3" xfId="320"/>
    <cellStyle name="Total 3 2" xfId="9940"/>
    <cellStyle name="Total 3 2 2" xfId="9941"/>
    <cellStyle name="Total 3 3" xfId="9942"/>
    <cellStyle name="Total 4" xfId="9943"/>
    <cellStyle name="Total 4 2" xfId="9944"/>
    <cellStyle name="Total 4 3" xfId="9945"/>
    <cellStyle name="Total 5" xfId="9946"/>
    <cellStyle name="Total 5 2" xfId="9947"/>
    <cellStyle name="Total 5 3" xfId="9948"/>
    <cellStyle name="Total 6" xfId="9949"/>
    <cellStyle name="Total 6 2" xfId="9950"/>
    <cellStyle name="Total 7" xfId="9951"/>
    <cellStyle name="Total 7 2" xfId="9952"/>
    <cellStyle name="Total 8" xfId="9953"/>
    <cellStyle name="Total 8 2" xfId="9954"/>
    <cellStyle name="Total 9" xfId="9955"/>
    <cellStyle name="Total 9 2" xfId="9956"/>
    <cellStyle name="Undefiniert" xfId="321"/>
    <cellStyle name="Unit" xfId="9957"/>
    <cellStyle name="Update" xfId="322"/>
    <cellStyle name="Ü-Titel" xfId="9958"/>
    <cellStyle name="Vertical" xfId="9959"/>
    <cellStyle name="W?hrung [0]_3200.0600" xfId="9960"/>
    <cellStyle name="W?hrung_3200.0600" xfId="9961"/>
    <cellStyle name="Währung [0]_Compiling Utility Macros" xfId="323"/>
    <cellStyle name="Währung_Compiling Utility Macros" xfId="324"/>
    <cellStyle name="Warning Text 10" xfId="9962"/>
    <cellStyle name="Warning Text 2" xfId="325"/>
    <cellStyle name="Warning Text 2 2" xfId="9963"/>
    <cellStyle name="Warning Text 2 3" xfId="9964"/>
    <cellStyle name="Warning Text 2 4" xfId="9965"/>
    <cellStyle name="Warning Text 2 5" xfId="9966"/>
    <cellStyle name="Warning Text 3" xfId="9967"/>
    <cellStyle name="Warning Text 3 2" xfId="9968"/>
    <cellStyle name="Warning Text 4" xfId="9969"/>
    <cellStyle name="Warning Text 4 2" xfId="9970"/>
    <cellStyle name="Warning Text 5" xfId="9971"/>
    <cellStyle name="Warning Text 5 2" xfId="9972"/>
    <cellStyle name="Warning Text 6" xfId="9973"/>
    <cellStyle name="Warning Text 6 2" xfId="9974"/>
    <cellStyle name="Warning Text 7" xfId="9975"/>
    <cellStyle name="Warning Text 7 2" xfId="9976"/>
    <cellStyle name="Warning Text 8" xfId="9977"/>
    <cellStyle name="Warning Text 8 2" xfId="9978"/>
    <cellStyle name="Warning Text 9" xfId="9979"/>
    <cellStyle name="Warning Text 9 2" xfId="9980"/>
    <cellStyle name="지정되지 않음" xfId="9981"/>
    <cellStyle name="콤마 [0]_EKG" xfId="9982"/>
    <cellStyle name="콤마_EKG" xfId="9983"/>
    <cellStyle name="통화 [0]_EKG" xfId="9984"/>
    <cellStyle name="통화_EKG" xfId="9985"/>
    <cellStyle name="표준_BMechR" xfId="9986"/>
    <cellStyle name="千位分隔_Sheet1" xfId="326"/>
    <cellStyle name="桁区切り [0.00]_1.2.1.1-d Summary of Payment R1" xfId="9987"/>
    <cellStyle name="桁区切り_1.2.1.1-g FOREX" xfId="9988"/>
    <cellStyle name="標準_1.2.1.1 Pricing Information Annexure IT11.1(3 Units)" xfId="9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Q61"/>
  <sheetViews>
    <sheetView tabSelected="1" zoomScale="80" zoomScaleNormal="80" zoomScaleSheetLayoutView="100" workbookViewId="0">
      <selection activeCell="J44" sqref="J44"/>
    </sheetView>
  </sheetViews>
  <sheetFormatPr defaultRowHeight="14"/>
  <cols>
    <col min="1" max="1" width="10.08984375" style="48" customWidth="1"/>
    <col min="2" max="2" width="30.08984375" style="48" customWidth="1"/>
    <col min="3" max="3" width="45.6328125" style="52" customWidth="1"/>
    <col min="4" max="6" width="11.90625" style="53" customWidth="1"/>
    <col min="7" max="7" width="10.36328125" style="53" customWidth="1"/>
    <col min="8" max="8" width="16.54296875" style="53" customWidth="1"/>
    <col min="9" max="9" width="20.08984375" style="28" customWidth="1"/>
    <col min="10" max="10" width="22" style="28" customWidth="1"/>
    <col min="11" max="11" width="18.54296875" style="28" customWidth="1"/>
    <col min="12" max="13" width="19.453125" style="28" customWidth="1"/>
    <col min="14" max="14" width="21" style="28" customWidth="1"/>
    <col min="15" max="15" width="22" style="28" customWidth="1"/>
    <col min="16" max="16" width="18.54296875" style="28" customWidth="1"/>
    <col min="17" max="18" width="19.453125" style="28" customWidth="1"/>
    <col min="19" max="19" width="18.6328125" style="28" customWidth="1"/>
    <col min="20" max="20" width="22" style="28" customWidth="1"/>
    <col min="21" max="21" width="18.54296875" style="28" customWidth="1"/>
    <col min="22" max="23" width="19.453125" style="28" customWidth="1"/>
    <col min="24" max="24" width="18.6328125" style="28" customWidth="1"/>
    <col min="25" max="25" width="22" style="28" customWidth="1"/>
    <col min="26" max="26" width="18.54296875" style="28" customWidth="1"/>
    <col min="27" max="28" width="19.453125" style="28" customWidth="1"/>
    <col min="29" max="29" width="18.6328125" style="28" customWidth="1"/>
    <col min="30" max="30" width="22" style="28" customWidth="1"/>
    <col min="31" max="31" width="18.54296875" style="28" customWidth="1"/>
    <col min="32" max="32" width="19.453125" style="28" customWidth="1"/>
    <col min="33" max="45" width="9.08984375" style="28" customWidth="1"/>
    <col min="46" max="46" width="9.08984375" style="28"/>
    <col min="47" max="47" width="0" style="28" hidden="1" customWidth="1"/>
    <col min="48" max="176" width="9.08984375" style="28"/>
    <col min="177" max="177" width="6" style="28" customWidth="1"/>
    <col min="178" max="178" width="11.08984375" style="28" customWidth="1"/>
    <col min="179" max="179" width="37.36328125" style="28" customWidth="1"/>
    <col min="180" max="180" width="14.08984375" style="28" customWidth="1"/>
    <col min="181" max="182" width="12" style="28" customWidth="1"/>
    <col min="183" max="183" width="17.90625" style="28" customWidth="1"/>
    <col min="184" max="184" width="15.6328125" style="28" customWidth="1"/>
    <col min="185" max="190" width="0" style="28" hidden="1" customWidth="1"/>
    <col min="191" max="191" width="11.90625" style="28" customWidth="1"/>
    <col min="192" max="192" width="31.90625" style="28" customWidth="1"/>
    <col min="193" max="193" width="12.08984375" style="28" customWidth="1"/>
    <col min="194" max="194" width="12" style="28" customWidth="1"/>
    <col min="195" max="195" width="12.54296875" style="28" customWidth="1"/>
    <col min="196" max="196" width="12" style="28" customWidth="1"/>
    <col min="197" max="197" width="11.08984375" style="28" customWidth="1"/>
    <col min="198" max="199" width="11.6328125" style="28" customWidth="1"/>
    <col min="200" max="200" width="12.54296875" style="28" customWidth="1"/>
    <col min="201" max="201" width="9.6328125" style="28" customWidth="1"/>
    <col min="202" max="202" width="12" style="28" customWidth="1"/>
    <col min="203" max="251" width="9.6328125" style="28" customWidth="1"/>
    <col min="252" max="432" width="9.08984375" style="28"/>
    <col min="433" max="433" width="6" style="28" customWidth="1"/>
    <col min="434" max="434" width="11.08984375" style="28" customWidth="1"/>
    <col min="435" max="435" width="37.36328125" style="28" customWidth="1"/>
    <col min="436" max="436" width="14.08984375" style="28" customWidth="1"/>
    <col min="437" max="438" width="12" style="28" customWidth="1"/>
    <col min="439" max="439" width="17.90625" style="28" customWidth="1"/>
    <col min="440" max="440" width="15.6328125" style="28" customWidth="1"/>
    <col min="441" max="446" width="0" style="28" hidden="1" customWidth="1"/>
    <col min="447" max="447" width="11.90625" style="28" customWidth="1"/>
    <col min="448" max="448" width="31.90625" style="28" customWidth="1"/>
    <col min="449" max="449" width="12.08984375" style="28" customWidth="1"/>
    <col min="450" max="450" width="12" style="28" customWidth="1"/>
    <col min="451" max="451" width="12.54296875" style="28" customWidth="1"/>
    <col min="452" max="452" width="12" style="28" customWidth="1"/>
    <col min="453" max="453" width="11.08984375" style="28" customWidth="1"/>
    <col min="454" max="455" width="11.6328125" style="28" customWidth="1"/>
    <col min="456" max="456" width="12.54296875" style="28" customWidth="1"/>
    <col min="457" max="457" width="9.6328125" style="28" customWidth="1"/>
    <col min="458" max="458" width="12" style="28" customWidth="1"/>
    <col min="459" max="507" width="9.6328125" style="28" customWidth="1"/>
    <col min="508" max="688" width="9.08984375" style="28"/>
    <col min="689" max="689" width="6" style="28" customWidth="1"/>
    <col min="690" max="690" width="11.08984375" style="28" customWidth="1"/>
    <col min="691" max="691" width="37.36328125" style="28" customWidth="1"/>
    <col min="692" max="692" width="14.08984375" style="28" customWidth="1"/>
    <col min="693" max="694" width="12" style="28" customWidth="1"/>
    <col min="695" max="695" width="17.90625" style="28" customWidth="1"/>
    <col min="696" max="696" width="15.6328125" style="28" customWidth="1"/>
    <col min="697" max="702" width="0" style="28" hidden="1" customWidth="1"/>
    <col min="703" max="703" width="11.90625" style="28" customWidth="1"/>
    <col min="704" max="704" width="31.90625" style="28" customWidth="1"/>
    <col min="705" max="705" width="12.08984375" style="28" customWidth="1"/>
    <col min="706" max="706" width="12" style="28" customWidth="1"/>
    <col min="707" max="707" width="12.54296875" style="28" customWidth="1"/>
    <col min="708" max="708" width="12" style="28" customWidth="1"/>
    <col min="709" max="709" width="11.08984375" style="28" customWidth="1"/>
    <col min="710" max="711" width="11.6328125" style="28" customWidth="1"/>
    <col min="712" max="712" width="12.54296875" style="28" customWidth="1"/>
    <col min="713" max="713" width="9.6328125" style="28" customWidth="1"/>
    <col min="714" max="714" width="12" style="28" customWidth="1"/>
    <col min="715" max="763" width="9.6328125" style="28" customWidth="1"/>
    <col min="764" max="944" width="9.08984375" style="28"/>
    <col min="945" max="945" width="6" style="28" customWidth="1"/>
    <col min="946" max="946" width="11.08984375" style="28" customWidth="1"/>
    <col min="947" max="947" width="37.36328125" style="28" customWidth="1"/>
    <col min="948" max="948" width="14.08984375" style="28" customWidth="1"/>
    <col min="949" max="950" width="12" style="28" customWidth="1"/>
    <col min="951" max="951" width="17.90625" style="28" customWidth="1"/>
    <col min="952" max="952" width="15.6328125" style="28" customWidth="1"/>
    <col min="953" max="958" width="0" style="28" hidden="1" customWidth="1"/>
    <col min="959" max="959" width="11.90625" style="28" customWidth="1"/>
    <col min="960" max="960" width="31.90625" style="28" customWidth="1"/>
    <col min="961" max="961" width="12.08984375" style="28" customWidth="1"/>
    <col min="962" max="962" width="12" style="28" customWidth="1"/>
    <col min="963" max="963" width="12.54296875" style="28" customWidth="1"/>
    <col min="964" max="964" width="12" style="28" customWidth="1"/>
    <col min="965" max="965" width="11.08984375" style="28" customWidth="1"/>
    <col min="966" max="967" width="11.6328125" style="28" customWidth="1"/>
    <col min="968" max="968" width="12.54296875" style="28" customWidth="1"/>
    <col min="969" max="969" width="9.6328125" style="28" customWidth="1"/>
    <col min="970" max="970" width="12" style="28" customWidth="1"/>
    <col min="971" max="1019" width="9.6328125" style="28" customWidth="1"/>
    <col min="1020" max="1200" width="9.08984375" style="28"/>
    <col min="1201" max="1201" width="6" style="28" customWidth="1"/>
    <col min="1202" max="1202" width="11.08984375" style="28" customWidth="1"/>
    <col min="1203" max="1203" width="37.36328125" style="28" customWidth="1"/>
    <col min="1204" max="1204" width="14.08984375" style="28" customWidth="1"/>
    <col min="1205" max="1206" width="12" style="28" customWidth="1"/>
    <col min="1207" max="1207" width="17.90625" style="28" customWidth="1"/>
    <col min="1208" max="1208" width="15.6328125" style="28" customWidth="1"/>
    <col min="1209" max="1214" width="0" style="28" hidden="1" customWidth="1"/>
    <col min="1215" max="1215" width="11.90625" style="28" customWidth="1"/>
    <col min="1216" max="1216" width="31.90625" style="28" customWidth="1"/>
    <col min="1217" max="1217" width="12.08984375" style="28" customWidth="1"/>
    <col min="1218" max="1218" width="12" style="28" customWidth="1"/>
    <col min="1219" max="1219" width="12.54296875" style="28" customWidth="1"/>
    <col min="1220" max="1220" width="12" style="28" customWidth="1"/>
    <col min="1221" max="1221" width="11.08984375" style="28" customWidth="1"/>
    <col min="1222" max="1223" width="11.6328125" style="28" customWidth="1"/>
    <col min="1224" max="1224" width="12.54296875" style="28" customWidth="1"/>
    <col min="1225" max="1225" width="9.6328125" style="28" customWidth="1"/>
    <col min="1226" max="1226" width="12" style="28" customWidth="1"/>
    <col min="1227" max="1275" width="9.6328125" style="28" customWidth="1"/>
    <col min="1276" max="1456" width="9.08984375" style="28"/>
    <col min="1457" max="1457" width="6" style="28" customWidth="1"/>
    <col min="1458" max="1458" width="11.08984375" style="28" customWidth="1"/>
    <col min="1459" max="1459" width="37.36328125" style="28" customWidth="1"/>
    <col min="1460" max="1460" width="14.08984375" style="28" customWidth="1"/>
    <col min="1461" max="1462" width="12" style="28" customWidth="1"/>
    <col min="1463" max="1463" width="17.90625" style="28" customWidth="1"/>
    <col min="1464" max="1464" width="15.6328125" style="28" customWidth="1"/>
    <col min="1465" max="1470" width="0" style="28" hidden="1" customWidth="1"/>
    <col min="1471" max="1471" width="11.90625" style="28" customWidth="1"/>
    <col min="1472" max="1472" width="31.90625" style="28" customWidth="1"/>
    <col min="1473" max="1473" width="12.08984375" style="28" customWidth="1"/>
    <col min="1474" max="1474" width="12" style="28" customWidth="1"/>
    <col min="1475" max="1475" width="12.54296875" style="28" customWidth="1"/>
    <col min="1476" max="1476" width="12" style="28" customWidth="1"/>
    <col min="1477" max="1477" width="11.08984375" style="28" customWidth="1"/>
    <col min="1478" max="1479" width="11.6328125" style="28" customWidth="1"/>
    <col min="1480" max="1480" width="12.54296875" style="28" customWidth="1"/>
    <col min="1481" max="1481" width="9.6328125" style="28" customWidth="1"/>
    <col min="1482" max="1482" width="12" style="28" customWidth="1"/>
    <col min="1483" max="1531" width="9.6328125" style="28" customWidth="1"/>
    <col min="1532" max="1712" width="9.08984375" style="28"/>
    <col min="1713" max="1713" width="6" style="28" customWidth="1"/>
    <col min="1714" max="1714" width="11.08984375" style="28" customWidth="1"/>
    <col min="1715" max="1715" width="37.36328125" style="28" customWidth="1"/>
    <col min="1716" max="1716" width="14.08984375" style="28" customWidth="1"/>
    <col min="1717" max="1718" width="12" style="28" customWidth="1"/>
    <col min="1719" max="1719" width="17.90625" style="28" customWidth="1"/>
    <col min="1720" max="1720" width="15.6328125" style="28" customWidth="1"/>
    <col min="1721" max="1726" width="0" style="28" hidden="1" customWidth="1"/>
    <col min="1727" max="1727" width="11.90625" style="28" customWidth="1"/>
    <col min="1728" max="1728" width="31.90625" style="28" customWidth="1"/>
    <col min="1729" max="1729" width="12.08984375" style="28" customWidth="1"/>
    <col min="1730" max="1730" width="12" style="28" customWidth="1"/>
    <col min="1731" max="1731" width="12.54296875" style="28" customWidth="1"/>
    <col min="1732" max="1732" width="12" style="28" customWidth="1"/>
    <col min="1733" max="1733" width="11.08984375" style="28" customWidth="1"/>
    <col min="1734" max="1735" width="11.6328125" style="28" customWidth="1"/>
    <col min="1736" max="1736" width="12.54296875" style="28" customWidth="1"/>
    <col min="1737" max="1737" width="9.6328125" style="28" customWidth="1"/>
    <col min="1738" max="1738" width="12" style="28" customWidth="1"/>
    <col min="1739" max="1787" width="9.6328125" style="28" customWidth="1"/>
    <col min="1788" max="1968" width="9.08984375" style="28"/>
    <col min="1969" max="1969" width="6" style="28" customWidth="1"/>
    <col min="1970" max="1970" width="11.08984375" style="28" customWidth="1"/>
    <col min="1971" max="1971" width="37.36328125" style="28" customWidth="1"/>
    <col min="1972" max="1972" width="14.08984375" style="28" customWidth="1"/>
    <col min="1973" max="1974" width="12" style="28" customWidth="1"/>
    <col min="1975" max="1975" width="17.90625" style="28" customWidth="1"/>
    <col min="1976" max="1976" width="15.6328125" style="28" customWidth="1"/>
    <col min="1977" max="1982" width="0" style="28" hidden="1" customWidth="1"/>
    <col min="1983" max="1983" width="11.90625" style="28" customWidth="1"/>
    <col min="1984" max="1984" width="31.90625" style="28" customWidth="1"/>
    <col min="1985" max="1985" width="12.08984375" style="28" customWidth="1"/>
    <col min="1986" max="1986" width="12" style="28" customWidth="1"/>
    <col min="1987" max="1987" width="12.54296875" style="28" customWidth="1"/>
    <col min="1988" max="1988" width="12" style="28" customWidth="1"/>
    <col min="1989" max="1989" width="11.08984375" style="28" customWidth="1"/>
    <col min="1990" max="1991" width="11.6328125" style="28" customWidth="1"/>
    <col min="1992" max="1992" width="12.54296875" style="28" customWidth="1"/>
    <col min="1993" max="1993" width="9.6328125" style="28" customWidth="1"/>
    <col min="1994" max="1994" width="12" style="28" customWidth="1"/>
    <col min="1995" max="2043" width="9.6328125" style="28" customWidth="1"/>
    <col min="2044" max="2224" width="9.08984375" style="28"/>
    <col min="2225" max="2225" width="6" style="28" customWidth="1"/>
    <col min="2226" max="2226" width="11.08984375" style="28" customWidth="1"/>
    <col min="2227" max="2227" width="37.36328125" style="28" customWidth="1"/>
    <col min="2228" max="2228" width="14.08984375" style="28" customWidth="1"/>
    <col min="2229" max="2230" width="12" style="28" customWidth="1"/>
    <col min="2231" max="2231" width="17.90625" style="28" customWidth="1"/>
    <col min="2232" max="2232" width="15.6328125" style="28" customWidth="1"/>
    <col min="2233" max="2238" width="0" style="28" hidden="1" customWidth="1"/>
    <col min="2239" max="2239" width="11.90625" style="28" customWidth="1"/>
    <col min="2240" max="2240" width="31.90625" style="28" customWidth="1"/>
    <col min="2241" max="2241" width="12.08984375" style="28" customWidth="1"/>
    <col min="2242" max="2242" width="12" style="28" customWidth="1"/>
    <col min="2243" max="2243" width="12.54296875" style="28" customWidth="1"/>
    <col min="2244" max="2244" width="12" style="28" customWidth="1"/>
    <col min="2245" max="2245" width="11.08984375" style="28" customWidth="1"/>
    <col min="2246" max="2247" width="11.6328125" style="28" customWidth="1"/>
    <col min="2248" max="2248" width="12.54296875" style="28" customWidth="1"/>
    <col min="2249" max="2249" width="9.6328125" style="28" customWidth="1"/>
    <col min="2250" max="2250" width="12" style="28" customWidth="1"/>
    <col min="2251" max="2299" width="9.6328125" style="28" customWidth="1"/>
    <col min="2300" max="2480" width="9.08984375" style="28"/>
    <col min="2481" max="2481" width="6" style="28" customWidth="1"/>
    <col min="2482" max="2482" width="11.08984375" style="28" customWidth="1"/>
    <col min="2483" max="2483" width="37.36328125" style="28" customWidth="1"/>
    <col min="2484" max="2484" width="14.08984375" style="28" customWidth="1"/>
    <col min="2485" max="2486" width="12" style="28" customWidth="1"/>
    <col min="2487" max="2487" width="17.90625" style="28" customWidth="1"/>
    <col min="2488" max="2488" width="15.6328125" style="28" customWidth="1"/>
    <col min="2489" max="2494" width="0" style="28" hidden="1" customWidth="1"/>
    <col min="2495" max="2495" width="11.90625" style="28" customWidth="1"/>
    <col min="2496" max="2496" width="31.90625" style="28" customWidth="1"/>
    <col min="2497" max="2497" width="12.08984375" style="28" customWidth="1"/>
    <col min="2498" max="2498" width="12" style="28" customWidth="1"/>
    <col min="2499" max="2499" width="12.54296875" style="28" customWidth="1"/>
    <col min="2500" max="2500" width="12" style="28" customWidth="1"/>
    <col min="2501" max="2501" width="11.08984375" style="28" customWidth="1"/>
    <col min="2502" max="2503" width="11.6328125" style="28" customWidth="1"/>
    <col min="2504" max="2504" width="12.54296875" style="28" customWidth="1"/>
    <col min="2505" max="2505" width="9.6328125" style="28" customWidth="1"/>
    <col min="2506" max="2506" width="12" style="28" customWidth="1"/>
    <col min="2507" max="2555" width="9.6328125" style="28" customWidth="1"/>
    <col min="2556" max="2736" width="9.08984375" style="28"/>
    <col min="2737" max="2737" width="6" style="28" customWidth="1"/>
    <col min="2738" max="2738" width="11.08984375" style="28" customWidth="1"/>
    <col min="2739" max="2739" width="37.36328125" style="28" customWidth="1"/>
    <col min="2740" max="2740" width="14.08984375" style="28" customWidth="1"/>
    <col min="2741" max="2742" width="12" style="28" customWidth="1"/>
    <col min="2743" max="2743" width="17.90625" style="28" customWidth="1"/>
    <col min="2744" max="2744" width="15.6328125" style="28" customWidth="1"/>
    <col min="2745" max="2750" width="0" style="28" hidden="1" customWidth="1"/>
    <col min="2751" max="2751" width="11.90625" style="28" customWidth="1"/>
    <col min="2752" max="2752" width="31.90625" style="28" customWidth="1"/>
    <col min="2753" max="2753" width="12.08984375" style="28" customWidth="1"/>
    <col min="2754" max="2754" width="12" style="28" customWidth="1"/>
    <col min="2755" max="2755" width="12.54296875" style="28" customWidth="1"/>
    <col min="2756" max="2756" width="12" style="28" customWidth="1"/>
    <col min="2757" max="2757" width="11.08984375" style="28" customWidth="1"/>
    <col min="2758" max="2759" width="11.6328125" style="28" customWidth="1"/>
    <col min="2760" max="2760" width="12.54296875" style="28" customWidth="1"/>
    <col min="2761" max="2761" width="9.6328125" style="28" customWidth="1"/>
    <col min="2762" max="2762" width="12" style="28" customWidth="1"/>
    <col min="2763" max="2811" width="9.6328125" style="28" customWidth="1"/>
    <col min="2812" max="2992" width="9.08984375" style="28"/>
    <col min="2993" max="2993" width="6" style="28" customWidth="1"/>
    <col min="2994" max="2994" width="11.08984375" style="28" customWidth="1"/>
    <col min="2995" max="2995" width="37.36328125" style="28" customWidth="1"/>
    <col min="2996" max="2996" width="14.08984375" style="28" customWidth="1"/>
    <col min="2997" max="2998" width="12" style="28" customWidth="1"/>
    <col min="2999" max="2999" width="17.90625" style="28" customWidth="1"/>
    <col min="3000" max="3000" width="15.6328125" style="28" customWidth="1"/>
    <col min="3001" max="3006" width="0" style="28" hidden="1" customWidth="1"/>
    <col min="3007" max="3007" width="11.90625" style="28" customWidth="1"/>
    <col min="3008" max="3008" width="31.90625" style="28" customWidth="1"/>
    <col min="3009" max="3009" width="12.08984375" style="28" customWidth="1"/>
    <col min="3010" max="3010" width="12" style="28" customWidth="1"/>
    <col min="3011" max="3011" width="12.54296875" style="28" customWidth="1"/>
    <col min="3012" max="3012" width="12" style="28" customWidth="1"/>
    <col min="3013" max="3013" width="11.08984375" style="28" customWidth="1"/>
    <col min="3014" max="3015" width="11.6328125" style="28" customWidth="1"/>
    <col min="3016" max="3016" width="12.54296875" style="28" customWidth="1"/>
    <col min="3017" max="3017" width="9.6328125" style="28" customWidth="1"/>
    <col min="3018" max="3018" width="12" style="28" customWidth="1"/>
    <col min="3019" max="3067" width="9.6328125" style="28" customWidth="1"/>
    <col min="3068" max="3248" width="9.08984375" style="28"/>
    <col min="3249" max="3249" width="6" style="28" customWidth="1"/>
    <col min="3250" max="3250" width="11.08984375" style="28" customWidth="1"/>
    <col min="3251" max="3251" width="37.36328125" style="28" customWidth="1"/>
    <col min="3252" max="3252" width="14.08984375" style="28" customWidth="1"/>
    <col min="3253" max="3254" width="12" style="28" customWidth="1"/>
    <col min="3255" max="3255" width="17.90625" style="28" customWidth="1"/>
    <col min="3256" max="3256" width="15.6328125" style="28" customWidth="1"/>
    <col min="3257" max="3262" width="0" style="28" hidden="1" customWidth="1"/>
    <col min="3263" max="3263" width="11.90625" style="28" customWidth="1"/>
    <col min="3264" max="3264" width="31.90625" style="28" customWidth="1"/>
    <col min="3265" max="3265" width="12.08984375" style="28" customWidth="1"/>
    <col min="3266" max="3266" width="12" style="28" customWidth="1"/>
    <col min="3267" max="3267" width="12.54296875" style="28" customWidth="1"/>
    <col min="3268" max="3268" width="12" style="28" customWidth="1"/>
    <col min="3269" max="3269" width="11.08984375" style="28" customWidth="1"/>
    <col min="3270" max="3271" width="11.6328125" style="28" customWidth="1"/>
    <col min="3272" max="3272" width="12.54296875" style="28" customWidth="1"/>
    <col min="3273" max="3273" width="9.6328125" style="28" customWidth="1"/>
    <col min="3274" max="3274" width="12" style="28" customWidth="1"/>
    <col min="3275" max="3323" width="9.6328125" style="28" customWidth="1"/>
    <col min="3324" max="3504" width="9.08984375" style="28"/>
    <col min="3505" max="3505" width="6" style="28" customWidth="1"/>
    <col min="3506" max="3506" width="11.08984375" style="28" customWidth="1"/>
    <col min="3507" max="3507" width="37.36328125" style="28" customWidth="1"/>
    <col min="3508" max="3508" width="14.08984375" style="28" customWidth="1"/>
    <col min="3509" max="3510" width="12" style="28" customWidth="1"/>
    <col min="3511" max="3511" width="17.90625" style="28" customWidth="1"/>
    <col min="3512" max="3512" width="15.6328125" style="28" customWidth="1"/>
    <col min="3513" max="3518" width="0" style="28" hidden="1" customWidth="1"/>
    <col min="3519" max="3519" width="11.90625" style="28" customWidth="1"/>
    <col min="3520" max="3520" width="31.90625" style="28" customWidth="1"/>
    <col min="3521" max="3521" width="12.08984375" style="28" customWidth="1"/>
    <col min="3522" max="3522" width="12" style="28" customWidth="1"/>
    <col min="3523" max="3523" width="12.54296875" style="28" customWidth="1"/>
    <col min="3524" max="3524" width="12" style="28" customWidth="1"/>
    <col min="3525" max="3525" width="11.08984375" style="28" customWidth="1"/>
    <col min="3526" max="3527" width="11.6328125" style="28" customWidth="1"/>
    <col min="3528" max="3528" width="12.54296875" style="28" customWidth="1"/>
    <col min="3529" max="3529" width="9.6328125" style="28" customWidth="1"/>
    <col min="3530" max="3530" width="12" style="28" customWidth="1"/>
    <col min="3531" max="3579" width="9.6328125" style="28" customWidth="1"/>
    <col min="3580" max="3760" width="9.08984375" style="28"/>
    <col min="3761" max="3761" width="6" style="28" customWidth="1"/>
    <col min="3762" max="3762" width="11.08984375" style="28" customWidth="1"/>
    <col min="3763" max="3763" width="37.36328125" style="28" customWidth="1"/>
    <col min="3764" max="3764" width="14.08984375" style="28" customWidth="1"/>
    <col min="3765" max="3766" width="12" style="28" customWidth="1"/>
    <col min="3767" max="3767" width="17.90625" style="28" customWidth="1"/>
    <col min="3768" max="3768" width="15.6328125" style="28" customWidth="1"/>
    <col min="3769" max="3774" width="0" style="28" hidden="1" customWidth="1"/>
    <col min="3775" max="3775" width="11.90625" style="28" customWidth="1"/>
    <col min="3776" max="3776" width="31.90625" style="28" customWidth="1"/>
    <col min="3777" max="3777" width="12.08984375" style="28" customWidth="1"/>
    <col min="3778" max="3778" width="12" style="28" customWidth="1"/>
    <col min="3779" max="3779" width="12.54296875" style="28" customWidth="1"/>
    <col min="3780" max="3780" width="12" style="28" customWidth="1"/>
    <col min="3781" max="3781" width="11.08984375" style="28" customWidth="1"/>
    <col min="3782" max="3783" width="11.6328125" style="28" customWidth="1"/>
    <col min="3784" max="3784" width="12.54296875" style="28" customWidth="1"/>
    <col min="3785" max="3785" width="9.6328125" style="28" customWidth="1"/>
    <col min="3786" max="3786" width="12" style="28" customWidth="1"/>
    <col min="3787" max="3835" width="9.6328125" style="28" customWidth="1"/>
    <col min="3836" max="4016" width="9.08984375" style="28"/>
    <col min="4017" max="4017" width="6" style="28" customWidth="1"/>
    <col min="4018" max="4018" width="11.08984375" style="28" customWidth="1"/>
    <col min="4019" max="4019" width="37.36328125" style="28" customWidth="1"/>
    <col min="4020" max="4020" width="14.08984375" style="28" customWidth="1"/>
    <col min="4021" max="4022" width="12" style="28" customWidth="1"/>
    <col min="4023" max="4023" width="17.90625" style="28" customWidth="1"/>
    <col min="4024" max="4024" width="15.6328125" style="28" customWidth="1"/>
    <col min="4025" max="4030" width="0" style="28" hidden="1" customWidth="1"/>
    <col min="4031" max="4031" width="11.90625" style="28" customWidth="1"/>
    <col min="4032" max="4032" width="31.90625" style="28" customWidth="1"/>
    <col min="4033" max="4033" width="12.08984375" style="28" customWidth="1"/>
    <col min="4034" max="4034" width="12" style="28" customWidth="1"/>
    <col min="4035" max="4035" width="12.54296875" style="28" customWidth="1"/>
    <col min="4036" max="4036" width="12" style="28" customWidth="1"/>
    <col min="4037" max="4037" width="11.08984375" style="28" customWidth="1"/>
    <col min="4038" max="4039" width="11.6328125" style="28" customWidth="1"/>
    <col min="4040" max="4040" width="12.54296875" style="28" customWidth="1"/>
    <col min="4041" max="4041" width="9.6328125" style="28" customWidth="1"/>
    <col min="4042" max="4042" width="12" style="28" customWidth="1"/>
    <col min="4043" max="4091" width="9.6328125" style="28" customWidth="1"/>
    <col min="4092" max="4272" width="9.08984375" style="28"/>
    <col min="4273" max="4273" width="6" style="28" customWidth="1"/>
    <col min="4274" max="4274" width="11.08984375" style="28" customWidth="1"/>
    <col min="4275" max="4275" width="37.36328125" style="28" customWidth="1"/>
    <col min="4276" max="4276" width="14.08984375" style="28" customWidth="1"/>
    <col min="4277" max="4278" width="12" style="28" customWidth="1"/>
    <col min="4279" max="4279" width="17.90625" style="28" customWidth="1"/>
    <col min="4280" max="4280" width="15.6328125" style="28" customWidth="1"/>
    <col min="4281" max="4286" width="0" style="28" hidden="1" customWidth="1"/>
    <col min="4287" max="4287" width="11.90625" style="28" customWidth="1"/>
    <col min="4288" max="4288" width="31.90625" style="28" customWidth="1"/>
    <col min="4289" max="4289" width="12.08984375" style="28" customWidth="1"/>
    <col min="4290" max="4290" width="12" style="28" customWidth="1"/>
    <col min="4291" max="4291" width="12.54296875" style="28" customWidth="1"/>
    <col min="4292" max="4292" width="12" style="28" customWidth="1"/>
    <col min="4293" max="4293" width="11.08984375" style="28" customWidth="1"/>
    <col min="4294" max="4295" width="11.6328125" style="28" customWidth="1"/>
    <col min="4296" max="4296" width="12.54296875" style="28" customWidth="1"/>
    <col min="4297" max="4297" width="9.6328125" style="28" customWidth="1"/>
    <col min="4298" max="4298" width="12" style="28" customWidth="1"/>
    <col min="4299" max="4347" width="9.6328125" style="28" customWidth="1"/>
    <col min="4348" max="4528" width="9.08984375" style="28"/>
    <col min="4529" max="4529" width="6" style="28" customWidth="1"/>
    <col min="4530" max="4530" width="11.08984375" style="28" customWidth="1"/>
    <col min="4531" max="4531" width="37.36328125" style="28" customWidth="1"/>
    <col min="4532" max="4532" width="14.08984375" style="28" customWidth="1"/>
    <col min="4533" max="4534" width="12" style="28" customWidth="1"/>
    <col min="4535" max="4535" width="17.90625" style="28" customWidth="1"/>
    <col min="4536" max="4536" width="15.6328125" style="28" customWidth="1"/>
    <col min="4537" max="4542" width="0" style="28" hidden="1" customWidth="1"/>
    <col min="4543" max="4543" width="11.90625" style="28" customWidth="1"/>
    <col min="4544" max="4544" width="31.90625" style="28" customWidth="1"/>
    <col min="4545" max="4545" width="12.08984375" style="28" customWidth="1"/>
    <col min="4546" max="4546" width="12" style="28" customWidth="1"/>
    <col min="4547" max="4547" width="12.54296875" style="28" customWidth="1"/>
    <col min="4548" max="4548" width="12" style="28" customWidth="1"/>
    <col min="4549" max="4549" width="11.08984375" style="28" customWidth="1"/>
    <col min="4550" max="4551" width="11.6328125" style="28" customWidth="1"/>
    <col min="4552" max="4552" width="12.54296875" style="28" customWidth="1"/>
    <col min="4553" max="4553" width="9.6328125" style="28" customWidth="1"/>
    <col min="4554" max="4554" width="12" style="28" customWidth="1"/>
    <col min="4555" max="4603" width="9.6328125" style="28" customWidth="1"/>
    <col min="4604" max="4784" width="9.08984375" style="28"/>
    <col min="4785" max="4785" width="6" style="28" customWidth="1"/>
    <col min="4786" max="4786" width="11.08984375" style="28" customWidth="1"/>
    <col min="4787" max="4787" width="37.36328125" style="28" customWidth="1"/>
    <col min="4788" max="4788" width="14.08984375" style="28" customWidth="1"/>
    <col min="4789" max="4790" width="12" style="28" customWidth="1"/>
    <col min="4791" max="4791" width="17.90625" style="28" customWidth="1"/>
    <col min="4792" max="4792" width="15.6328125" style="28" customWidth="1"/>
    <col min="4793" max="4798" width="0" style="28" hidden="1" customWidth="1"/>
    <col min="4799" max="4799" width="11.90625" style="28" customWidth="1"/>
    <col min="4800" max="4800" width="31.90625" style="28" customWidth="1"/>
    <col min="4801" max="4801" width="12.08984375" style="28" customWidth="1"/>
    <col min="4802" max="4802" width="12" style="28" customWidth="1"/>
    <col min="4803" max="4803" width="12.54296875" style="28" customWidth="1"/>
    <col min="4804" max="4804" width="12" style="28" customWidth="1"/>
    <col min="4805" max="4805" width="11.08984375" style="28" customWidth="1"/>
    <col min="4806" max="4807" width="11.6328125" style="28" customWidth="1"/>
    <col min="4808" max="4808" width="12.54296875" style="28" customWidth="1"/>
    <col min="4809" max="4809" width="9.6328125" style="28" customWidth="1"/>
    <col min="4810" max="4810" width="12" style="28" customWidth="1"/>
    <col min="4811" max="4859" width="9.6328125" style="28" customWidth="1"/>
    <col min="4860" max="5040" width="9.08984375" style="28"/>
    <col min="5041" max="5041" width="6" style="28" customWidth="1"/>
    <col min="5042" max="5042" width="11.08984375" style="28" customWidth="1"/>
    <col min="5043" max="5043" width="37.36328125" style="28" customWidth="1"/>
    <col min="5044" max="5044" width="14.08984375" style="28" customWidth="1"/>
    <col min="5045" max="5046" width="12" style="28" customWidth="1"/>
    <col min="5047" max="5047" width="17.90625" style="28" customWidth="1"/>
    <col min="5048" max="5048" width="15.6328125" style="28" customWidth="1"/>
    <col min="5049" max="5054" width="0" style="28" hidden="1" customWidth="1"/>
    <col min="5055" max="5055" width="11.90625" style="28" customWidth="1"/>
    <col min="5056" max="5056" width="31.90625" style="28" customWidth="1"/>
    <col min="5057" max="5057" width="12.08984375" style="28" customWidth="1"/>
    <col min="5058" max="5058" width="12" style="28" customWidth="1"/>
    <col min="5059" max="5059" width="12.54296875" style="28" customWidth="1"/>
    <col min="5060" max="5060" width="12" style="28" customWidth="1"/>
    <col min="5061" max="5061" width="11.08984375" style="28" customWidth="1"/>
    <col min="5062" max="5063" width="11.6328125" style="28" customWidth="1"/>
    <col min="5064" max="5064" width="12.54296875" style="28" customWidth="1"/>
    <col min="5065" max="5065" width="9.6328125" style="28" customWidth="1"/>
    <col min="5066" max="5066" width="12" style="28" customWidth="1"/>
    <col min="5067" max="5115" width="9.6328125" style="28" customWidth="1"/>
    <col min="5116" max="5296" width="9.08984375" style="28"/>
    <col min="5297" max="5297" width="6" style="28" customWidth="1"/>
    <col min="5298" max="5298" width="11.08984375" style="28" customWidth="1"/>
    <col min="5299" max="5299" width="37.36328125" style="28" customWidth="1"/>
    <col min="5300" max="5300" width="14.08984375" style="28" customWidth="1"/>
    <col min="5301" max="5302" width="12" style="28" customWidth="1"/>
    <col min="5303" max="5303" width="17.90625" style="28" customWidth="1"/>
    <col min="5304" max="5304" width="15.6328125" style="28" customWidth="1"/>
    <col min="5305" max="5310" width="0" style="28" hidden="1" customWidth="1"/>
    <col min="5311" max="5311" width="11.90625" style="28" customWidth="1"/>
    <col min="5312" max="5312" width="31.90625" style="28" customWidth="1"/>
    <col min="5313" max="5313" width="12.08984375" style="28" customWidth="1"/>
    <col min="5314" max="5314" width="12" style="28" customWidth="1"/>
    <col min="5315" max="5315" width="12.54296875" style="28" customWidth="1"/>
    <col min="5316" max="5316" width="12" style="28" customWidth="1"/>
    <col min="5317" max="5317" width="11.08984375" style="28" customWidth="1"/>
    <col min="5318" max="5319" width="11.6328125" style="28" customWidth="1"/>
    <col min="5320" max="5320" width="12.54296875" style="28" customWidth="1"/>
    <col min="5321" max="5321" width="9.6328125" style="28" customWidth="1"/>
    <col min="5322" max="5322" width="12" style="28" customWidth="1"/>
    <col min="5323" max="5371" width="9.6328125" style="28" customWidth="1"/>
    <col min="5372" max="5552" width="9.08984375" style="28"/>
    <col min="5553" max="5553" width="6" style="28" customWidth="1"/>
    <col min="5554" max="5554" width="11.08984375" style="28" customWidth="1"/>
    <col min="5555" max="5555" width="37.36328125" style="28" customWidth="1"/>
    <col min="5556" max="5556" width="14.08984375" style="28" customWidth="1"/>
    <col min="5557" max="5558" width="12" style="28" customWidth="1"/>
    <col min="5559" max="5559" width="17.90625" style="28" customWidth="1"/>
    <col min="5560" max="5560" width="15.6328125" style="28" customWidth="1"/>
    <col min="5561" max="5566" width="0" style="28" hidden="1" customWidth="1"/>
    <col min="5567" max="5567" width="11.90625" style="28" customWidth="1"/>
    <col min="5568" max="5568" width="31.90625" style="28" customWidth="1"/>
    <col min="5569" max="5569" width="12.08984375" style="28" customWidth="1"/>
    <col min="5570" max="5570" width="12" style="28" customWidth="1"/>
    <col min="5571" max="5571" width="12.54296875" style="28" customWidth="1"/>
    <col min="5572" max="5572" width="12" style="28" customWidth="1"/>
    <col min="5573" max="5573" width="11.08984375" style="28" customWidth="1"/>
    <col min="5574" max="5575" width="11.6328125" style="28" customWidth="1"/>
    <col min="5576" max="5576" width="12.54296875" style="28" customWidth="1"/>
    <col min="5577" max="5577" width="9.6328125" style="28" customWidth="1"/>
    <col min="5578" max="5578" width="12" style="28" customWidth="1"/>
    <col min="5579" max="5627" width="9.6328125" style="28" customWidth="1"/>
    <col min="5628" max="5808" width="9.08984375" style="28"/>
    <col min="5809" max="5809" width="6" style="28" customWidth="1"/>
    <col min="5810" max="5810" width="11.08984375" style="28" customWidth="1"/>
    <col min="5811" max="5811" width="37.36328125" style="28" customWidth="1"/>
    <col min="5812" max="5812" width="14.08984375" style="28" customWidth="1"/>
    <col min="5813" max="5814" width="12" style="28" customWidth="1"/>
    <col min="5815" max="5815" width="17.90625" style="28" customWidth="1"/>
    <col min="5816" max="5816" width="15.6328125" style="28" customWidth="1"/>
    <col min="5817" max="5822" width="0" style="28" hidden="1" customWidth="1"/>
    <col min="5823" max="5823" width="11.90625" style="28" customWidth="1"/>
    <col min="5824" max="5824" width="31.90625" style="28" customWidth="1"/>
    <col min="5825" max="5825" width="12.08984375" style="28" customWidth="1"/>
    <col min="5826" max="5826" width="12" style="28" customWidth="1"/>
    <col min="5827" max="5827" width="12.54296875" style="28" customWidth="1"/>
    <col min="5828" max="5828" width="12" style="28" customWidth="1"/>
    <col min="5829" max="5829" width="11.08984375" style="28" customWidth="1"/>
    <col min="5830" max="5831" width="11.6328125" style="28" customWidth="1"/>
    <col min="5832" max="5832" width="12.54296875" style="28" customWidth="1"/>
    <col min="5833" max="5833" width="9.6328125" style="28" customWidth="1"/>
    <col min="5834" max="5834" width="12" style="28" customWidth="1"/>
    <col min="5835" max="5883" width="9.6328125" style="28" customWidth="1"/>
    <col min="5884" max="6064" width="9.08984375" style="28"/>
    <col min="6065" max="6065" width="6" style="28" customWidth="1"/>
    <col min="6066" max="6066" width="11.08984375" style="28" customWidth="1"/>
    <col min="6067" max="6067" width="37.36328125" style="28" customWidth="1"/>
    <col min="6068" max="6068" width="14.08984375" style="28" customWidth="1"/>
    <col min="6069" max="6070" width="12" style="28" customWidth="1"/>
    <col min="6071" max="6071" width="17.90625" style="28" customWidth="1"/>
    <col min="6072" max="6072" width="15.6328125" style="28" customWidth="1"/>
    <col min="6073" max="6078" width="0" style="28" hidden="1" customWidth="1"/>
    <col min="6079" max="6079" width="11.90625" style="28" customWidth="1"/>
    <col min="6080" max="6080" width="31.90625" style="28" customWidth="1"/>
    <col min="6081" max="6081" width="12.08984375" style="28" customWidth="1"/>
    <col min="6082" max="6082" width="12" style="28" customWidth="1"/>
    <col min="6083" max="6083" width="12.54296875" style="28" customWidth="1"/>
    <col min="6084" max="6084" width="12" style="28" customWidth="1"/>
    <col min="6085" max="6085" width="11.08984375" style="28" customWidth="1"/>
    <col min="6086" max="6087" width="11.6328125" style="28" customWidth="1"/>
    <col min="6088" max="6088" width="12.54296875" style="28" customWidth="1"/>
    <col min="6089" max="6089" width="9.6328125" style="28" customWidth="1"/>
    <col min="6090" max="6090" width="12" style="28" customWidth="1"/>
    <col min="6091" max="6139" width="9.6328125" style="28" customWidth="1"/>
    <col min="6140" max="6320" width="9.08984375" style="28"/>
    <col min="6321" max="6321" width="6" style="28" customWidth="1"/>
    <col min="6322" max="6322" width="11.08984375" style="28" customWidth="1"/>
    <col min="6323" max="6323" width="37.36328125" style="28" customWidth="1"/>
    <col min="6324" max="6324" width="14.08984375" style="28" customWidth="1"/>
    <col min="6325" max="6326" width="12" style="28" customWidth="1"/>
    <col min="6327" max="6327" width="17.90625" style="28" customWidth="1"/>
    <col min="6328" max="6328" width="15.6328125" style="28" customWidth="1"/>
    <col min="6329" max="6334" width="0" style="28" hidden="1" customWidth="1"/>
    <col min="6335" max="6335" width="11.90625" style="28" customWidth="1"/>
    <col min="6336" max="6336" width="31.90625" style="28" customWidth="1"/>
    <col min="6337" max="6337" width="12.08984375" style="28" customWidth="1"/>
    <col min="6338" max="6338" width="12" style="28" customWidth="1"/>
    <col min="6339" max="6339" width="12.54296875" style="28" customWidth="1"/>
    <col min="6340" max="6340" width="12" style="28" customWidth="1"/>
    <col min="6341" max="6341" width="11.08984375" style="28" customWidth="1"/>
    <col min="6342" max="6343" width="11.6328125" style="28" customWidth="1"/>
    <col min="6344" max="6344" width="12.54296875" style="28" customWidth="1"/>
    <col min="6345" max="6345" width="9.6328125" style="28" customWidth="1"/>
    <col min="6346" max="6346" width="12" style="28" customWidth="1"/>
    <col min="6347" max="6395" width="9.6328125" style="28" customWidth="1"/>
    <col min="6396" max="6576" width="9.08984375" style="28"/>
    <col min="6577" max="6577" width="6" style="28" customWidth="1"/>
    <col min="6578" max="6578" width="11.08984375" style="28" customWidth="1"/>
    <col min="6579" max="6579" width="37.36328125" style="28" customWidth="1"/>
    <col min="6580" max="6580" width="14.08984375" style="28" customWidth="1"/>
    <col min="6581" max="6582" width="12" style="28" customWidth="1"/>
    <col min="6583" max="6583" width="17.90625" style="28" customWidth="1"/>
    <col min="6584" max="6584" width="15.6328125" style="28" customWidth="1"/>
    <col min="6585" max="6590" width="0" style="28" hidden="1" customWidth="1"/>
    <col min="6591" max="6591" width="11.90625" style="28" customWidth="1"/>
    <col min="6592" max="6592" width="31.90625" style="28" customWidth="1"/>
    <col min="6593" max="6593" width="12.08984375" style="28" customWidth="1"/>
    <col min="6594" max="6594" width="12" style="28" customWidth="1"/>
    <col min="6595" max="6595" width="12.54296875" style="28" customWidth="1"/>
    <col min="6596" max="6596" width="12" style="28" customWidth="1"/>
    <col min="6597" max="6597" width="11.08984375" style="28" customWidth="1"/>
    <col min="6598" max="6599" width="11.6328125" style="28" customWidth="1"/>
    <col min="6600" max="6600" width="12.54296875" style="28" customWidth="1"/>
    <col min="6601" max="6601" width="9.6328125" style="28" customWidth="1"/>
    <col min="6602" max="6602" width="12" style="28" customWidth="1"/>
    <col min="6603" max="6651" width="9.6328125" style="28" customWidth="1"/>
    <col min="6652" max="6832" width="9.08984375" style="28"/>
    <col min="6833" max="6833" width="6" style="28" customWidth="1"/>
    <col min="6834" max="6834" width="11.08984375" style="28" customWidth="1"/>
    <col min="6835" max="6835" width="37.36328125" style="28" customWidth="1"/>
    <col min="6836" max="6836" width="14.08984375" style="28" customWidth="1"/>
    <col min="6837" max="6838" width="12" style="28" customWidth="1"/>
    <col min="6839" max="6839" width="17.90625" style="28" customWidth="1"/>
    <col min="6840" max="6840" width="15.6328125" style="28" customWidth="1"/>
    <col min="6841" max="6846" width="0" style="28" hidden="1" customWidth="1"/>
    <col min="6847" max="6847" width="11.90625" style="28" customWidth="1"/>
    <col min="6848" max="6848" width="31.90625" style="28" customWidth="1"/>
    <col min="6849" max="6849" width="12.08984375" style="28" customWidth="1"/>
    <col min="6850" max="6850" width="12" style="28" customWidth="1"/>
    <col min="6851" max="6851" width="12.54296875" style="28" customWidth="1"/>
    <col min="6852" max="6852" width="12" style="28" customWidth="1"/>
    <col min="6853" max="6853" width="11.08984375" style="28" customWidth="1"/>
    <col min="6854" max="6855" width="11.6328125" style="28" customWidth="1"/>
    <col min="6856" max="6856" width="12.54296875" style="28" customWidth="1"/>
    <col min="6857" max="6857" width="9.6328125" style="28" customWidth="1"/>
    <col min="6858" max="6858" width="12" style="28" customWidth="1"/>
    <col min="6859" max="6907" width="9.6328125" style="28" customWidth="1"/>
    <col min="6908" max="7088" width="9.08984375" style="28"/>
    <col min="7089" max="7089" width="6" style="28" customWidth="1"/>
    <col min="7090" max="7090" width="11.08984375" style="28" customWidth="1"/>
    <col min="7091" max="7091" width="37.36328125" style="28" customWidth="1"/>
    <col min="7092" max="7092" width="14.08984375" style="28" customWidth="1"/>
    <col min="7093" max="7094" width="12" style="28" customWidth="1"/>
    <col min="7095" max="7095" width="17.90625" style="28" customWidth="1"/>
    <col min="7096" max="7096" width="15.6328125" style="28" customWidth="1"/>
    <col min="7097" max="7102" width="0" style="28" hidden="1" customWidth="1"/>
    <col min="7103" max="7103" width="11.90625" style="28" customWidth="1"/>
    <col min="7104" max="7104" width="31.90625" style="28" customWidth="1"/>
    <col min="7105" max="7105" width="12.08984375" style="28" customWidth="1"/>
    <col min="7106" max="7106" width="12" style="28" customWidth="1"/>
    <col min="7107" max="7107" width="12.54296875" style="28" customWidth="1"/>
    <col min="7108" max="7108" width="12" style="28" customWidth="1"/>
    <col min="7109" max="7109" width="11.08984375" style="28" customWidth="1"/>
    <col min="7110" max="7111" width="11.6328125" style="28" customWidth="1"/>
    <col min="7112" max="7112" width="12.54296875" style="28" customWidth="1"/>
    <col min="7113" max="7113" width="9.6328125" style="28" customWidth="1"/>
    <col min="7114" max="7114" width="12" style="28" customWidth="1"/>
    <col min="7115" max="7163" width="9.6328125" style="28" customWidth="1"/>
    <col min="7164" max="7344" width="9.08984375" style="28"/>
    <col min="7345" max="7345" width="6" style="28" customWidth="1"/>
    <col min="7346" max="7346" width="11.08984375" style="28" customWidth="1"/>
    <col min="7347" max="7347" width="37.36328125" style="28" customWidth="1"/>
    <col min="7348" max="7348" width="14.08984375" style="28" customWidth="1"/>
    <col min="7349" max="7350" width="12" style="28" customWidth="1"/>
    <col min="7351" max="7351" width="17.90625" style="28" customWidth="1"/>
    <col min="7352" max="7352" width="15.6328125" style="28" customWidth="1"/>
    <col min="7353" max="7358" width="0" style="28" hidden="1" customWidth="1"/>
    <col min="7359" max="7359" width="11.90625" style="28" customWidth="1"/>
    <col min="7360" max="7360" width="31.90625" style="28" customWidth="1"/>
    <col min="7361" max="7361" width="12.08984375" style="28" customWidth="1"/>
    <col min="7362" max="7362" width="12" style="28" customWidth="1"/>
    <col min="7363" max="7363" width="12.54296875" style="28" customWidth="1"/>
    <col min="7364" max="7364" width="12" style="28" customWidth="1"/>
    <col min="7365" max="7365" width="11.08984375" style="28" customWidth="1"/>
    <col min="7366" max="7367" width="11.6328125" style="28" customWidth="1"/>
    <col min="7368" max="7368" width="12.54296875" style="28" customWidth="1"/>
    <col min="7369" max="7369" width="9.6328125" style="28" customWidth="1"/>
    <col min="7370" max="7370" width="12" style="28" customWidth="1"/>
    <col min="7371" max="7419" width="9.6328125" style="28" customWidth="1"/>
    <col min="7420" max="7600" width="9.08984375" style="28"/>
    <col min="7601" max="7601" width="6" style="28" customWidth="1"/>
    <col min="7602" max="7602" width="11.08984375" style="28" customWidth="1"/>
    <col min="7603" max="7603" width="37.36328125" style="28" customWidth="1"/>
    <col min="7604" max="7604" width="14.08984375" style="28" customWidth="1"/>
    <col min="7605" max="7606" width="12" style="28" customWidth="1"/>
    <col min="7607" max="7607" width="17.90625" style="28" customWidth="1"/>
    <col min="7608" max="7608" width="15.6328125" style="28" customWidth="1"/>
    <col min="7609" max="7614" width="0" style="28" hidden="1" customWidth="1"/>
    <col min="7615" max="7615" width="11.90625" style="28" customWidth="1"/>
    <col min="7616" max="7616" width="31.90625" style="28" customWidth="1"/>
    <col min="7617" max="7617" width="12.08984375" style="28" customWidth="1"/>
    <col min="7618" max="7618" width="12" style="28" customWidth="1"/>
    <col min="7619" max="7619" width="12.54296875" style="28" customWidth="1"/>
    <col min="7620" max="7620" width="12" style="28" customWidth="1"/>
    <col min="7621" max="7621" width="11.08984375" style="28" customWidth="1"/>
    <col min="7622" max="7623" width="11.6328125" style="28" customWidth="1"/>
    <col min="7624" max="7624" width="12.54296875" style="28" customWidth="1"/>
    <col min="7625" max="7625" width="9.6328125" style="28" customWidth="1"/>
    <col min="7626" max="7626" width="12" style="28" customWidth="1"/>
    <col min="7627" max="7675" width="9.6328125" style="28" customWidth="1"/>
    <col min="7676" max="7856" width="9.08984375" style="28"/>
    <col min="7857" max="7857" width="6" style="28" customWidth="1"/>
    <col min="7858" max="7858" width="11.08984375" style="28" customWidth="1"/>
    <col min="7859" max="7859" width="37.36328125" style="28" customWidth="1"/>
    <col min="7860" max="7860" width="14.08984375" style="28" customWidth="1"/>
    <col min="7861" max="7862" width="12" style="28" customWidth="1"/>
    <col min="7863" max="7863" width="17.90625" style="28" customWidth="1"/>
    <col min="7864" max="7864" width="15.6328125" style="28" customWidth="1"/>
    <col min="7865" max="7870" width="0" style="28" hidden="1" customWidth="1"/>
    <col min="7871" max="7871" width="11.90625" style="28" customWidth="1"/>
    <col min="7872" max="7872" width="31.90625" style="28" customWidth="1"/>
    <col min="7873" max="7873" width="12.08984375" style="28" customWidth="1"/>
    <col min="7874" max="7874" width="12" style="28" customWidth="1"/>
    <col min="7875" max="7875" width="12.54296875" style="28" customWidth="1"/>
    <col min="7876" max="7876" width="12" style="28" customWidth="1"/>
    <col min="7877" max="7877" width="11.08984375" style="28" customWidth="1"/>
    <col min="7878" max="7879" width="11.6328125" style="28" customWidth="1"/>
    <col min="7880" max="7880" width="12.54296875" style="28" customWidth="1"/>
    <col min="7881" max="7881" width="9.6328125" style="28" customWidth="1"/>
    <col min="7882" max="7882" width="12" style="28" customWidth="1"/>
    <col min="7883" max="7931" width="9.6328125" style="28" customWidth="1"/>
    <col min="7932" max="8112" width="9.08984375" style="28"/>
    <col min="8113" max="8113" width="6" style="28" customWidth="1"/>
    <col min="8114" max="8114" width="11.08984375" style="28" customWidth="1"/>
    <col min="8115" max="8115" width="37.36328125" style="28" customWidth="1"/>
    <col min="8116" max="8116" width="14.08984375" style="28" customWidth="1"/>
    <col min="8117" max="8118" width="12" style="28" customWidth="1"/>
    <col min="8119" max="8119" width="17.90625" style="28" customWidth="1"/>
    <col min="8120" max="8120" width="15.6328125" style="28" customWidth="1"/>
    <col min="8121" max="8126" width="0" style="28" hidden="1" customWidth="1"/>
    <col min="8127" max="8127" width="11.90625" style="28" customWidth="1"/>
    <col min="8128" max="8128" width="31.90625" style="28" customWidth="1"/>
    <col min="8129" max="8129" width="12.08984375" style="28" customWidth="1"/>
    <col min="8130" max="8130" width="12" style="28" customWidth="1"/>
    <col min="8131" max="8131" width="12.54296875" style="28" customWidth="1"/>
    <col min="8132" max="8132" width="12" style="28" customWidth="1"/>
    <col min="8133" max="8133" width="11.08984375" style="28" customWidth="1"/>
    <col min="8134" max="8135" width="11.6328125" style="28" customWidth="1"/>
    <col min="8136" max="8136" width="12.54296875" style="28" customWidth="1"/>
    <col min="8137" max="8137" width="9.6328125" style="28" customWidth="1"/>
    <col min="8138" max="8138" width="12" style="28" customWidth="1"/>
    <col min="8139" max="8187" width="9.6328125" style="28" customWidth="1"/>
    <col min="8188" max="8368" width="9.08984375" style="28"/>
    <col min="8369" max="8369" width="6" style="28" customWidth="1"/>
    <col min="8370" max="8370" width="11.08984375" style="28" customWidth="1"/>
    <col min="8371" max="8371" width="37.36328125" style="28" customWidth="1"/>
    <col min="8372" max="8372" width="14.08984375" style="28" customWidth="1"/>
    <col min="8373" max="8374" width="12" style="28" customWidth="1"/>
    <col min="8375" max="8375" width="17.90625" style="28" customWidth="1"/>
    <col min="8376" max="8376" width="15.6328125" style="28" customWidth="1"/>
    <col min="8377" max="8382" width="0" style="28" hidden="1" customWidth="1"/>
    <col min="8383" max="8383" width="11.90625" style="28" customWidth="1"/>
    <col min="8384" max="8384" width="31.90625" style="28" customWidth="1"/>
    <col min="8385" max="8385" width="12.08984375" style="28" customWidth="1"/>
    <col min="8386" max="8386" width="12" style="28" customWidth="1"/>
    <col min="8387" max="8387" width="12.54296875" style="28" customWidth="1"/>
    <col min="8388" max="8388" width="12" style="28" customWidth="1"/>
    <col min="8389" max="8389" width="11.08984375" style="28" customWidth="1"/>
    <col min="8390" max="8391" width="11.6328125" style="28" customWidth="1"/>
    <col min="8392" max="8392" width="12.54296875" style="28" customWidth="1"/>
    <col min="8393" max="8393" width="9.6328125" style="28" customWidth="1"/>
    <col min="8394" max="8394" width="12" style="28" customWidth="1"/>
    <col min="8395" max="8443" width="9.6328125" style="28" customWidth="1"/>
    <col min="8444" max="8624" width="9.08984375" style="28"/>
    <col min="8625" max="8625" width="6" style="28" customWidth="1"/>
    <col min="8626" max="8626" width="11.08984375" style="28" customWidth="1"/>
    <col min="8627" max="8627" width="37.36328125" style="28" customWidth="1"/>
    <col min="8628" max="8628" width="14.08984375" style="28" customWidth="1"/>
    <col min="8629" max="8630" width="12" style="28" customWidth="1"/>
    <col min="8631" max="8631" width="17.90625" style="28" customWidth="1"/>
    <col min="8632" max="8632" width="15.6328125" style="28" customWidth="1"/>
    <col min="8633" max="8638" width="0" style="28" hidden="1" customWidth="1"/>
    <col min="8639" max="8639" width="11.90625" style="28" customWidth="1"/>
    <col min="8640" max="8640" width="31.90625" style="28" customWidth="1"/>
    <col min="8641" max="8641" width="12.08984375" style="28" customWidth="1"/>
    <col min="8642" max="8642" width="12" style="28" customWidth="1"/>
    <col min="8643" max="8643" width="12.54296875" style="28" customWidth="1"/>
    <col min="8644" max="8644" width="12" style="28" customWidth="1"/>
    <col min="8645" max="8645" width="11.08984375" style="28" customWidth="1"/>
    <col min="8646" max="8647" width="11.6328125" style="28" customWidth="1"/>
    <col min="8648" max="8648" width="12.54296875" style="28" customWidth="1"/>
    <col min="8649" max="8649" width="9.6328125" style="28" customWidth="1"/>
    <col min="8650" max="8650" width="12" style="28" customWidth="1"/>
    <col min="8651" max="8699" width="9.6328125" style="28" customWidth="1"/>
    <col min="8700" max="8880" width="9.08984375" style="28"/>
    <col min="8881" max="8881" width="6" style="28" customWidth="1"/>
    <col min="8882" max="8882" width="11.08984375" style="28" customWidth="1"/>
    <col min="8883" max="8883" width="37.36328125" style="28" customWidth="1"/>
    <col min="8884" max="8884" width="14.08984375" style="28" customWidth="1"/>
    <col min="8885" max="8886" width="12" style="28" customWidth="1"/>
    <col min="8887" max="8887" width="17.90625" style="28" customWidth="1"/>
    <col min="8888" max="8888" width="15.6328125" style="28" customWidth="1"/>
    <col min="8889" max="8894" width="0" style="28" hidden="1" customWidth="1"/>
    <col min="8895" max="8895" width="11.90625" style="28" customWidth="1"/>
    <col min="8896" max="8896" width="31.90625" style="28" customWidth="1"/>
    <col min="8897" max="8897" width="12.08984375" style="28" customWidth="1"/>
    <col min="8898" max="8898" width="12" style="28" customWidth="1"/>
    <col min="8899" max="8899" width="12.54296875" style="28" customWidth="1"/>
    <col min="8900" max="8900" width="12" style="28" customWidth="1"/>
    <col min="8901" max="8901" width="11.08984375" style="28" customWidth="1"/>
    <col min="8902" max="8903" width="11.6328125" style="28" customWidth="1"/>
    <col min="8904" max="8904" width="12.54296875" style="28" customWidth="1"/>
    <col min="8905" max="8905" width="9.6328125" style="28" customWidth="1"/>
    <col min="8906" max="8906" width="12" style="28" customWidth="1"/>
    <col min="8907" max="8955" width="9.6328125" style="28" customWidth="1"/>
    <col min="8956" max="9136" width="9.08984375" style="28"/>
    <col min="9137" max="9137" width="6" style="28" customWidth="1"/>
    <col min="9138" max="9138" width="11.08984375" style="28" customWidth="1"/>
    <col min="9139" max="9139" width="37.36328125" style="28" customWidth="1"/>
    <col min="9140" max="9140" width="14.08984375" style="28" customWidth="1"/>
    <col min="9141" max="9142" width="12" style="28" customWidth="1"/>
    <col min="9143" max="9143" width="17.90625" style="28" customWidth="1"/>
    <col min="9144" max="9144" width="15.6328125" style="28" customWidth="1"/>
    <col min="9145" max="9150" width="0" style="28" hidden="1" customWidth="1"/>
    <col min="9151" max="9151" width="11.90625" style="28" customWidth="1"/>
    <col min="9152" max="9152" width="31.90625" style="28" customWidth="1"/>
    <col min="9153" max="9153" width="12.08984375" style="28" customWidth="1"/>
    <col min="9154" max="9154" width="12" style="28" customWidth="1"/>
    <col min="9155" max="9155" width="12.54296875" style="28" customWidth="1"/>
    <col min="9156" max="9156" width="12" style="28" customWidth="1"/>
    <col min="9157" max="9157" width="11.08984375" style="28" customWidth="1"/>
    <col min="9158" max="9159" width="11.6328125" style="28" customWidth="1"/>
    <col min="9160" max="9160" width="12.54296875" style="28" customWidth="1"/>
    <col min="9161" max="9161" width="9.6328125" style="28" customWidth="1"/>
    <col min="9162" max="9162" width="12" style="28" customWidth="1"/>
    <col min="9163" max="9211" width="9.6328125" style="28" customWidth="1"/>
    <col min="9212" max="9392" width="9.08984375" style="28"/>
    <col min="9393" max="9393" width="6" style="28" customWidth="1"/>
    <col min="9394" max="9394" width="11.08984375" style="28" customWidth="1"/>
    <col min="9395" max="9395" width="37.36328125" style="28" customWidth="1"/>
    <col min="9396" max="9396" width="14.08984375" style="28" customWidth="1"/>
    <col min="9397" max="9398" width="12" style="28" customWidth="1"/>
    <col min="9399" max="9399" width="17.90625" style="28" customWidth="1"/>
    <col min="9400" max="9400" width="15.6328125" style="28" customWidth="1"/>
    <col min="9401" max="9406" width="0" style="28" hidden="1" customWidth="1"/>
    <col min="9407" max="9407" width="11.90625" style="28" customWidth="1"/>
    <col min="9408" max="9408" width="31.90625" style="28" customWidth="1"/>
    <col min="9409" max="9409" width="12.08984375" style="28" customWidth="1"/>
    <col min="9410" max="9410" width="12" style="28" customWidth="1"/>
    <col min="9411" max="9411" width="12.54296875" style="28" customWidth="1"/>
    <col min="9412" max="9412" width="12" style="28" customWidth="1"/>
    <col min="9413" max="9413" width="11.08984375" style="28" customWidth="1"/>
    <col min="9414" max="9415" width="11.6328125" style="28" customWidth="1"/>
    <col min="9416" max="9416" width="12.54296875" style="28" customWidth="1"/>
    <col min="9417" max="9417" width="9.6328125" style="28" customWidth="1"/>
    <col min="9418" max="9418" width="12" style="28" customWidth="1"/>
    <col min="9419" max="9467" width="9.6328125" style="28" customWidth="1"/>
    <col min="9468" max="9648" width="9.08984375" style="28"/>
    <col min="9649" max="9649" width="6" style="28" customWidth="1"/>
    <col min="9650" max="9650" width="11.08984375" style="28" customWidth="1"/>
    <col min="9651" max="9651" width="37.36328125" style="28" customWidth="1"/>
    <col min="9652" max="9652" width="14.08984375" style="28" customWidth="1"/>
    <col min="9653" max="9654" width="12" style="28" customWidth="1"/>
    <col min="9655" max="9655" width="17.90625" style="28" customWidth="1"/>
    <col min="9656" max="9656" width="15.6328125" style="28" customWidth="1"/>
    <col min="9657" max="9662" width="0" style="28" hidden="1" customWidth="1"/>
    <col min="9663" max="9663" width="11.90625" style="28" customWidth="1"/>
    <col min="9664" max="9664" width="31.90625" style="28" customWidth="1"/>
    <col min="9665" max="9665" width="12.08984375" style="28" customWidth="1"/>
    <col min="9666" max="9666" width="12" style="28" customWidth="1"/>
    <col min="9667" max="9667" width="12.54296875" style="28" customWidth="1"/>
    <col min="9668" max="9668" width="12" style="28" customWidth="1"/>
    <col min="9669" max="9669" width="11.08984375" style="28" customWidth="1"/>
    <col min="9670" max="9671" width="11.6328125" style="28" customWidth="1"/>
    <col min="9672" max="9672" width="12.54296875" style="28" customWidth="1"/>
    <col min="9673" max="9673" width="9.6328125" style="28" customWidth="1"/>
    <col min="9674" max="9674" width="12" style="28" customWidth="1"/>
    <col min="9675" max="9723" width="9.6328125" style="28" customWidth="1"/>
    <col min="9724" max="9904" width="9.08984375" style="28"/>
    <col min="9905" max="9905" width="6" style="28" customWidth="1"/>
    <col min="9906" max="9906" width="11.08984375" style="28" customWidth="1"/>
    <col min="9907" max="9907" width="37.36328125" style="28" customWidth="1"/>
    <col min="9908" max="9908" width="14.08984375" style="28" customWidth="1"/>
    <col min="9909" max="9910" width="12" style="28" customWidth="1"/>
    <col min="9911" max="9911" width="17.90625" style="28" customWidth="1"/>
    <col min="9912" max="9912" width="15.6328125" style="28" customWidth="1"/>
    <col min="9913" max="9918" width="0" style="28" hidden="1" customWidth="1"/>
    <col min="9919" max="9919" width="11.90625" style="28" customWidth="1"/>
    <col min="9920" max="9920" width="31.90625" style="28" customWidth="1"/>
    <col min="9921" max="9921" width="12.08984375" style="28" customWidth="1"/>
    <col min="9922" max="9922" width="12" style="28" customWidth="1"/>
    <col min="9923" max="9923" width="12.54296875" style="28" customWidth="1"/>
    <col min="9924" max="9924" width="12" style="28" customWidth="1"/>
    <col min="9925" max="9925" width="11.08984375" style="28" customWidth="1"/>
    <col min="9926" max="9927" width="11.6328125" style="28" customWidth="1"/>
    <col min="9928" max="9928" width="12.54296875" style="28" customWidth="1"/>
    <col min="9929" max="9929" width="9.6328125" style="28" customWidth="1"/>
    <col min="9930" max="9930" width="12" style="28" customWidth="1"/>
    <col min="9931" max="9979" width="9.6328125" style="28" customWidth="1"/>
    <col min="9980" max="10160" width="9.08984375" style="28"/>
    <col min="10161" max="10161" width="6" style="28" customWidth="1"/>
    <col min="10162" max="10162" width="11.08984375" style="28" customWidth="1"/>
    <col min="10163" max="10163" width="37.36328125" style="28" customWidth="1"/>
    <col min="10164" max="10164" width="14.08984375" style="28" customWidth="1"/>
    <col min="10165" max="10166" width="12" style="28" customWidth="1"/>
    <col min="10167" max="10167" width="17.90625" style="28" customWidth="1"/>
    <col min="10168" max="10168" width="15.6328125" style="28" customWidth="1"/>
    <col min="10169" max="10174" width="0" style="28" hidden="1" customWidth="1"/>
    <col min="10175" max="10175" width="11.90625" style="28" customWidth="1"/>
    <col min="10176" max="10176" width="31.90625" style="28" customWidth="1"/>
    <col min="10177" max="10177" width="12.08984375" style="28" customWidth="1"/>
    <col min="10178" max="10178" width="12" style="28" customWidth="1"/>
    <col min="10179" max="10179" width="12.54296875" style="28" customWidth="1"/>
    <col min="10180" max="10180" width="12" style="28" customWidth="1"/>
    <col min="10181" max="10181" width="11.08984375" style="28" customWidth="1"/>
    <col min="10182" max="10183" width="11.6328125" style="28" customWidth="1"/>
    <col min="10184" max="10184" width="12.54296875" style="28" customWidth="1"/>
    <col min="10185" max="10185" width="9.6328125" style="28" customWidth="1"/>
    <col min="10186" max="10186" width="12" style="28" customWidth="1"/>
    <col min="10187" max="10235" width="9.6328125" style="28" customWidth="1"/>
    <col min="10236" max="10416" width="9.08984375" style="28"/>
    <col min="10417" max="10417" width="6" style="28" customWidth="1"/>
    <col min="10418" max="10418" width="11.08984375" style="28" customWidth="1"/>
    <col min="10419" max="10419" width="37.36328125" style="28" customWidth="1"/>
    <col min="10420" max="10420" width="14.08984375" style="28" customWidth="1"/>
    <col min="10421" max="10422" width="12" style="28" customWidth="1"/>
    <col min="10423" max="10423" width="17.90625" style="28" customWidth="1"/>
    <col min="10424" max="10424" width="15.6328125" style="28" customWidth="1"/>
    <col min="10425" max="10430" width="0" style="28" hidden="1" customWidth="1"/>
    <col min="10431" max="10431" width="11.90625" style="28" customWidth="1"/>
    <col min="10432" max="10432" width="31.90625" style="28" customWidth="1"/>
    <col min="10433" max="10433" width="12.08984375" style="28" customWidth="1"/>
    <col min="10434" max="10434" width="12" style="28" customWidth="1"/>
    <col min="10435" max="10435" width="12.54296875" style="28" customWidth="1"/>
    <col min="10436" max="10436" width="12" style="28" customWidth="1"/>
    <col min="10437" max="10437" width="11.08984375" style="28" customWidth="1"/>
    <col min="10438" max="10439" width="11.6328125" style="28" customWidth="1"/>
    <col min="10440" max="10440" width="12.54296875" style="28" customWidth="1"/>
    <col min="10441" max="10441" width="9.6328125" style="28" customWidth="1"/>
    <col min="10442" max="10442" width="12" style="28" customWidth="1"/>
    <col min="10443" max="10491" width="9.6328125" style="28" customWidth="1"/>
    <col min="10492" max="10672" width="9.08984375" style="28"/>
    <col min="10673" max="10673" width="6" style="28" customWidth="1"/>
    <col min="10674" max="10674" width="11.08984375" style="28" customWidth="1"/>
    <col min="10675" max="10675" width="37.36328125" style="28" customWidth="1"/>
    <col min="10676" max="10676" width="14.08984375" style="28" customWidth="1"/>
    <col min="10677" max="10678" width="12" style="28" customWidth="1"/>
    <col min="10679" max="10679" width="17.90625" style="28" customWidth="1"/>
    <col min="10680" max="10680" width="15.6328125" style="28" customWidth="1"/>
    <col min="10681" max="10686" width="0" style="28" hidden="1" customWidth="1"/>
    <col min="10687" max="10687" width="11.90625" style="28" customWidth="1"/>
    <col min="10688" max="10688" width="31.90625" style="28" customWidth="1"/>
    <col min="10689" max="10689" width="12.08984375" style="28" customWidth="1"/>
    <col min="10690" max="10690" width="12" style="28" customWidth="1"/>
    <col min="10691" max="10691" width="12.54296875" style="28" customWidth="1"/>
    <col min="10692" max="10692" width="12" style="28" customWidth="1"/>
    <col min="10693" max="10693" width="11.08984375" style="28" customWidth="1"/>
    <col min="10694" max="10695" width="11.6328125" style="28" customWidth="1"/>
    <col min="10696" max="10696" width="12.54296875" style="28" customWidth="1"/>
    <col min="10697" max="10697" width="9.6328125" style="28" customWidth="1"/>
    <col min="10698" max="10698" width="12" style="28" customWidth="1"/>
    <col min="10699" max="10747" width="9.6328125" style="28" customWidth="1"/>
    <col min="10748" max="10928" width="9.08984375" style="28"/>
    <col min="10929" max="10929" width="6" style="28" customWidth="1"/>
    <col min="10930" max="10930" width="11.08984375" style="28" customWidth="1"/>
    <col min="10931" max="10931" width="37.36328125" style="28" customWidth="1"/>
    <col min="10932" max="10932" width="14.08984375" style="28" customWidth="1"/>
    <col min="10933" max="10934" width="12" style="28" customWidth="1"/>
    <col min="10935" max="10935" width="17.90625" style="28" customWidth="1"/>
    <col min="10936" max="10936" width="15.6328125" style="28" customWidth="1"/>
    <col min="10937" max="10942" width="0" style="28" hidden="1" customWidth="1"/>
    <col min="10943" max="10943" width="11.90625" style="28" customWidth="1"/>
    <col min="10944" max="10944" width="31.90625" style="28" customWidth="1"/>
    <col min="10945" max="10945" width="12.08984375" style="28" customWidth="1"/>
    <col min="10946" max="10946" width="12" style="28" customWidth="1"/>
    <col min="10947" max="10947" width="12.54296875" style="28" customWidth="1"/>
    <col min="10948" max="10948" width="12" style="28" customWidth="1"/>
    <col min="10949" max="10949" width="11.08984375" style="28" customWidth="1"/>
    <col min="10950" max="10951" width="11.6328125" style="28" customWidth="1"/>
    <col min="10952" max="10952" width="12.54296875" style="28" customWidth="1"/>
    <col min="10953" max="10953" width="9.6328125" style="28" customWidth="1"/>
    <col min="10954" max="10954" width="12" style="28" customWidth="1"/>
    <col min="10955" max="11003" width="9.6328125" style="28" customWidth="1"/>
    <col min="11004" max="11184" width="9.08984375" style="28"/>
    <col min="11185" max="11185" width="6" style="28" customWidth="1"/>
    <col min="11186" max="11186" width="11.08984375" style="28" customWidth="1"/>
    <col min="11187" max="11187" width="37.36328125" style="28" customWidth="1"/>
    <col min="11188" max="11188" width="14.08984375" style="28" customWidth="1"/>
    <col min="11189" max="11190" width="12" style="28" customWidth="1"/>
    <col min="11191" max="11191" width="17.90625" style="28" customWidth="1"/>
    <col min="11192" max="11192" width="15.6328125" style="28" customWidth="1"/>
    <col min="11193" max="11198" width="0" style="28" hidden="1" customWidth="1"/>
    <col min="11199" max="11199" width="11.90625" style="28" customWidth="1"/>
    <col min="11200" max="11200" width="31.90625" style="28" customWidth="1"/>
    <col min="11201" max="11201" width="12.08984375" style="28" customWidth="1"/>
    <col min="11202" max="11202" width="12" style="28" customWidth="1"/>
    <col min="11203" max="11203" width="12.54296875" style="28" customWidth="1"/>
    <col min="11204" max="11204" width="12" style="28" customWidth="1"/>
    <col min="11205" max="11205" width="11.08984375" style="28" customWidth="1"/>
    <col min="11206" max="11207" width="11.6328125" style="28" customWidth="1"/>
    <col min="11208" max="11208" width="12.54296875" style="28" customWidth="1"/>
    <col min="11209" max="11209" width="9.6328125" style="28" customWidth="1"/>
    <col min="11210" max="11210" width="12" style="28" customWidth="1"/>
    <col min="11211" max="11259" width="9.6328125" style="28" customWidth="1"/>
    <col min="11260" max="11440" width="9.08984375" style="28"/>
    <col min="11441" max="11441" width="6" style="28" customWidth="1"/>
    <col min="11442" max="11442" width="11.08984375" style="28" customWidth="1"/>
    <col min="11443" max="11443" width="37.36328125" style="28" customWidth="1"/>
    <col min="11444" max="11444" width="14.08984375" style="28" customWidth="1"/>
    <col min="11445" max="11446" width="12" style="28" customWidth="1"/>
    <col min="11447" max="11447" width="17.90625" style="28" customWidth="1"/>
    <col min="11448" max="11448" width="15.6328125" style="28" customWidth="1"/>
    <col min="11449" max="11454" width="0" style="28" hidden="1" customWidth="1"/>
    <col min="11455" max="11455" width="11.90625" style="28" customWidth="1"/>
    <col min="11456" max="11456" width="31.90625" style="28" customWidth="1"/>
    <col min="11457" max="11457" width="12.08984375" style="28" customWidth="1"/>
    <col min="11458" max="11458" width="12" style="28" customWidth="1"/>
    <col min="11459" max="11459" width="12.54296875" style="28" customWidth="1"/>
    <col min="11460" max="11460" width="12" style="28" customWidth="1"/>
    <col min="11461" max="11461" width="11.08984375" style="28" customWidth="1"/>
    <col min="11462" max="11463" width="11.6328125" style="28" customWidth="1"/>
    <col min="11464" max="11464" width="12.54296875" style="28" customWidth="1"/>
    <col min="11465" max="11465" width="9.6328125" style="28" customWidth="1"/>
    <col min="11466" max="11466" width="12" style="28" customWidth="1"/>
    <col min="11467" max="11515" width="9.6328125" style="28" customWidth="1"/>
    <col min="11516" max="11696" width="9.08984375" style="28"/>
    <col min="11697" max="11697" width="6" style="28" customWidth="1"/>
    <col min="11698" max="11698" width="11.08984375" style="28" customWidth="1"/>
    <col min="11699" max="11699" width="37.36328125" style="28" customWidth="1"/>
    <col min="11700" max="11700" width="14.08984375" style="28" customWidth="1"/>
    <col min="11701" max="11702" width="12" style="28" customWidth="1"/>
    <col min="11703" max="11703" width="17.90625" style="28" customWidth="1"/>
    <col min="11704" max="11704" width="15.6328125" style="28" customWidth="1"/>
    <col min="11705" max="11710" width="0" style="28" hidden="1" customWidth="1"/>
    <col min="11711" max="11711" width="11.90625" style="28" customWidth="1"/>
    <col min="11712" max="11712" width="31.90625" style="28" customWidth="1"/>
    <col min="11713" max="11713" width="12.08984375" style="28" customWidth="1"/>
    <col min="11714" max="11714" width="12" style="28" customWidth="1"/>
    <col min="11715" max="11715" width="12.54296875" style="28" customWidth="1"/>
    <col min="11716" max="11716" width="12" style="28" customWidth="1"/>
    <col min="11717" max="11717" width="11.08984375" style="28" customWidth="1"/>
    <col min="11718" max="11719" width="11.6328125" style="28" customWidth="1"/>
    <col min="11720" max="11720" width="12.54296875" style="28" customWidth="1"/>
    <col min="11721" max="11721" width="9.6328125" style="28" customWidth="1"/>
    <col min="11722" max="11722" width="12" style="28" customWidth="1"/>
    <col min="11723" max="11771" width="9.6328125" style="28" customWidth="1"/>
    <col min="11772" max="11952" width="9.08984375" style="28"/>
    <col min="11953" max="11953" width="6" style="28" customWidth="1"/>
    <col min="11954" max="11954" width="11.08984375" style="28" customWidth="1"/>
    <col min="11955" max="11955" width="37.36328125" style="28" customWidth="1"/>
    <col min="11956" max="11956" width="14.08984375" style="28" customWidth="1"/>
    <col min="11957" max="11958" width="12" style="28" customWidth="1"/>
    <col min="11959" max="11959" width="17.90625" style="28" customWidth="1"/>
    <col min="11960" max="11960" width="15.6328125" style="28" customWidth="1"/>
    <col min="11961" max="11966" width="0" style="28" hidden="1" customWidth="1"/>
    <col min="11967" max="11967" width="11.90625" style="28" customWidth="1"/>
    <col min="11968" max="11968" width="31.90625" style="28" customWidth="1"/>
    <col min="11969" max="11969" width="12.08984375" style="28" customWidth="1"/>
    <col min="11970" max="11970" width="12" style="28" customWidth="1"/>
    <col min="11971" max="11971" width="12.54296875" style="28" customWidth="1"/>
    <col min="11972" max="11972" width="12" style="28" customWidth="1"/>
    <col min="11973" max="11973" width="11.08984375" style="28" customWidth="1"/>
    <col min="11974" max="11975" width="11.6328125" style="28" customWidth="1"/>
    <col min="11976" max="11976" width="12.54296875" style="28" customWidth="1"/>
    <col min="11977" max="11977" width="9.6328125" style="28" customWidth="1"/>
    <col min="11978" max="11978" width="12" style="28" customWidth="1"/>
    <col min="11979" max="12027" width="9.6328125" style="28" customWidth="1"/>
    <col min="12028" max="12208" width="9.08984375" style="28"/>
    <col min="12209" max="12209" width="6" style="28" customWidth="1"/>
    <col min="12210" max="12210" width="11.08984375" style="28" customWidth="1"/>
    <col min="12211" max="12211" width="37.36328125" style="28" customWidth="1"/>
    <col min="12212" max="12212" width="14.08984375" style="28" customWidth="1"/>
    <col min="12213" max="12214" width="12" style="28" customWidth="1"/>
    <col min="12215" max="12215" width="17.90625" style="28" customWidth="1"/>
    <col min="12216" max="12216" width="15.6328125" style="28" customWidth="1"/>
    <col min="12217" max="12222" width="0" style="28" hidden="1" customWidth="1"/>
    <col min="12223" max="12223" width="11.90625" style="28" customWidth="1"/>
    <col min="12224" max="12224" width="31.90625" style="28" customWidth="1"/>
    <col min="12225" max="12225" width="12.08984375" style="28" customWidth="1"/>
    <col min="12226" max="12226" width="12" style="28" customWidth="1"/>
    <col min="12227" max="12227" width="12.54296875" style="28" customWidth="1"/>
    <col min="12228" max="12228" width="12" style="28" customWidth="1"/>
    <col min="12229" max="12229" width="11.08984375" style="28" customWidth="1"/>
    <col min="12230" max="12231" width="11.6328125" style="28" customWidth="1"/>
    <col min="12232" max="12232" width="12.54296875" style="28" customWidth="1"/>
    <col min="12233" max="12233" width="9.6328125" style="28" customWidth="1"/>
    <col min="12234" max="12234" width="12" style="28" customWidth="1"/>
    <col min="12235" max="12283" width="9.6328125" style="28" customWidth="1"/>
    <col min="12284" max="12464" width="9.08984375" style="28"/>
    <col min="12465" max="12465" width="6" style="28" customWidth="1"/>
    <col min="12466" max="12466" width="11.08984375" style="28" customWidth="1"/>
    <col min="12467" max="12467" width="37.36328125" style="28" customWidth="1"/>
    <col min="12468" max="12468" width="14.08984375" style="28" customWidth="1"/>
    <col min="12469" max="12470" width="12" style="28" customWidth="1"/>
    <col min="12471" max="12471" width="17.90625" style="28" customWidth="1"/>
    <col min="12472" max="12472" width="15.6328125" style="28" customWidth="1"/>
    <col min="12473" max="12478" width="0" style="28" hidden="1" customWidth="1"/>
    <col min="12479" max="12479" width="11.90625" style="28" customWidth="1"/>
    <col min="12480" max="12480" width="31.90625" style="28" customWidth="1"/>
    <col min="12481" max="12481" width="12.08984375" style="28" customWidth="1"/>
    <col min="12482" max="12482" width="12" style="28" customWidth="1"/>
    <col min="12483" max="12483" width="12.54296875" style="28" customWidth="1"/>
    <col min="12484" max="12484" width="12" style="28" customWidth="1"/>
    <col min="12485" max="12485" width="11.08984375" style="28" customWidth="1"/>
    <col min="12486" max="12487" width="11.6328125" style="28" customWidth="1"/>
    <col min="12488" max="12488" width="12.54296875" style="28" customWidth="1"/>
    <col min="12489" max="12489" width="9.6328125" style="28" customWidth="1"/>
    <col min="12490" max="12490" width="12" style="28" customWidth="1"/>
    <col min="12491" max="12539" width="9.6328125" style="28" customWidth="1"/>
    <col min="12540" max="12720" width="9.08984375" style="28"/>
    <col min="12721" max="12721" width="6" style="28" customWidth="1"/>
    <col min="12722" max="12722" width="11.08984375" style="28" customWidth="1"/>
    <col min="12723" max="12723" width="37.36328125" style="28" customWidth="1"/>
    <col min="12724" max="12724" width="14.08984375" style="28" customWidth="1"/>
    <col min="12725" max="12726" width="12" style="28" customWidth="1"/>
    <col min="12727" max="12727" width="17.90625" style="28" customWidth="1"/>
    <col min="12728" max="12728" width="15.6328125" style="28" customWidth="1"/>
    <col min="12729" max="12734" width="0" style="28" hidden="1" customWidth="1"/>
    <col min="12735" max="12735" width="11.90625" style="28" customWidth="1"/>
    <col min="12736" max="12736" width="31.90625" style="28" customWidth="1"/>
    <col min="12737" max="12737" width="12.08984375" style="28" customWidth="1"/>
    <col min="12738" max="12738" width="12" style="28" customWidth="1"/>
    <col min="12739" max="12739" width="12.54296875" style="28" customWidth="1"/>
    <col min="12740" max="12740" width="12" style="28" customWidth="1"/>
    <col min="12741" max="12741" width="11.08984375" style="28" customWidth="1"/>
    <col min="12742" max="12743" width="11.6328125" style="28" customWidth="1"/>
    <col min="12744" max="12744" width="12.54296875" style="28" customWidth="1"/>
    <col min="12745" max="12745" width="9.6328125" style="28" customWidth="1"/>
    <col min="12746" max="12746" width="12" style="28" customWidth="1"/>
    <col min="12747" max="12795" width="9.6328125" style="28" customWidth="1"/>
    <col min="12796" max="12976" width="9.08984375" style="28"/>
    <col min="12977" max="12977" width="6" style="28" customWidth="1"/>
    <col min="12978" max="12978" width="11.08984375" style="28" customWidth="1"/>
    <col min="12979" max="12979" width="37.36328125" style="28" customWidth="1"/>
    <col min="12980" max="12980" width="14.08984375" style="28" customWidth="1"/>
    <col min="12981" max="12982" width="12" style="28" customWidth="1"/>
    <col min="12983" max="12983" width="17.90625" style="28" customWidth="1"/>
    <col min="12984" max="12984" width="15.6328125" style="28" customWidth="1"/>
    <col min="12985" max="12990" width="0" style="28" hidden="1" customWidth="1"/>
    <col min="12991" max="12991" width="11.90625" style="28" customWidth="1"/>
    <col min="12992" max="12992" width="31.90625" style="28" customWidth="1"/>
    <col min="12993" max="12993" width="12.08984375" style="28" customWidth="1"/>
    <col min="12994" max="12994" width="12" style="28" customWidth="1"/>
    <col min="12995" max="12995" width="12.54296875" style="28" customWidth="1"/>
    <col min="12996" max="12996" width="12" style="28" customWidth="1"/>
    <col min="12997" max="12997" width="11.08984375" style="28" customWidth="1"/>
    <col min="12998" max="12999" width="11.6328125" style="28" customWidth="1"/>
    <col min="13000" max="13000" width="12.54296875" style="28" customWidth="1"/>
    <col min="13001" max="13001" width="9.6328125" style="28" customWidth="1"/>
    <col min="13002" max="13002" width="12" style="28" customWidth="1"/>
    <col min="13003" max="13051" width="9.6328125" style="28" customWidth="1"/>
    <col min="13052" max="13232" width="9.08984375" style="28"/>
    <col min="13233" max="13233" width="6" style="28" customWidth="1"/>
    <col min="13234" max="13234" width="11.08984375" style="28" customWidth="1"/>
    <col min="13235" max="13235" width="37.36328125" style="28" customWidth="1"/>
    <col min="13236" max="13236" width="14.08984375" style="28" customWidth="1"/>
    <col min="13237" max="13238" width="12" style="28" customWidth="1"/>
    <col min="13239" max="13239" width="17.90625" style="28" customWidth="1"/>
    <col min="13240" max="13240" width="15.6328125" style="28" customWidth="1"/>
    <col min="13241" max="13246" width="0" style="28" hidden="1" customWidth="1"/>
    <col min="13247" max="13247" width="11.90625" style="28" customWidth="1"/>
    <col min="13248" max="13248" width="31.90625" style="28" customWidth="1"/>
    <col min="13249" max="13249" width="12.08984375" style="28" customWidth="1"/>
    <col min="13250" max="13250" width="12" style="28" customWidth="1"/>
    <col min="13251" max="13251" width="12.54296875" style="28" customWidth="1"/>
    <col min="13252" max="13252" width="12" style="28" customWidth="1"/>
    <col min="13253" max="13253" width="11.08984375" style="28" customWidth="1"/>
    <col min="13254" max="13255" width="11.6328125" style="28" customWidth="1"/>
    <col min="13256" max="13256" width="12.54296875" style="28" customWidth="1"/>
    <col min="13257" max="13257" width="9.6328125" style="28" customWidth="1"/>
    <col min="13258" max="13258" width="12" style="28" customWidth="1"/>
    <col min="13259" max="13307" width="9.6328125" style="28" customWidth="1"/>
    <col min="13308" max="13488" width="9.08984375" style="28"/>
    <col min="13489" max="13489" width="6" style="28" customWidth="1"/>
    <col min="13490" max="13490" width="11.08984375" style="28" customWidth="1"/>
    <col min="13491" max="13491" width="37.36328125" style="28" customWidth="1"/>
    <col min="13492" max="13492" width="14.08984375" style="28" customWidth="1"/>
    <col min="13493" max="13494" width="12" style="28" customWidth="1"/>
    <col min="13495" max="13495" width="17.90625" style="28" customWidth="1"/>
    <col min="13496" max="13496" width="15.6328125" style="28" customWidth="1"/>
    <col min="13497" max="13502" width="0" style="28" hidden="1" customWidth="1"/>
    <col min="13503" max="13503" width="11.90625" style="28" customWidth="1"/>
    <col min="13504" max="13504" width="31.90625" style="28" customWidth="1"/>
    <col min="13505" max="13505" width="12.08984375" style="28" customWidth="1"/>
    <col min="13506" max="13506" width="12" style="28" customWidth="1"/>
    <col min="13507" max="13507" width="12.54296875" style="28" customWidth="1"/>
    <col min="13508" max="13508" width="12" style="28" customWidth="1"/>
    <col min="13509" max="13509" width="11.08984375" style="28" customWidth="1"/>
    <col min="13510" max="13511" width="11.6328125" style="28" customWidth="1"/>
    <col min="13512" max="13512" width="12.54296875" style="28" customWidth="1"/>
    <col min="13513" max="13513" width="9.6328125" style="28" customWidth="1"/>
    <col min="13514" max="13514" width="12" style="28" customWidth="1"/>
    <col min="13515" max="13563" width="9.6328125" style="28" customWidth="1"/>
    <col min="13564" max="13744" width="9.08984375" style="28"/>
    <col min="13745" max="13745" width="6" style="28" customWidth="1"/>
    <col min="13746" max="13746" width="11.08984375" style="28" customWidth="1"/>
    <col min="13747" max="13747" width="37.36328125" style="28" customWidth="1"/>
    <col min="13748" max="13748" width="14.08984375" style="28" customWidth="1"/>
    <col min="13749" max="13750" width="12" style="28" customWidth="1"/>
    <col min="13751" max="13751" width="17.90625" style="28" customWidth="1"/>
    <col min="13752" max="13752" width="15.6328125" style="28" customWidth="1"/>
    <col min="13753" max="13758" width="0" style="28" hidden="1" customWidth="1"/>
    <col min="13759" max="13759" width="11.90625" style="28" customWidth="1"/>
    <col min="13760" max="13760" width="31.90625" style="28" customWidth="1"/>
    <col min="13761" max="13761" width="12.08984375" style="28" customWidth="1"/>
    <col min="13762" max="13762" width="12" style="28" customWidth="1"/>
    <col min="13763" max="13763" width="12.54296875" style="28" customWidth="1"/>
    <col min="13764" max="13764" width="12" style="28" customWidth="1"/>
    <col min="13765" max="13765" width="11.08984375" style="28" customWidth="1"/>
    <col min="13766" max="13767" width="11.6328125" style="28" customWidth="1"/>
    <col min="13768" max="13768" width="12.54296875" style="28" customWidth="1"/>
    <col min="13769" max="13769" width="9.6328125" style="28" customWidth="1"/>
    <col min="13770" max="13770" width="12" style="28" customWidth="1"/>
    <col min="13771" max="13819" width="9.6328125" style="28" customWidth="1"/>
    <col min="13820" max="14000" width="9.08984375" style="28"/>
    <col min="14001" max="14001" width="6" style="28" customWidth="1"/>
    <col min="14002" max="14002" width="11.08984375" style="28" customWidth="1"/>
    <col min="14003" max="14003" width="37.36328125" style="28" customWidth="1"/>
    <col min="14004" max="14004" width="14.08984375" style="28" customWidth="1"/>
    <col min="14005" max="14006" width="12" style="28" customWidth="1"/>
    <col min="14007" max="14007" width="17.90625" style="28" customWidth="1"/>
    <col min="14008" max="14008" width="15.6328125" style="28" customWidth="1"/>
    <col min="14009" max="14014" width="0" style="28" hidden="1" customWidth="1"/>
    <col min="14015" max="14015" width="11.90625" style="28" customWidth="1"/>
    <col min="14016" max="14016" width="31.90625" style="28" customWidth="1"/>
    <col min="14017" max="14017" width="12.08984375" style="28" customWidth="1"/>
    <col min="14018" max="14018" width="12" style="28" customWidth="1"/>
    <col min="14019" max="14019" width="12.54296875" style="28" customWidth="1"/>
    <col min="14020" max="14020" width="12" style="28" customWidth="1"/>
    <col min="14021" max="14021" width="11.08984375" style="28" customWidth="1"/>
    <col min="14022" max="14023" width="11.6328125" style="28" customWidth="1"/>
    <col min="14024" max="14024" width="12.54296875" style="28" customWidth="1"/>
    <col min="14025" max="14025" width="9.6328125" style="28" customWidth="1"/>
    <col min="14026" max="14026" width="12" style="28" customWidth="1"/>
    <col min="14027" max="14075" width="9.6328125" style="28" customWidth="1"/>
    <col min="14076" max="14256" width="9.08984375" style="28"/>
    <col min="14257" max="14257" width="6" style="28" customWidth="1"/>
    <col min="14258" max="14258" width="11.08984375" style="28" customWidth="1"/>
    <col min="14259" max="14259" width="37.36328125" style="28" customWidth="1"/>
    <col min="14260" max="14260" width="14.08984375" style="28" customWidth="1"/>
    <col min="14261" max="14262" width="12" style="28" customWidth="1"/>
    <col min="14263" max="14263" width="17.90625" style="28" customWidth="1"/>
    <col min="14264" max="14264" width="15.6328125" style="28" customWidth="1"/>
    <col min="14265" max="14270" width="0" style="28" hidden="1" customWidth="1"/>
    <col min="14271" max="14271" width="11.90625" style="28" customWidth="1"/>
    <col min="14272" max="14272" width="31.90625" style="28" customWidth="1"/>
    <col min="14273" max="14273" width="12.08984375" style="28" customWidth="1"/>
    <col min="14274" max="14274" width="12" style="28" customWidth="1"/>
    <col min="14275" max="14275" width="12.54296875" style="28" customWidth="1"/>
    <col min="14276" max="14276" width="12" style="28" customWidth="1"/>
    <col min="14277" max="14277" width="11.08984375" style="28" customWidth="1"/>
    <col min="14278" max="14279" width="11.6328125" style="28" customWidth="1"/>
    <col min="14280" max="14280" width="12.54296875" style="28" customWidth="1"/>
    <col min="14281" max="14281" width="9.6328125" style="28" customWidth="1"/>
    <col min="14282" max="14282" width="12" style="28" customWidth="1"/>
    <col min="14283" max="14331" width="9.6328125" style="28" customWidth="1"/>
    <col min="14332" max="14512" width="9.08984375" style="28"/>
    <col min="14513" max="14513" width="6" style="28" customWidth="1"/>
    <col min="14514" max="14514" width="11.08984375" style="28" customWidth="1"/>
    <col min="14515" max="14515" width="37.36328125" style="28" customWidth="1"/>
    <col min="14516" max="14516" width="14.08984375" style="28" customWidth="1"/>
    <col min="14517" max="14518" width="12" style="28" customWidth="1"/>
    <col min="14519" max="14519" width="17.90625" style="28" customWidth="1"/>
    <col min="14520" max="14520" width="15.6328125" style="28" customWidth="1"/>
    <col min="14521" max="14526" width="0" style="28" hidden="1" customWidth="1"/>
    <col min="14527" max="14527" width="11.90625" style="28" customWidth="1"/>
    <col min="14528" max="14528" width="31.90625" style="28" customWidth="1"/>
    <col min="14529" max="14529" width="12.08984375" style="28" customWidth="1"/>
    <col min="14530" max="14530" width="12" style="28" customWidth="1"/>
    <col min="14531" max="14531" width="12.54296875" style="28" customWidth="1"/>
    <col min="14532" max="14532" width="12" style="28" customWidth="1"/>
    <col min="14533" max="14533" width="11.08984375" style="28" customWidth="1"/>
    <col min="14534" max="14535" width="11.6328125" style="28" customWidth="1"/>
    <col min="14536" max="14536" width="12.54296875" style="28" customWidth="1"/>
    <col min="14537" max="14537" width="9.6328125" style="28" customWidth="1"/>
    <col min="14538" max="14538" width="12" style="28" customWidth="1"/>
    <col min="14539" max="14587" width="9.6328125" style="28" customWidth="1"/>
    <col min="14588" max="14768" width="9.08984375" style="28"/>
    <col min="14769" max="14769" width="6" style="28" customWidth="1"/>
    <col min="14770" max="14770" width="11.08984375" style="28" customWidth="1"/>
    <col min="14771" max="14771" width="37.36328125" style="28" customWidth="1"/>
    <col min="14772" max="14772" width="14.08984375" style="28" customWidth="1"/>
    <col min="14773" max="14774" width="12" style="28" customWidth="1"/>
    <col min="14775" max="14775" width="17.90625" style="28" customWidth="1"/>
    <col min="14776" max="14776" width="15.6328125" style="28" customWidth="1"/>
    <col min="14777" max="14782" width="0" style="28" hidden="1" customWidth="1"/>
    <col min="14783" max="14783" width="11.90625" style="28" customWidth="1"/>
    <col min="14784" max="14784" width="31.90625" style="28" customWidth="1"/>
    <col min="14785" max="14785" width="12.08984375" style="28" customWidth="1"/>
    <col min="14786" max="14786" width="12" style="28" customWidth="1"/>
    <col min="14787" max="14787" width="12.54296875" style="28" customWidth="1"/>
    <col min="14788" max="14788" width="12" style="28" customWidth="1"/>
    <col min="14789" max="14789" width="11.08984375" style="28" customWidth="1"/>
    <col min="14790" max="14791" width="11.6328125" style="28" customWidth="1"/>
    <col min="14792" max="14792" width="12.54296875" style="28" customWidth="1"/>
    <col min="14793" max="14793" width="9.6328125" style="28" customWidth="1"/>
    <col min="14794" max="14794" width="12" style="28" customWidth="1"/>
    <col min="14795" max="14843" width="9.6328125" style="28" customWidth="1"/>
    <col min="14844" max="15024" width="9.08984375" style="28"/>
    <col min="15025" max="15025" width="6" style="28" customWidth="1"/>
    <col min="15026" max="15026" width="11.08984375" style="28" customWidth="1"/>
    <col min="15027" max="15027" width="37.36328125" style="28" customWidth="1"/>
    <col min="15028" max="15028" width="14.08984375" style="28" customWidth="1"/>
    <col min="15029" max="15030" width="12" style="28" customWidth="1"/>
    <col min="15031" max="15031" width="17.90625" style="28" customWidth="1"/>
    <col min="15032" max="15032" width="15.6328125" style="28" customWidth="1"/>
    <col min="15033" max="15038" width="0" style="28" hidden="1" customWidth="1"/>
    <col min="15039" max="15039" width="11.90625" style="28" customWidth="1"/>
    <col min="15040" max="15040" width="31.90625" style="28" customWidth="1"/>
    <col min="15041" max="15041" width="12.08984375" style="28" customWidth="1"/>
    <col min="15042" max="15042" width="12" style="28" customWidth="1"/>
    <col min="15043" max="15043" width="12.54296875" style="28" customWidth="1"/>
    <col min="15044" max="15044" width="12" style="28" customWidth="1"/>
    <col min="15045" max="15045" width="11.08984375" style="28" customWidth="1"/>
    <col min="15046" max="15047" width="11.6328125" style="28" customWidth="1"/>
    <col min="15048" max="15048" width="12.54296875" style="28" customWidth="1"/>
    <col min="15049" max="15049" width="9.6328125" style="28" customWidth="1"/>
    <col min="15050" max="15050" width="12" style="28" customWidth="1"/>
    <col min="15051" max="15099" width="9.6328125" style="28" customWidth="1"/>
    <col min="15100" max="15280" width="9.08984375" style="28"/>
    <col min="15281" max="15281" width="6" style="28" customWidth="1"/>
    <col min="15282" max="15282" width="11.08984375" style="28" customWidth="1"/>
    <col min="15283" max="15283" width="37.36328125" style="28" customWidth="1"/>
    <col min="15284" max="15284" width="14.08984375" style="28" customWidth="1"/>
    <col min="15285" max="15286" width="12" style="28" customWidth="1"/>
    <col min="15287" max="15287" width="17.90625" style="28" customWidth="1"/>
    <col min="15288" max="15288" width="15.6328125" style="28" customWidth="1"/>
    <col min="15289" max="15294" width="0" style="28" hidden="1" customWidth="1"/>
    <col min="15295" max="15295" width="11.90625" style="28" customWidth="1"/>
    <col min="15296" max="15296" width="31.90625" style="28" customWidth="1"/>
    <col min="15297" max="15297" width="12.08984375" style="28" customWidth="1"/>
    <col min="15298" max="15298" width="12" style="28" customWidth="1"/>
    <col min="15299" max="15299" width="12.54296875" style="28" customWidth="1"/>
    <col min="15300" max="15300" width="12" style="28" customWidth="1"/>
    <col min="15301" max="15301" width="11.08984375" style="28" customWidth="1"/>
    <col min="15302" max="15303" width="11.6328125" style="28" customWidth="1"/>
    <col min="15304" max="15304" width="12.54296875" style="28" customWidth="1"/>
    <col min="15305" max="15305" width="9.6328125" style="28" customWidth="1"/>
    <col min="15306" max="15306" width="12" style="28" customWidth="1"/>
    <col min="15307" max="15355" width="9.6328125" style="28" customWidth="1"/>
    <col min="15356" max="15536" width="9.08984375" style="28"/>
    <col min="15537" max="15537" width="6" style="28" customWidth="1"/>
    <col min="15538" max="15538" width="11.08984375" style="28" customWidth="1"/>
    <col min="15539" max="15539" width="37.36328125" style="28" customWidth="1"/>
    <col min="15540" max="15540" width="14.08984375" style="28" customWidth="1"/>
    <col min="15541" max="15542" width="12" style="28" customWidth="1"/>
    <col min="15543" max="15543" width="17.90625" style="28" customWidth="1"/>
    <col min="15544" max="15544" width="15.6328125" style="28" customWidth="1"/>
    <col min="15545" max="15550" width="0" style="28" hidden="1" customWidth="1"/>
    <col min="15551" max="15551" width="11.90625" style="28" customWidth="1"/>
    <col min="15552" max="15552" width="31.90625" style="28" customWidth="1"/>
    <col min="15553" max="15553" width="12.08984375" style="28" customWidth="1"/>
    <col min="15554" max="15554" width="12" style="28" customWidth="1"/>
    <col min="15555" max="15555" width="12.54296875" style="28" customWidth="1"/>
    <col min="15556" max="15556" width="12" style="28" customWidth="1"/>
    <col min="15557" max="15557" width="11.08984375" style="28" customWidth="1"/>
    <col min="15558" max="15559" width="11.6328125" style="28" customWidth="1"/>
    <col min="15560" max="15560" width="12.54296875" style="28" customWidth="1"/>
    <col min="15561" max="15561" width="9.6328125" style="28" customWidth="1"/>
    <col min="15562" max="15562" width="12" style="28" customWidth="1"/>
    <col min="15563" max="15611" width="9.6328125" style="28" customWidth="1"/>
    <col min="15612" max="15792" width="9.08984375" style="28"/>
    <col min="15793" max="15793" width="6" style="28" customWidth="1"/>
    <col min="15794" max="15794" width="11.08984375" style="28" customWidth="1"/>
    <col min="15795" max="15795" width="37.36328125" style="28" customWidth="1"/>
    <col min="15796" max="15796" width="14.08984375" style="28" customWidth="1"/>
    <col min="15797" max="15798" width="12" style="28" customWidth="1"/>
    <col min="15799" max="15799" width="17.90625" style="28" customWidth="1"/>
    <col min="15800" max="15800" width="15.6328125" style="28" customWidth="1"/>
    <col min="15801" max="15806" width="0" style="28" hidden="1" customWidth="1"/>
    <col min="15807" max="15807" width="11.90625" style="28" customWidth="1"/>
    <col min="15808" max="15808" width="31.90625" style="28" customWidth="1"/>
    <col min="15809" max="15809" width="12.08984375" style="28" customWidth="1"/>
    <col min="15810" max="15810" width="12" style="28" customWidth="1"/>
    <col min="15811" max="15811" width="12.54296875" style="28" customWidth="1"/>
    <col min="15812" max="15812" width="12" style="28" customWidth="1"/>
    <col min="15813" max="15813" width="11.08984375" style="28" customWidth="1"/>
    <col min="15814" max="15815" width="11.6328125" style="28" customWidth="1"/>
    <col min="15816" max="15816" width="12.54296875" style="28" customWidth="1"/>
    <col min="15817" max="15817" width="9.6328125" style="28" customWidth="1"/>
    <col min="15818" max="15818" width="12" style="28" customWidth="1"/>
    <col min="15819" max="15867" width="9.6328125" style="28" customWidth="1"/>
    <col min="15868" max="16048" width="9.08984375" style="28"/>
    <col min="16049" max="16049" width="6" style="28" customWidth="1"/>
    <col min="16050" max="16050" width="11.08984375" style="28" customWidth="1"/>
    <col min="16051" max="16051" width="37.36328125" style="28" customWidth="1"/>
    <col min="16052" max="16052" width="14.08984375" style="28" customWidth="1"/>
    <col min="16053" max="16054" width="12" style="28" customWidth="1"/>
    <col min="16055" max="16055" width="17.90625" style="28" customWidth="1"/>
    <col min="16056" max="16056" width="15.6328125" style="28" customWidth="1"/>
    <col min="16057" max="16062" width="0" style="28" hidden="1" customWidth="1"/>
    <col min="16063" max="16063" width="11.90625" style="28" customWidth="1"/>
    <col min="16064" max="16064" width="31.90625" style="28" customWidth="1"/>
    <col min="16065" max="16065" width="12.08984375" style="28" customWidth="1"/>
    <col min="16066" max="16066" width="12" style="28" customWidth="1"/>
    <col min="16067" max="16067" width="12.54296875" style="28" customWidth="1"/>
    <col min="16068" max="16068" width="12" style="28" customWidth="1"/>
    <col min="16069" max="16069" width="11.08984375" style="28" customWidth="1"/>
    <col min="16070" max="16071" width="11.6328125" style="28" customWidth="1"/>
    <col min="16072" max="16072" width="12.54296875" style="28" customWidth="1"/>
    <col min="16073" max="16073" width="9.6328125" style="28" customWidth="1"/>
    <col min="16074" max="16074" width="12" style="28" customWidth="1"/>
    <col min="16075" max="16123" width="9.6328125" style="28" customWidth="1"/>
    <col min="16124" max="16347" width="9.08984375" style="28"/>
    <col min="16348" max="16363" width="9.08984375" style="28" customWidth="1"/>
    <col min="16364" max="16371" width="9.08984375" style="28"/>
    <col min="16372" max="16384" width="9.08984375" style="28" customWidth="1"/>
  </cols>
  <sheetData>
    <row r="1" spans="1:47" s="26" customFormat="1" ht="20">
      <c r="A1" s="24"/>
      <c r="B1" s="72" t="s">
        <v>77</v>
      </c>
      <c r="C1" s="72"/>
      <c r="D1" s="73"/>
      <c r="E1" s="73"/>
      <c r="F1" s="73"/>
      <c r="G1" s="73"/>
      <c r="H1" s="73"/>
      <c r="J1" s="25"/>
      <c r="K1" s="25"/>
      <c r="L1" s="25"/>
      <c r="M1" s="25"/>
      <c r="O1" s="25"/>
      <c r="P1" s="25"/>
      <c r="Q1" s="25"/>
      <c r="R1" s="25"/>
      <c r="T1" s="25"/>
      <c r="U1" s="25"/>
      <c r="V1" s="25"/>
      <c r="W1" s="25"/>
      <c r="Y1" s="25"/>
      <c r="Z1" s="25"/>
      <c r="AA1" s="25"/>
      <c r="AB1" s="25"/>
      <c r="AD1" s="25"/>
      <c r="AE1" s="25"/>
      <c r="AF1" s="25"/>
      <c r="AU1" s="25"/>
    </row>
    <row r="2" spans="1:47" s="26" customFormat="1" ht="20.5" thickBot="1">
      <c r="A2" s="24"/>
      <c r="B2" s="72"/>
      <c r="C2" s="72"/>
      <c r="D2" s="73"/>
      <c r="E2" s="73"/>
      <c r="F2" s="73"/>
      <c r="G2" s="73"/>
      <c r="H2" s="73"/>
      <c r="J2" s="25"/>
      <c r="K2" s="25"/>
      <c r="L2" s="25"/>
      <c r="M2" s="25"/>
      <c r="O2" s="25"/>
      <c r="P2" s="25"/>
      <c r="Q2" s="25"/>
      <c r="R2" s="25"/>
      <c r="T2" s="25"/>
      <c r="U2" s="25"/>
      <c r="V2" s="25"/>
      <c r="W2" s="25"/>
      <c r="Y2" s="25"/>
      <c r="Z2" s="25"/>
      <c r="AA2" s="25"/>
      <c r="AB2" s="25"/>
      <c r="AD2" s="25"/>
      <c r="AE2" s="25"/>
      <c r="AF2" s="25"/>
      <c r="AU2" s="25"/>
    </row>
    <row r="3" spans="1:47" s="26" customFormat="1" ht="23" customHeight="1" thickBot="1">
      <c r="A3" s="24"/>
      <c r="B3" s="165" t="s">
        <v>12</v>
      </c>
      <c r="C3" s="166"/>
      <c r="D3" s="166"/>
      <c r="E3" s="166"/>
      <c r="F3" s="167"/>
      <c r="G3" s="22"/>
      <c r="H3" s="22"/>
      <c r="J3" s="25"/>
      <c r="K3" s="25"/>
      <c r="L3" s="25"/>
      <c r="M3" s="25"/>
      <c r="O3" s="25"/>
      <c r="P3" s="25"/>
      <c r="Q3" s="25"/>
      <c r="R3" s="25"/>
      <c r="T3" s="25"/>
      <c r="U3" s="25"/>
      <c r="V3" s="25"/>
      <c r="W3" s="25"/>
      <c r="Y3" s="25"/>
      <c r="Z3" s="25"/>
      <c r="AA3" s="25"/>
      <c r="AB3" s="25"/>
      <c r="AD3" s="25"/>
      <c r="AE3" s="25"/>
      <c r="AF3" s="25"/>
      <c r="AU3" s="25"/>
    </row>
    <row r="4" spans="1:47" s="26" customFormat="1" ht="15.5">
      <c r="A4" s="23"/>
      <c r="B4" s="21"/>
      <c r="C4" s="13"/>
      <c r="D4" s="12"/>
      <c r="E4" s="12"/>
      <c r="F4" s="12"/>
      <c r="G4" s="12"/>
      <c r="H4" s="12"/>
      <c r="J4" s="25"/>
      <c r="K4" s="25"/>
      <c r="L4" s="25"/>
      <c r="M4" s="25"/>
      <c r="O4" s="25"/>
      <c r="P4" s="25"/>
      <c r="Q4" s="25"/>
      <c r="R4" s="25"/>
      <c r="T4" s="25"/>
      <c r="U4" s="25"/>
      <c r="V4" s="25"/>
      <c r="W4" s="25"/>
      <c r="Y4" s="25"/>
      <c r="Z4" s="25"/>
      <c r="AA4" s="25"/>
      <c r="AB4" s="25"/>
      <c r="AD4" s="25"/>
      <c r="AE4" s="25"/>
      <c r="AF4" s="25"/>
      <c r="AU4" s="25"/>
    </row>
    <row r="5" spans="1:47" s="26" customFormat="1" ht="16" thickBot="1">
      <c r="A5" s="27"/>
      <c r="B5" s="21"/>
      <c r="C5" s="13"/>
      <c r="D5" s="12"/>
      <c r="E5" s="12"/>
      <c r="F5" s="12"/>
      <c r="G5" s="12"/>
      <c r="H5" s="12"/>
    </row>
    <row r="6" spans="1:47" ht="18">
      <c r="A6" s="68"/>
      <c r="B6" s="15"/>
      <c r="C6" s="16"/>
      <c r="D6" s="16"/>
      <c r="E6" s="16"/>
      <c r="F6" s="16"/>
      <c r="G6" s="17"/>
      <c r="H6" s="14"/>
    </row>
    <row r="7" spans="1:47">
      <c r="A7" s="29"/>
      <c r="B7" s="74" t="s">
        <v>26</v>
      </c>
      <c r="C7" s="14"/>
      <c r="D7" s="14"/>
      <c r="E7" s="14"/>
      <c r="F7" s="14"/>
      <c r="G7" s="18"/>
      <c r="H7" s="14"/>
    </row>
    <row r="8" spans="1:47" ht="18">
      <c r="A8" s="68"/>
      <c r="B8" s="75" t="s">
        <v>33</v>
      </c>
      <c r="C8" s="76"/>
      <c r="D8" s="76"/>
      <c r="E8" s="76"/>
      <c r="F8" s="76"/>
      <c r="G8" s="18"/>
      <c r="H8" s="14"/>
    </row>
    <row r="9" spans="1:47" s="30" customFormat="1">
      <c r="A9" s="34"/>
      <c r="B9" s="77" t="s">
        <v>27</v>
      </c>
      <c r="C9" s="14"/>
      <c r="D9" s="14"/>
      <c r="E9" s="14"/>
      <c r="F9" s="14"/>
      <c r="G9" s="18"/>
      <c r="H9" s="14"/>
    </row>
    <row r="10" spans="1:47" s="30" customFormat="1">
      <c r="A10" s="34"/>
      <c r="B10" s="77"/>
      <c r="C10" s="14"/>
      <c r="D10" s="14"/>
      <c r="E10" s="14"/>
      <c r="F10" s="14"/>
      <c r="G10" s="18"/>
      <c r="H10" s="14"/>
    </row>
    <row r="11" spans="1:47" s="30" customFormat="1">
      <c r="A11" s="34"/>
      <c r="B11" s="78" t="s">
        <v>76</v>
      </c>
      <c r="C11" s="79"/>
      <c r="D11" s="79"/>
      <c r="E11" s="79"/>
      <c r="F11" s="79"/>
      <c r="G11" s="18"/>
      <c r="H11" s="14"/>
    </row>
    <row r="12" spans="1:47" s="30" customFormat="1">
      <c r="A12" s="34"/>
      <c r="B12" s="77" t="s">
        <v>28</v>
      </c>
      <c r="C12" s="14"/>
      <c r="D12" s="14"/>
      <c r="E12" s="14"/>
      <c r="F12" s="14"/>
      <c r="G12" s="18"/>
      <c r="H12" s="14"/>
    </row>
    <row r="13" spans="1:47" s="30" customFormat="1">
      <c r="A13" s="69"/>
      <c r="B13" s="77" t="s">
        <v>73</v>
      </c>
      <c r="C13" s="14"/>
      <c r="D13" s="14"/>
      <c r="E13" s="14"/>
      <c r="F13" s="14"/>
      <c r="G13" s="18"/>
      <c r="H13" s="14"/>
    </row>
    <row r="14" spans="1:47" s="30" customFormat="1">
      <c r="A14" s="69"/>
      <c r="B14" s="77"/>
      <c r="C14" s="14"/>
      <c r="D14" s="14"/>
      <c r="E14" s="14"/>
      <c r="F14" s="14"/>
      <c r="G14" s="18"/>
      <c r="H14" s="14"/>
    </row>
    <row r="15" spans="1:47" s="30" customFormat="1">
      <c r="A15" s="69"/>
      <c r="B15" s="147" t="s">
        <v>89</v>
      </c>
      <c r="C15" s="14"/>
      <c r="D15" s="14"/>
      <c r="E15" s="14"/>
      <c r="F15" s="14"/>
      <c r="G15" s="18"/>
      <c r="H15" s="14"/>
    </row>
    <row r="16" spans="1:47" s="30" customFormat="1">
      <c r="A16" s="69"/>
      <c r="B16" s="146" t="s">
        <v>86</v>
      </c>
      <c r="C16" s="14"/>
      <c r="D16" s="14"/>
      <c r="E16" s="14"/>
      <c r="F16" s="14"/>
      <c r="G16" s="18"/>
      <c r="H16" s="14"/>
    </row>
    <row r="17" spans="1:47" s="30" customFormat="1">
      <c r="A17" s="69"/>
      <c r="B17" s="146" t="s">
        <v>87</v>
      </c>
      <c r="C17" s="14"/>
      <c r="D17" s="14"/>
      <c r="E17" s="14"/>
      <c r="F17" s="14"/>
      <c r="G17" s="18"/>
      <c r="H17" s="14"/>
    </row>
    <row r="18" spans="1:47" s="30" customFormat="1">
      <c r="A18" s="69"/>
      <c r="B18" s="146" t="s">
        <v>88</v>
      </c>
      <c r="C18" s="14"/>
      <c r="D18" s="14"/>
      <c r="E18" s="14"/>
      <c r="F18" s="14"/>
      <c r="G18" s="18"/>
      <c r="H18" s="14"/>
    </row>
    <row r="19" spans="1:47" s="30" customFormat="1">
      <c r="A19" s="69"/>
      <c r="B19" s="77"/>
      <c r="C19" s="14"/>
      <c r="D19" s="14"/>
      <c r="E19" s="14"/>
      <c r="F19" s="14"/>
      <c r="G19" s="18"/>
      <c r="H19" s="14"/>
    </row>
    <row r="20" spans="1:47" s="30" customFormat="1">
      <c r="A20" s="34"/>
      <c r="B20" s="77" t="s">
        <v>31</v>
      </c>
      <c r="C20" s="14"/>
      <c r="D20" s="14"/>
      <c r="E20" s="14"/>
      <c r="F20" s="14"/>
      <c r="G20" s="18"/>
      <c r="H20" s="14"/>
    </row>
    <row r="21" spans="1:47" s="30" customFormat="1">
      <c r="A21" s="69"/>
      <c r="B21" s="77"/>
      <c r="C21" s="14"/>
      <c r="D21" s="14"/>
      <c r="E21" s="14"/>
      <c r="F21" s="14"/>
      <c r="G21" s="18"/>
      <c r="H21" s="14"/>
    </row>
    <row r="22" spans="1:47" s="30" customFormat="1">
      <c r="A22" s="34"/>
      <c r="B22" s="77" t="s">
        <v>58</v>
      </c>
      <c r="C22" s="14"/>
      <c r="D22" s="14"/>
      <c r="E22" s="14"/>
      <c r="F22" s="14"/>
      <c r="G22" s="18"/>
      <c r="H22" s="14"/>
    </row>
    <row r="23" spans="1:47" s="31" customFormat="1">
      <c r="A23" s="69"/>
      <c r="B23" s="77" t="s">
        <v>29</v>
      </c>
      <c r="C23" s="14"/>
      <c r="D23" s="14"/>
      <c r="E23" s="14"/>
      <c r="F23" s="14"/>
      <c r="G23" s="18"/>
      <c r="H23" s="14"/>
    </row>
    <row r="24" spans="1:47" s="32" customFormat="1">
      <c r="A24" s="70"/>
      <c r="B24" s="77" t="s">
        <v>30</v>
      </c>
      <c r="C24" s="14"/>
      <c r="D24" s="14"/>
      <c r="E24" s="14"/>
      <c r="F24" s="14"/>
      <c r="G24" s="18"/>
      <c r="H24" s="14"/>
    </row>
    <row r="25" spans="1:47" s="32" customFormat="1">
      <c r="A25" s="71"/>
      <c r="B25" s="77"/>
      <c r="C25" s="14"/>
      <c r="D25" s="14"/>
      <c r="E25" s="14"/>
      <c r="F25" s="14"/>
      <c r="G25" s="18"/>
      <c r="H25" s="14"/>
    </row>
    <row r="26" spans="1:47" s="32" customFormat="1">
      <c r="A26" s="71"/>
      <c r="B26" s="81" t="s">
        <v>14</v>
      </c>
      <c r="C26" s="14"/>
      <c r="D26" s="14"/>
      <c r="E26" s="14"/>
      <c r="F26" s="14"/>
      <c r="G26" s="18"/>
      <c r="H26" s="14"/>
    </row>
    <row r="27" spans="1:47" s="31" customFormat="1" ht="14.5" thickBot="1">
      <c r="A27" s="71"/>
      <c r="B27" s="19"/>
      <c r="C27" s="80"/>
      <c r="D27" s="80"/>
      <c r="E27" s="80"/>
      <c r="F27" s="80"/>
      <c r="G27" s="20"/>
      <c r="H27" s="14"/>
    </row>
    <row r="28" spans="1:47" s="33" customFormat="1" ht="14.5" thickBot="1">
      <c r="A28" s="70"/>
      <c r="B28" s="12"/>
      <c r="C28" s="13"/>
      <c r="D28" s="12"/>
      <c r="E28" s="12"/>
      <c r="F28" s="12"/>
      <c r="G28" s="12"/>
      <c r="H28" s="12"/>
    </row>
    <row r="29" spans="1:47" s="39" customFormat="1" ht="26.4" customHeight="1" thickBot="1">
      <c r="A29" s="35"/>
      <c r="B29" s="36" t="s">
        <v>16</v>
      </c>
      <c r="C29" s="37"/>
      <c r="D29" s="38"/>
      <c r="E29" s="168"/>
      <c r="F29" s="168"/>
      <c r="G29" s="168"/>
      <c r="H29" s="136"/>
      <c r="I29" s="178" t="s">
        <v>34</v>
      </c>
      <c r="J29" s="179"/>
      <c r="K29" s="179"/>
      <c r="L29" s="180"/>
      <c r="M29" s="40"/>
      <c r="N29" s="178" t="s">
        <v>35</v>
      </c>
      <c r="O29" s="179"/>
      <c r="P29" s="179"/>
      <c r="Q29" s="180"/>
      <c r="R29" s="40"/>
      <c r="S29" s="178" t="s">
        <v>36</v>
      </c>
      <c r="T29" s="179"/>
      <c r="U29" s="179"/>
      <c r="V29" s="180"/>
      <c r="W29" s="40"/>
      <c r="X29" s="178" t="s">
        <v>60</v>
      </c>
      <c r="Y29" s="179"/>
      <c r="Z29" s="179"/>
      <c r="AA29" s="180"/>
      <c r="AB29" s="40"/>
      <c r="AC29" s="178" t="s">
        <v>75</v>
      </c>
      <c r="AD29" s="179"/>
      <c r="AE29" s="179"/>
      <c r="AF29" s="180"/>
    </row>
    <row r="30" spans="1:47" s="40" customFormat="1" ht="51" customHeight="1" thickBot="1">
      <c r="A30" s="54" t="s">
        <v>17</v>
      </c>
      <c r="B30" s="54" t="s">
        <v>18</v>
      </c>
      <c r="C30" s="54" t="s">
        <v>19</v>
      </c>
      <c r="D30" s="54" t="s">
        <v>15</v>
      </c>
      <c r="E30" s="169" t="s">
        <v>25</v>
      </c>
      <c r="F30" s="170"/>
      <c r="G30" s="170"/>
      <c r="H30" s="135" t="s">
        <v>20</v>
      </c>
      <c r="I30" s="54" t="s">
        <v>13</v>
      </c>
      <c r="J30" s="56" t="s">
        <v>10</v>
      </c>
      <c r="K30" s="57" t="s">
        <v>59</v>
      </c>
      <c r="L30" s="54" t="s">
        <v>11</v>
      </c>
      <c r="M30" s="135" t="s">
        <v>20</v>
      </c>
      <c r="N30" s="54" t="s">
        <v>13</v>
      </c>
      <c r="O30" s="56" t="s">
        <v>10</v>
      </c>
      <c r="P30" s="57" t="s">
        <v>59</v>
      </c>
      <c r="Q30" s="54" t="s">
        <v>11</v>
      </c>
      <c r="R30" s="123" t="s">
        <v>20</v>
      </c>
      <c r="S30" s="54" t="s">
        <v>13</v>
      </c>
      <c r="T30" s="56" t="s">
        <v>10</v>
      </c>
      <c r="U30" s="57" t="s">
        <v>59</v>
      </c>
      <c r="V30" s="54" t="s">
        <v>11</v>
      </c>
      <c r="W30" s="123" t="s">
        <v>20</v>
      </c>
      <c r="X30" s="54" t="s">
        <v>13</v>
      </c>
      <c r="Y30" s="56" t="s">
        <v>10</v>
      </c>
      <c r="Z30" s="57" t="s">
        <v>59</v>
      </c>
      <c r="AA30" s="54" t="s">
        <v>11</v>
      </c>
      <c r="AB30" s="123" t="s">
        <v>20</v>
      </c>
      <c r="AC30" s="54" t="s">
        <v>13</v>
      </c>
      <c r="AD30" s="56" t="s">
        <v>10</v>
      </c>
      <c r="AE30" s="57" t="s">
        <v>59</v>
      </c>
      <c r="AF30" s="54" t="s">
        <v>11</v>
      </c>
    </row>
    <row r="31" spans="1:47" s="40" customFormat="1" ht="19.25" customHeight="1">
      <c r="A31" s="185">
        <v>1</v>
      </c>
      <c r="B31" s="171" t="s">
        <v>78</v>
      </c>
      <c r="C31" s="173" t="s">
        <v>79</v>
      </c>
      <c r="D31" s="181" t="s">
        <v>81</v>
      </c>
      <c r="E31" s="126" t="str">
        <f t="shared" ref="E31:E34" si="0">IF(F31="","",IF(F31="ZAR","Local","Foreign"))</f>
        <v>Local</v>
      </c>
      <c r="F31" s="84" t="s">
        <v>9</v>
      </c>
      <c r="G31" s="121">
        <f>IF(E31="","",IF(E31="Foreign",VLOOKUP(F31,Currency!$E$20:$F$33,2,FALSE),1))</f>
        <v>1</v>
      </c>
      <c r="H31" s="183">
        <v>200</v>
      </c>
      <c r="I31" s="128">
        <v>0</v>
      </c>
      <c r="J31" s="66">
        <f>I31*$G31</f>
        <v>0</v>
      </c>
      <c r="K31" s="67">
        <f>I31*$H31</f>
        <v>0</v>
      </c>
      <c r="L31" s="59">
        <f>J31*$H31</f>
        <v>0</v>
      </c>
      <c r="M31" s="183">
        <v>250</v>
      </c>
      <c r="N31" s="133">
        <v>0</v>
      </c>
      <c r="O31" s="66">
        <f>N31*$G31</f>
        <v>0</v>
      </c>
      <c r="P31" s="67">
        <f>N31*$M31</f>
        <v>0</v>
      </c>
      <c r="Q31" s="117">
        <f>O31*$M31</f>
        <v>0</v>
      </c>
      <c r="R31" s="183">
        <v>250</v>
      </c>
      <c r="S31" s="133">
        <v>0</v>
      </c>
      <c r="T31" s="66">
        <f>S31*$G31</f>
        <v>0</v>
      </c>
      <c r="U31" s="67">
        <f>S31*$R31</f>
        <v>0</v>
      </c>
      <c r="V31" s="117">
        <f>T31*$R31</f>
        <v>0</v>
      </c>
      <c r="W31" s="183">
        <v>300</v>
      </c>
      <c r="X31" s="128">
        <v>0</v>
      </c>
      <c r="Y31" s="66">
        <f>X31*$G31</f>
        <v>0</v>
      </c>
      <c r="Z31" s="67">
        <f>X31*$W31</f>
        <v>0</v>
      </c>
      <c r="AA31" s="59">
        <f>Y31*$W31</f>
        <v>0</v>
      </c>
      <c r="AB31" s="183">
        <v>300</v>
      </c>
      <c r="AC31" s="128">
        <v>0</v>
      </c>
      <c r="AD31" s="66">
        <f>AC31*$G31</f>
        <v>0</v>
      </c>
      <c r="AE31" s="67">
        <f>AC31*$AB31</f>
        <v>0</v>
      </c>
      <c r="AF31" s="59">
        <f>AD31*$AB31</f>
        <v>0</v>
      </c>
      <c r="AU31" s="40" t="s">
        <v>46</v>
      </c>
    </row>
    <row r="32" spans="1:47" s="40" customFormat="1" ht="21" customHeight="1" thickBot="1">
      <c r="A32" s="186"/>
      <c r="B32" s="172"/>
      <c r="C32" s="174"/>
      <c r="D32" s="182"/>
      <c r="E32" s="127" t="str">
        <f t="shared" si="0"/>
        <v>Local</v>
      </c>
      <c r="F32" s="85" t="s">
        <v>9</v>
      </c>
      <c r="G32" s="122">
        <f>IF(E32="","",IF(E32="Foreign",VLOOKUP(F32,Currency!$E$20:$F$33,2,FALSE),1))</f>
        <v>1</v>
      </c>
      <c r="H32" s="184"/>
      <c r="I32" s="129">
        <v>0</v>
      </c>
      <c r="J32" s="61">
        <f>I32*$G32</f>
        <v>0</v>
      </c>
      <c r="K32" s="65">
        <f>I32*$H31</f>
        <v>0</v>
      </c>
      <c r="L32" s="60">
        <f>J32*$H31</f>
        <v>0</v>
      </c>
      <c r="M32" s="184"/>
      <c r="N32" s="134">
        <v>0</v>
      </c>
      <c r="O32" s="61">
        <f>N32*$G32</f>
        <v>0</v>
      </c>
      <c r="P32" s="65">
        <f>N32*$M31</f>
        <v>0</v>
      </c>
      <c r="Q32" s="132">
        <f>O32*$M31</f>
        <v>0</v>
      </c>
      <c r="R32" s="184"/>
      <c r="S32" s="134">
        <v>0</v>
      </c>
      <c r="T32" s="61">
        <f>S32*$G32</f>
        <v>0</v>
      </c>
      <c r="U32" s="65">
        <f>S32*$R31</f>
        <v>0</v>
      </c>
      <c r="V32" s="132">
        <f>T32*$R31</f>
        <v>0</v>
      </c>
      <c r="W32" s="184"/>
      <c r="X32" s="129">
        <v>0</v>
      </c>
      <c r="Y32" s="61">
        <f>X32*$G32</f>
        <v>0</v>
      </c>
      <c r="Z32" s="65">
        <f>X32*$W31</f>
        <v>0</v>
      </c>
      <c r="AA32" s="60">
        <f>Y32*$W31</f>
        <v>0</v>
      </c>
      <c r="AB32" s="184"/>
      <c r="AC32" s="129">
        <v>0</v>
      </c>
      <c r="AD32" s="61">
        <f>AC32*$G32</f>
        <v>0</v>
      </c>
      <c r="AE32" s="65">
        <f>AC32*$AB31</f>
        <v>0</v>
      </c>
      <c r="AF32" s="60">
        <f>AD32*$AB31</f>
        <v>0</v>
      </c>
    </row>
    <row r="33" spans="1:32" s="40" customFormat="1" ht="17.399999999999999" customHeight="1">
      <c r="A33" s="175">
        <v>2</v>
      </c>
      <c r="B33" s="162" t="s">
        <v>80</v>
      </c>
      <c r="C33" s="189" t="s">
        <v>82</v>
      </c>
      <c r="D33" s="187" t="s">
        <v>81</v>
      </c>
      <c r="E33" s="124" t="str">
        <f t="shared" si="0"/>
        <v>Local</v>
      </c>
      <c r="F33" s="83" t="s">
        <v>9</v>
      </c>
      <c r="G33" s="119">
        <f>IF(E33="","",IF(E33="Foreign",VLOOKUP(F33,Currency!$E$20:$F$33,2,FALSE),1))</f>
        <v>1</v>
      </c>
      <c r="H33" s="160">
        <v>1</v>
      </c>
      <c r="I33" s="82">
        <v>0</v>
      </c>
      <c r="J33" s="58">
        <f t="shared" ref="J33:J34" si="1">I33*$G33</f>
        <v>0</v>
      </c>
      <c r="K33" s="64">
        <f>I33*$H33</f>
        <v>0</v>
      </c>
      <c r="L33" s="59">
        <f>J33*$H33</f>
        <v>0</v>
      </c>
      <c r="M33" s="160"/>
      <c r="N33" s="115">
        <v>0</v>
      </c>
      <c r="O33" s="58">
        <f t="shared" ref="O33:O34" si="2">N33*$G33</f>
        <v>0</v>
      </c>
      <c r="P33" s="64">
        <f>N33*$M33</f>
        <v>0</v>
      </c>
      <c r="Q33" s="117">
        <f>O33*$M33</f>
        <v>0</v>
      </c>
      <c r="R33" s="160"/>
      <c r="S33" s="115">
        <v>0</v>
      </c>
      <c r="T33" s="58">
        <f t="shared" ref="T33:T34" si="3">S33*$G33</f>
        <v>0</v>
      </c>
      <c r="U33" s="64">
        <f>S33*$R33</f>
        <v>0</v>
      </c>
      <c r="V33" s="117">
        <f>T33*$R33</f>
        <v>0</v>
      </c>
      <c r="W33" s="160"/>
      <c r="X33" s="82">
        <v>0</v>
      </c>
      <c r="Y33" s="58">
        <f t="shared" ref="Y33:Y34" si="4">X33*$G33</f>
        <v>0</v>
      </c>
      <c r="Z33" s="64">
        <f>X33*$W33</f>
        <v>0</v>
      </c>
      <c r="AA33" s="59">
        <f>Y33*$W33</f>
        <v>0</v>
      </c>
      <c r="AB33" s="160"/>
      <c r="AC33" s="82">
        <v>0</v>
      </c>
      <c r="AD33" s="58">
        <f t="shared" ref="AD33:AD34" si="5">AC33*$G33</f>
        <v>0</v>
      </c>
      <c r="AE33" s="64">
        <f t="shared" ref="AE33:AE38" si="6">AC33*$AB32</f>
        <v>0</v>
      </c>
      <c r="AF33" s="59">
        <f t="shared" ref="AF33:AF38" si="7">AD33*$AB32</f>
        <v>0</v>
      </c>
    </row>
    <row r="34" spans="1:32" s="40" customFormat="1" ht="20.399999999999999" customHeight="1" thickBot="1">
      <c r="A34" s="176"/>
      <c r="B34" s="163"/>
      <c r="C34" s="190"/>
      <c r="D34" s="188"/>
      <c r="E34" s="125" t="str">
        <f t="shared" si="0"/>
        <v>Local</v>
      </c>
      <c r="F34" s="114" t="s">
        <v>9</v>
      </c>
      <c r="G34" s="120">
        <f>IF(E34="","",IF(E34="Foreign",VLOOKUP(F34,Currency!$E$20:$F$33,2,FALSE),1))</f>
        <v>1</v>
      </c>
      <c r="H34" s="161"/>
      <c r="I34" s="88">
        <v>0</v>
      </c>
      <c r="J34" s="89">
        <f t="shared" si="1"/>
        <v>0</v>
      </c>
      <c r="K34" s="90">
        <f>I34*$H33</f>
        <v>0</v>
      </c>
      <c r="L34" s="62">
        <f>J34*$H33</f>
        <v>0</v>
      </c>
      <c r="M34" s="161"/>
      <c r="N34" s="116">
        <v>0</v>
      </c>
      <c r="O34" s="89">
        <f t="shared" si="2"/>
        <v>0</v>
      </c>
      <c r="P34" s="90">
        <f>N34*$M33</f>
        <v>0</v>
      </c>
      <c r="Q34" s="118">
        <f>O34*$M33</f>
        <v>0</v>
      </c>
      <c r="R34" s="161"/>
      <c r="S34" s="116">
        <v>0</v>
      </c>
      <c r="T34" s="89">
        <f t="shared" si="3"/>
        <v>0</v>
      </c>
      <c r="U34" s="90">
        <f>S34*$R33</f>
        <v>0</v>
      </c>
      <c r="V34" s="118">
        <f>T34*$R33</f>
        <v>0</v>
      </c>
      <c r="W34" s="161"/>
      <c r="X34" s="88">
        <v>0</v>
      </c>
      <c r="Y34" s="89">
        <f t="shared" si="4"/>
        <v>0</v>
      </c>
      <c r="Z34" s="90">
        <f>X34*$W33</f>
        <v>0</v>
      </c>
      <c r="AA34" s="62">
        <f>Y34*$W33</f>
        <v>0</v>
      </c>
      <c r="AB34" s="161"/>
      <c r="AC34" s="88">
        <v>0</v>
      </c>
      <c r="AD34" s="89">
        <f t="shared" si="5"/>
        <v>0</v>
      </c>
      <c r="AE34" s="90">
        <f t="shared" si="6"/>
        <v>0</v>
      </c>
      <c r="AF34" s="62">
        <f t="shared" si="7"/>
        <v>0</v>
      </c>
    </row>
    <row r="35" spans="1:32" s="40" customFormat="1" ht="20.399999999999999" customHeight="1">
      <c r="A35" s="176"/>
      <c r="B35" s="163"/>
      <c r="C35" s="189" t="s">
        <v>84</v>
      </c>
      <c r="D35" s="187" t="s">
        <v>81</v>
      </c>
      <c r="E35" s="141" t="s">
        <v>85</v>
      </c>
      <c r="F35" s="142" t="s">
        <v>9</v>
      </c>
      <c r="G35" s="143">
        <v>1</v>
      </c>
      <c r="H35" s="160">
        <v>2</v>
      </c>
      <c r="I35" s="82">
        <v>0</v>
      </c>
      <c r="J35" s="58">
        <f t="shared" ref="J35:J36" si="8">I35*$G35</f>
        <v>0</v>
      </c>
      <c r="K35" s="64">
        <f>I35*$H35</f>
        <v>0</v>
      </c>
      <c r="L35" s="59">
        <f>J35*$H35</f>
        <v>0</v>
      </c>
      <c r="M35" s="160">
        <v>1</v>
      </c>
      <c r="N35" s="115">
        <v>0</v>
      </c>
      <c r="O35" s="58">
        <f t="shared" ref="O35:O36" si="9">N35*$G35</f>
        <v>0</v>
      </c>
      <c r="P35" s="64">
        <f>N35*$M35</f>
        <v>0</v>
      </c>
      <c r="Q35" s="117">
        <f>O35*$M35</f>
        <v>0</v>
      </c>
      <c r="R35" s="160">
        <v>1</v>
      </c>
      <c r="S35" s="115">
        <v>0</v>
      </c>
      <c r="T35" s="58">
        <f t="shared" ref="T35:T36" si="10">S35*$G35</f>
        <v>0</v>
      </c>
      <c r="U35" s="64">
        <f>S35*$R35</f>
        <v>0</v>
      </c>
      <c r="V35" s="117">
        <f>T35*$R35</f>
        <v>0</v>
      </c>
      <c r="W35" s="144">
        <v>1</v>
      </c>
      <c r="X35" s="82">
        <v>0</v>
      </c>
      <c r="Y35" s="58">
        <f t="shared" ref="Y35:Y36" si="11">X35*$G35</f>
        <v>0</v>
      </c>
      <c r="Z35" s="64">
        <f>X35*$W35</f>
        <v>0</v>
      </c>
      <c r="AA35" s="59">
        <f>Y35*$W35</f>
        <v>0</v>
      </c>
      <c r="AB35" s="144">
        <v>1</v>
      </c>
      <c r="AC35" s="82">
        <v>0</v>
      </c>
      <c r="AD35" s="58">
        <f t="shared" ref="AD35:AD36" si="12">AC35*$G35</f>
        <v>0</v>
      </c>
      <c r="AE35" s="64">
        <f t="shared" ref="AE35:AE36" si="13">AC35*$AB34</f>
        <v>0</v>
      </c>
      <c r="AF35" s="59">
        <f t="shared" ref="AF35:AF36" si="14">AD35*$AB34</f>
        <v>0</v>
      </c>
    </row>
    <row r="36" spans="1:32" s="40" customFormat="1" ht="20.399999999999999" customHeight="1" thickBot="1">
      <c r="A36" s="176"/>
      <c r="B36" s="163"/>
      <c r="C36" s="190"/>
      <c r="D36" s="188"/>
      <c r="E36" s="141" t="s">
        <v>85</v>
      </c>
      <c r="F36" s="142" t="s">
        <v>9</v>
      </c>
      <c r="G36" s="143">
        <v>1</v>
      </c>
      <c r="H36" s="161"/>
      <c r="I36" s="88">
        <v>0</v>
      </c>
      <c r="J36" s="89">
        <f t="shared" si="8"/>
        <v>0</v>
      </c>
      <c r="K36" s="90">
        <f>I36*$H35</f>
        <v>0</v>
      </c>
      <c r="L36" s="62">
        <f>J36*$H35</f>
        <v>0</v>
      </c>
      <c r="M36" s="161"/>
      <c r="N36" s="116">
        <v>0</v>
      </c>
      <c r="O36" s="89">
        <f t="shared" si="9"/>
        <v>0</v>
      </c>
      <c r="P36" s="90">
        <f>N36*$M35</f>
        <v>0</v>
      </c>
      <c r="Q36" s="118">
        <f>O36*$M35</f>
        <v>0</v>
      </c>
      <c r="R36" s="161"/>
      <c r="S36" s="116">
        <v>0</v>
      </c>
      <c r="T36" s="89">
        <f t="shared" si="10"/>
        <v>0</v>
      </c>
      <c r="U36" s="90">
        <f>S36*$R35</f>
        <v>0</v>
      </c>
      <c r="V36" s="118">
        <f>T36*$R35</f>
        <v>0</v>
      </c>
      <c r="W36" s="144"/>
      <c r="X36" s="88">
        <v>0</v>
      </c>
      <c r="Y36" s="89">
        <f t="shared" si="11"/>
        <v>0</v>
      </c>
      <c r="Z36" s="90">
        <f>X36*$W35</f>
        <v>0</v>
      </c>
      <c r="AA36" s="62">
        <f>Y36*$W35</f>
        <v>0</v>
      </c>
      <c r="AB36" s="144"/>
      <c r="AC36" s="88">
        <v>0</v>
      </c>
      <c r="AD36" s="89">
        <f t="shared" si="12"/>
        <v>0</v>
      </c>
      <c r="AE36" s="90">
        <f t="shared" si="13"/>
        <v>0</v>
      </c>
      <c r="AF36" s="62">
        <f t="shared" si="14"/>
        <v>0</v>
      </c>
    </row>
    <row r="37" spans="1:32" s="40" customFormat="1" ht="17.399999999999999" customHeight="1">
      <c r="A37" s="176"/>
      <c r="B37" s="163"/>
      <c r="C37" s="189" t="s">
        <v>83</v>
      </c>
      <c r="D37" s="187" t="s">
        <v>81</v>
      </c>
      <c r="E37" s="124" t="str">
        <f t="shared" ref="E37:E38" si="15">IF(F37="","",IF(F37="ZAR","Local","Foreign"))</f>
        <v>Local</v>
      </c>
      <c r="F37" s="83" t="s">
        <v>9</v>
      </c>
      <c r="G37" s="119">
        <f>IF(E37="","",IF(E37="Foreign",VLOOKUP(F37,Currency!$E$20:$F$33,2,FALSE),1))</f>
        <v>1</v>
      </c>
      <c r="H37" s="160">
        <v>5</v>
      </c>
      <c r="I37" s="82">
        <v>0</v>
      </c>
      <c r="J37" s="58">
        <f t="shared" ref="J37:J38" si="16">I37*$G37</f>
        <v>0</v>
      </c>
      <c r="K37" s="64">
        <f>I37*$H37</f>
        <v>0</v>
      </c>
      <c r="L37" s="59">
        <f>J37*$H37</f>
        <v>0</v>
      </c>
      <c r="M37" s="160">
        <v>2</v>
      </c>
      <c r="N37" s="115">
        <v>0</v>
      </c>
      <c r="O37" s="58">
        <f t="shared" ref="O37:O38" si="17">N37*$G37</f>
        <v>0</v>
      </c>
      <c r="P37" s="64">
        <f>N37*$M37</f>
        <v>0</v>
      </c>
      <c r="Q37" s="117">
        <f>O37*$M37</f>
        <v>0</v>
      </c>
      <c r="R37" s="160">
        <v>2</v>
      </c>
      <c r="S37" s="115">
        <v>0</v>
      </c>
      <c r="T37" s="58">
        <f t="shared" ref="T37:T38" si="18">S37*$G37</f>
        <v>0</v>
      </c>
      <c r="U37" s="64">
        <f>S37*$R37</f>
        <v>0</v>
      </c>
      <c r="V37" s="117">
        <f>T37*$R37</f>
        <v>0</v>
      </c>
      <c r="W37" s="160">
        <v>2</v>
      </c>
      <c r="X37" s="82">
        <v>0</v>
      </c>
      <c r="Y37" s="58">
        <f t="shared" ref="Y37:Y38" si="19">X37*$G37</f>
        <v>0</v>
      </c>
      <c r="Z37" s="64">
        <f>X37*$W37</f>
        <v>0</v>
      </c>
      <c r="AA37" s="59">
        <f>Y37*$W37</f>
        <v>0</v>
      </c>
      <c r="AB37" s="160">
        <v>2</v>
      </c>
      <c r="AC37" s="82">
        <v>0</v>
      </c>
      <c r="AD37" s="58">
        <f t="shared" ref="AD37:AD38" si="20">AC37*$G37</f>
        <v>0</v>
      </c>
      <c r="AE37" s="64">
        <f>AC37*$AB34</f>
        <v>0</v>
      </c>
      <c r="AF37" s="59">
        <f>AD37*$AB34</f>
        <v>0</v>
      </c>
    </row>
    <row r="38" spans="1:32" s="40" customFormat="1" ht="20.399999999999999" customHeight="1" thickBot="1">
      <c r="A38" s="177"/>
      <c r="B38" s="164"/>
      <c r="C38" s="190"/>
      <c r="D38" s="188"/>
      <c r="E38" s="125" t="str">
        <f t="shared" si="15"/>
        <v>Local</v>
      </c>
      <c r="F38" s="114" t="s">
        <v>9</v>
      </c>
      <c r="G38" s="120">
        <f>IF(E38="","",IF(E38="Foreign",VLOOKUP(F38,Currency!$E$20:$F$33,2,FALSE),1))</f>
        <v>1</v>
      </c>
      <c r="H38" s="161"/>
      <c r="I38" s="88">
        <v>0</v>
      </c>
      <c r="J38" s="89">
        <f t="shared" si="16"/>
        <v>0</v>
      </c>
      <c r="K38" s="90">
        <f>I38*$H37</f>
        <v>0</v>
      </c>
      <c r="L38" s="62">
        <f>J38*$H37</f>
        <v>0</v>
      </c>
      <c r="M38" s="161"/>
      <c r="N38" s="116">
        <v>0</v>
      </c>
      <c r="O38" s="89">
        <f t="shared" si="17"/>
        <v>0</v>
      </c>
      <c r="P38" s="90">
        <f>N38*$M37</f>
        <v>0</v>
      </c>
      <c r="Q38" s="118">
        <f>O38*$M37</f>
        <v>0</v>
      </c>
      <c r="R38" s="161"/>
      <c r="S38" s="116">
        <v>0</v>
      </c>
      <c r="T38" s="89">
        <f t="shared" si="18"/>
        <v>0</v>
      </c>
      <c r="U38" s="90">
        <f>S38*$R37</f>
        <v>0</v>
      </c>
      <c r="V38" s="118">
        <f>T38*$R37</f>
        <v>0</v>
      </c>
      <c r="W38" s="161"/>
      <c r="X38" s="88">
        <v>0</v>
      </c>
      <c r="Y38" s="89">
        <f t="shared" si="19"/>
        <v>0</v>
      </c>
      <c r="Z38" s="90">
        <f>X38*$W37</f>
        <v>0</v>
      </c>
      <c r="AA38" s="62">
        <f>Y38*$W37</f>
        <v>0</v>
      </c>
      <c r="AB38" s="161"/>
      <c r="AC38" s="88">
        <v>0</v>
      </c>
      <c r="AD38" s="89">
        <f t="shared" si="20"/>
        <v>0</v>
      </c>
      <c r="AE38" s="90">
        <f t="shared" si="6"/>
        <v>0</v>
      </c>
      <c r="AF38" s="62">
        <f t="shared" si="7"/>
        <v>0</v>
      </c>
    </row>
    <row r="39" spans="1:32" s="40" customFormat="1" ht="27.75" customHeight="1" thickBot="1">
      <c r="A39" s="42"/>
      <c r="B39" s="43" t="s">
        <v>21</v>
      </c>
      <c r="C39" s="44"/>
      <c r="D39" s="41"/>
      <c r="E39" s="41"/>
      <c r="F39" s="41"/>
      <c r="G39" s="41"/>
      <c r="H39" s="41"/>
      <c r="I39" s="41"/>
      <c r="J39" s="45"/>
      <c r="K39" s="63"/>
      <c r="L39" s="46">
        <f>SUM(L31:L38)</f>
        <v>0</v>
      </c>
      <c r="M39" s="63"/>
      <c r="N39" s="41"/>
      <c r="O39" s="45"/>
      <c r="P39" s="63"/>
      <c r="Q39" s="46">
        <f>SUM(Q31:Q38)</f>
        <v>0</v>
      </c>
      <c r="R39" s="63"/>
      <c r="S39" s="41"/>
      <c r="T39" s="45"/>
      <c r="U39" s="63"/>
      <c r="V39" s="46">
        <f>SUM(V31:V38)</f>
        <v>0</v>
      </c>
      <c r="W39" s="63"/>
      <c r="X39" s="41"/>
      <c r="Y39" s="45"/>
      <c r="Z39" s="63"/>
      <c r="AA39" s="46">
        <f>SUM(AA31:AA38)</f>
        <v>0</v>
      </c>
      <c r="AB39" s="63"/>
      <c r="AC39" s="41"/>
      <c r="AD39" s="45"/>
      <c r="AE39" s="63"/>
      <c r="AF39" s="46">
        <f>SUM(AF31:AF38)</f>
        <v>0</v>
      </c>
    </row>
    <row r="40" spans="1:32" s="40" customFormat="1" ht="15" customHeight="1" thickTop="1">
      <c r="A40" s="42"/>
      <c r="B40" s="47"/>
      <c r="C40" s="44"/>
      <c r="D40" s="41"/>
      <c r="E40" s="41"/>
      <c r="F40" s="41"/>
      <c r="G40" s="41"/>
      <c r="H40" s="41"/>
    </row>
    <row r="41" spans="1:32" s="40" customFormat="1" ht="32" customHeight="1" thickBot="1">
      <c r="A41" s="42"/>
      <c r="B41" s="43" t="s">
        <v>61</v>
      </c>
      <c r="C41" s="44"/>
      <c r="D41" s="41"/>
      <c r="E41" s="41"/>
      <c r="F41" s="41"/>
      <c r="G41" s="41"/>
      <c r="H41" s="41"/>
      <c r="I41" s="43"/>
      <c r="L41" s="130">
        <f>SUM(L39,Q39,V39,AA39,AF39)</f>
        <v>0</v>
      </c>
      <c r="M41" s="131"/>
    </row>
    <row r="42" spans="1:32" s="39" customFormat="1" ht="25.25" customHeight="1" thickTop="1" thickBot="1">
      <c r="A42" s="48"/>
      <c r="B42" s="48"/>
      <c r="C42" s="49"/>
      <c r="D42" s="50"/>
      <c r="E42" s="50"/>
      <c r="F42" s="50"/>
      <c r="G42" s="50"/>
      <c r="H42" s="50"/>
      <c r="I42" s="145"/>
    </row>
    <row r="43" spans="1:32" s="39" customFormat="1" ht="40.5" customHeight="1" thickBot="1">
      <c r="A43" s="48"/>
      <c r="B43" s="148" t="s">
        <v>74</v>
      </c>
      <c r="C43" s="149"/>
      <c r="D43" s="149"/>
      <c r="E43" s="149"/>
      <c r="F43" s="149"/>
      <c r="G43" s="149"/>
      <c r="H43" s="150"/>
      <c r="I43" s="145"/>
    </row>
    <row r="44" spans="1:32" s="39" customFormat="1" ht="25.25" customHeight="1">
      <c r="A44" s="48"/>
      <c r="B44" s="151"/>
      <c r="C44" s="152"/>
      <c r="D44" s="152"/>
      <c r="E44" s="152"/>
      <c r="F44" s="152"/>
      <c r="G44" s="152"/>
      <c r="H44" s="153"/>
    </row>
    <row r="45" spans="1:32" s="39" customFormat="1" ht="25.25" customHeight="1">
      <c r="A45" s="48"/>
      <c r="B45" s="154"/>
      <c r="C45" s="155"/>
      <c r="D45" s="155"/>
      <c r="E45" s="155"/>
      <c r="F45" s="155"/>
      <c r="G45" s="155"/>
      <c r="H45" s="156"/>
    </row>
    <row r="46" spans="1:32" s="39" customFormat="1" ht="25.25" customHeight="1">
      <c r="A46" s="48"/>
      <c r="B46" s="154"/>
      <c r="C46" s="155"/>
      <c r="D46" s="155"/>
      <c r="E46" s="155"/>
      <c r="F46" s="155"/>
      <c r="G46" s="155"/>
      <c r="H46" s="156"/>
    </row>
    <row r="47" spans="1:32" ht="14.4" customHeight="1">
      <c r="B47" s="154"/>
      <c r="C47" s="155"/>
      <c r="D47" s="155"/>
      <c r="E47" s="155"/>
      <c r="F47" s="155"/>
      <c r="G47" s="155"/>
      <c r="H47" s="156"/>
    </row>
    <row r="48" spans="1:32" ht="14.4" customHeight="1">
      <c r="B48" s="154"/>
      <c r="C48" s="155"/>
      <c r="D48" s="155"/>
      <c r="E48" s="155"/>
      <c r="F48" s="155"/>
      <c r="G48" s="155"/>
      <c r="H48" s="156"/>
    </row>
    <row r="49" spans="1:1369" ht="14.4" customHeight="1">
      <c r="B49" s="154"/>
      <c r="C49" s="155"/>
      <c r="D49" s="155"/>
      <c r="E49" s="155"/>
      <c r="F49" s="155"/>
      <c r="G49" s="155"/>
      <c r="H49" s="156"/>
    </row>
    <row r="50" spans="1:1369" ht="14.4" customHeight="1">
      <c r="B50" s="154"/>
      <c r="C50" s="155"/>
      <c r="D50" s="155"/>
      <c r="E50" s="155"/>
      <c r="F50" s="155"/>
      <c r="G50" s="155"/>
      <c r="H50" s="156"/>
    </row>
    <row r="51" spans="1:1369" ht="14.4" customHeight="1">
      <c r="B51" s="154"/>
      <c r="C51" s="155"/>
      <c r="D51" s="155"/>
      <c r="E51" s="155"/>
      <c r="F51" s="155"/>
      <c r="G51" s="155"/>
      <c r="H51" s="156"/>
    </row>
    <row r="52" spans="1:1369" ht="14.4" customHeight="1">
      <c r="B52" s="154"/>
      <c r="C52" s="155"/>
      <c r="D52" s="155"/>
      <c r="E52" s="155"/>
      <c r="F52" s="155"/>
      <c r="G52" s="155"/>
      <c r="H52" s="156"/>
    </row>
    <row r="53" spans="1:1369" s="51" customFormat="1" ht="14.4" customHeight="1">
      <c r="A53" s="48"/>
      <c r="B53" s="154"/>
      <c r="C53" s="155"/>
      <c r="D53" s="155"/>
      <c r="E53" s="155"/>
      <c r="F53" s="155"/>
      <c r="G53" s="155"/>
      <c r="H53" s="156"/>
      <c r="AG53" s="86"/>
      <c r="AH53" s="86"/>
      <c r="AI53" s="86"/>
      <c r="AJ53" s="86"/>
      <c r="AK53" s="86"/>
      <c r="AL53" s="86"/>
      <c r="AM53" s="86"/>
      <c r="AN53" s="86"/>
      <c r="AO53" s="86"/>
      <c r="AP53" s="86"/>
      <c r="AQ53" s="86"/>
      <c r="AR53" s="86"/>
      <c r="AS53" s="86"/>
      <c r="AT53" s="86"/>
      <c r="AV53" s="86"/>
      <c r="AW53" s="86"/>
      <c r="AX53" s="86"/>
      <c r="AY53" s="86"/>
      <c r="AZ53" s="86"/>
      <c r="BA53" s="86"/>
      <c r="BB53" s="86"/>
      <c r="BC53" s="86"/>
      <c r="BD53" s="86"/>
      <c r="BE53" s="86"/>
      <c r="BF53" s="86"/>
      <c r="BG53" s="86"/>
      <c r="BH53" s="86"/>
      <c r="BI53" s="86"/>
      <c r="BJ53" s="86"/>
      <c r="BK53" s="86"/>
      <c r="BL53" s="86"/>
      <c r="BM53" s="86"/>
      <c r="BN53" s="86"/>
      <c r="BO53" s="86"/>
      <c r="BP53" s="86"/>
      <c r="BQ53" s="86"/>
      <c r="BR53" s="86"/>
      <c r="BS53" s="86"/>
      <c r="BT53" s="86"/>
      <c r="BU53" s="86"/>
      <c r="BV53" s="86"/>
      <c r="BW53" s="86"/>
      <c r="BX53" s="86"/>
      <c r="BY53" s="86"/>
      <c r="BZ53" s="86"/>
      <c r="CA53" s="86"/>
      <c r="CB53" s="86"/>
      <c r="CC53" s="86"/>
      <c r="CD53" s="86"/>
      <c r="CE53" s="86"/>
      <c r="CF53" s="86"/>
      <c r="CG53" s="86"/>
      <c r="CH53" s="86"/>
      <c r="CI53" s="86"/>
      <c r="CJ53" s="86"/>
      <c r="CK53" s="86"/>
      <c r="CL53" s="86"/>
      <c r="CM53" s="86"/>
      <c r="CN53" s="86"/>
      <c r="CO53" s="86"/>
      <c r="CP53" s="86"/>
      <c r="CQ53" s="86"/>
      <c r="CR53" s="86"/>
      <c r="CS53" s="86"/>
      <c r="CT53" s="86"/>
      <c r="CU53" s="86"/>
      <c r="CV53" s="86"/>
      <c r="CW53" s="86"/>
      <c r="CX53" s="86"/>
      <c r="CY53" s="86"/>
      <c r="CZ53" s="86"/>
      <c r="DA53" s="86"/>
      <c r="DB53" s="86"/>
      <c r="DC53" s="86"/>
      <c r="DD53" s="86"/>
      <c r="DE53" s="86"/>
      <c r="DF53" s="86"/>
      <c r="DG53" s="86"/>
      <c r="DH53" s="86"/>
      <c r="DI53" s="86"/>
      <c r="DJ53" s="86"/>
      <c r="DK53" s="86"/>
      <c r="DL53" s="86"/>
      <c r="DM53" s="86"/>
      <c r="DN53" s="86"/>
      <c r="DO53" s="86"/>
      <c r="DP53" s="86"/>
      <c r="DQ53" s="86"/>
      <c r="DR53" s="86"/>
      <c r="DS53" s="86"/>
      <c r="DT53" s="86"/>
      <c r="DU53" s="86"/>
      <c r="DV53" s="86"/>
      <c r="DW53" s="86"/>
      <c r="DX53" s="86"/>
      <c r="DY53" s="86"/>
      <c r="DZ53" s="86"/>
      <c r="EA53" s="86"/>
      <c r="EB53" s="86"/>
      <c r="EC53" s="86"/>
      <c r="ED53" s="86"/>
      <c r="EE53" s="86"/>
      <c r="EF53" s="86"/>
      <c r="EG53" s="86"/>
      <c r="EH53" s="86"/>
      <c r="EI53" s="86"/>
      <c r="EJ53" s="86"/>
      <c r="EK53" s="86"/>
      <c r="EL53" s="86"/>
      <c r="EM53" s="86"/>
      <c r="EN53" s="86"/>
      <c r="EO53" s="86"/>
      <c r="EP53" s="86"/>
      <c r="EQ53" s="86"/>
      <c r="ER53" s="86"/>
      <c r="ES53" s="86"/>
      <c r="ET53" s="86"/>
      <c r="EU53" s="86"/>
      <c r="EV53" s="86"/>
      <c r="EW53" s="86"/>
      <c r="EX53" s="86"/>
      <c r="EY53" s="86"/>
      <c r="EZ53" s="86"/>
      <c r="FA53" s="86"/>
      <c r="FB53" s="86"/>
      <c r="FC53" s="86"/>
      <c r="FD53" s="86"/>
      <c r="FE53" s="86"/>
      <c r="FF53" s="86"/>
      <c r="FG53" s="86"/>
      <c r="FH53" s="86"/>
      <c r="FI53" s="86"/>
      <c r="FJ53" s="86"/>
      <c r="FK53" s="86"/>
      <c r="FL53" s="86"/>
      <c r="FM53" s="86"/>
      <c r="FN53" s="86"/>
      <c r="FO53" s="86"/>
      <c r="FP53" s="86"/>
      <c r="FQ53" s="86"/>
      <c r="FR53" s="86"/>
      <c r="FS53" s="86"/>
      <c r="FT53" s="86"/>
      <c r="FU53" s="86"/>
      <c r="FV53" s="86"/>
      <c r="FW53" s="86"/>
      <c r="FX53" s="86"/>
      <c r="FY53" s="86"/>
      <c r="FZ53" s="86"/>
      <c r="GA53" s="86"/>
      <c r="GB53" s="86"/>
      <c r="GC53" s="86"/>
      <c r="GD53" s="86"/>
      <c r="GE53" s="86"/>
      <c r="GF53" s="86"/>
      <c r="GG53" s="86"/>
      <c r="GH53" s="86"/>
      <c r="GI53" s="86"/>
      <c r="GJ53" s="86"/>
      <c r="GK53" s="86"/>
      <c r="GL53" s="86"/>
      <c r="GM53" s="86"/>
      <c r="GN53" s="86"/>
      <c r="GO53" s="86"/>
      <c r="GP53" s="86"/>
      <c r="GQ53" s="86"/>
      <c r="GR53" s="86"/>
      <c r="GS53" s="86"/>
      <c r="GT53" s="86"/>
      <c r="GU53" s="86"/>
      <c r="GV53" s="86"/>
      <c r="GW53" s="86"/>
      <c r="GX53" s="86"/>
      <c r="GY53" s="86"/>
      <c r="GZ53" s="86"/>
      <c r="HA53" s="86"/>
      <c r="HB53" s="86"/>
      <c r="HC53" s="86"/>
      <c r="HD53" s="86"/>
      <c r="HE53" s="86"/>
      <c r="HF53" s="86"/>
      <c r="HG53" s="86"/>
      <c r="HH53" s="86"/>
      <c r="HI53" s="86"/>
      <c r="HJ53" s="86"/>
      <c r="HK53" s="86"/>
      <c r="HL53" s="86"/>
      <c r="HM53" s="86"/>
      <c r="HN53" s="86"/>
      <c r="HO53" s="86"/>
      <c r="HP53" s="86"/>
      <c r="HQ53" s="86"/>
      <c r="HR53" s="86"/>
      <c r="HS53" s="86"/>
      <c r="HT53" s="86"/>
      <c r="HU53" s="86"/>
      <c r="HV53" s="86"/>
      <c r="HW53" s="86"/>
      <c r="HX53" s="86"/>
      <c r="HY53" s="86"/>
      <c r="HZ53" s="86"/>
      <c r="IA53" s="86"/>
      <c r="IB53" s="86"/>
      <c r="IC53" s="86"/>
      <c r="ID53" s="86"/>
      <c r="IE53" s="86"/>
      <c r="IF53" s="86"/>
      <c r="IG53" s="86"/>
      <c r="IH53" s="86"/>
      <c r="II53" s="86"/>
      <c r="IJ53" s="86"/>
      <c r="IK53" s="86"/>
      <c r="IL53" s="86"/>
      <c r="IM53" s="86"/>
      <c r="IN53" s="86"/>
      <c r="IO53" s="86"/>
      <c r="IP53" s="86"/>
      <c r="IQ53" s="86"/>
      <c r="IR53" s="86"/>
      <c r="IS53" s="86"/>
      <c r="IT53" s="86"/>
      <c r="IU53" s="86"/>
      <c r="IV53" s="86"/>
      <c r="IW53" s="86"/>
      <c r="IX53" s="86"/>
      <c r="IY53" s="86"/>
      <c r="IZ53" s="86"/>
      <c r="JA53" s="86"/>
      <c r="JB53" s="86"/>
      <c r="JC53" s="86"/>
      <c r="JD53" s="86"/>
      <c r="JE53" s="86"/>
      <c r="JF53" s="86"/>
      <c r="JG53" s="86"/>
      <c r="JH53" s="86"/>
      <c r="JI53" s="86"/>
      <c r="JJ53" s="86"/>
      <c r="JK53" s="86"/>
      <c r="JL53" s="86"/>
      <c r="JM53" s="86"/>
      <c r="JN53" s="86"/>
      <c r="JO53" s="86"/>
      <c r="JP53" s="86"/>
      <c r="JQ53" s="86"/>
      <c r="JR53" s="86"/>
      <c r="JS53" s="86"/>
      <c r="JT53" s="86"/>
      <c r="JU53" s="86"/>
      <c r="JV53" s="86"/>
      <c r="JW53" s="86"/>
      <c r="JX53" s="86"/>
      <c r="JY53" s="86"/>
      <c r="JZ53" s="86"/>
      <c r="KA53" s="86"/>
      <c r="KB53" s="86"/>
      <c r="KC53" s="86"/>
      <c r="KD53" s="86"/>
      <c r="KE53" s="86"/>
      <c r="KF53" s="86"/>
      <c r="KG53" s="86"/>
      <c r="KH53" s="86"/>
      <c r="KI53" s="86"/>
      <c r="KJ53" s="86"/>
      <c r="KK53" s="86"/>
      <c r="KL53" s="86"/>
      <c r="KM53" s="86"/>
      <c r="KN53" s="86"/>
      <c r="KO53" s="86"/>
      <c r="KP53" s="86"/>
      <c r="KQ53" s="86"/>
      <c r="KR53" s="86"/>
      <c r="KS53" s="86"/>
      <c r="KT53" s="86"/>
      <c r="KU53" s="86"/>
      <c r="KV53" s="86"/>
      <c r="KW53" s="86"/>
      <c r="KX53" s="86"/>
      <c r="KY53" s="86"/>
      <c r="KZ53" s="86"/>
      <c r="LA53" s="86"/>
      <c r="LB53" s="86"/>
      <c r="LC53" s="86"/>
      <c r="LD53" s="86"/>
      <c r="LE53" s="86"/>
      <c r="LF53" s="86"/>
      <c r="LG53" s="86"/>
      <c r="LH53" s="86"/>
      <c r="LI53" s="86"/>
      <c r="LJ53" s="86"/>
      <c r="LK53" s="86"/>
      <c r="LL53" s="86"/>
      <c r="LM53" s="86"/>
      <c r="LN53" s="86"/>
      <c r="LO53" s="86"/>
      <c r="LP53" s="86"/>
      <c r="LQ53" s="86"/>
      <c r="LR53" s="86"/>
      <c r="LS53" s="86"/>
      <c r="LT53" s="86"/>
      <c r="LU53" s="86"/>
      <c r="LV53" s="86"/>
      <c r="LW53" s="86"/>
      <c r="LX53" s="86"/>
      <c r="LY53" s="86"/>
      <c r="LZ53" s="86"/>
      <c r="MA53" s="86"/>
      <c r="MB53" s="86"/>
      <c r="MC53" s="86"/>
      <c r="MD53" s="86"/>
      <c r="ME53" s="86"/>
      <c r="MF53" s="86"/>
      <c r="MG53" s="86"/>
      <c r="MH53" s="86"/>
      <c r="MI53" s="86"/>
      <c r="MJ53" s="86"/>
      <c r="MK53" s="86"/>
      <c r="ML53" s="86"/>
      <c r="MM53" s="86"/>
      <c r="MN53" s="86"/>
      <c r="MO53" s="86"/>
      <c r="MP53" s="86"/>
      <c r="MQ53" s="86"/>
      <c r="MR53" s="86"/>
      <c r="MS53" s="86"/>
      <c r="MT53" s="86"/>
      <c r="MU53" s="86"/>
      <c r="MV53" s="86"/>
      <c r="MW53" s="86"/>
      <c r="MX53" s="86"/>
      <c r="MY53" s="86"/>
      <c r="MZ53" s="86"/>
      <c r="NA53" s="86"/>
      <c r="NB53" s="86"/>
      <c r="NC53" s="86"/>
      <c r="ND53" s="86"/>
      <c r="NE53" s="86"/>
      <c r="NF53" s="86"/>
      <c r="NG53" s="86"/>
      <c r="NH53" s="86"/>
      <c r="NI53" s="86"/>
      <c r="NJ53" s="86"/>
      <c r="NK53" s="86"/>
      <c r="NL53" s="86"/>
      <c r="NM53" s="86"/>
      <c r="NN53" s="86"/>
      <c r="NO53" s="86"/>
      <c r="NP53" s="86"/>
      <c r="NQ53" s="86"/>
      <c r="NR53" s="86"/>
      <c r="NS53" s="86"/>
      <c r="NT53" s="86"/>
      <c r="NU53" s="86"/>
      <c r="NV53" s="86"/>
      <c r="NW53" s="86"/>
      <c r="NX53" s="86"/>
      <c r="NY53" s="86"/>
      <c r="NZ53" s="86"/>
      <c r="OA53" s="86"/>
      <c r="OB53" s="86"/>
      <c r="OC53" s="86"/>
      <c r="OD53" s="86"/>
      <c r="OE53" s="86"/>
      <c r="OF53" s="86"/>
      <c r="OG53" s="86"/>
      <c r="OH53" s="86"/>
      <c r="OI53" s="86"/>
      <c r="OJ53" s="86"/>
      <c r="OK53" s="86"/>
      <c r="OL53" s="86"/>
      <c r="OM53" s="86"/>
      <c r="ON53" s="86"/>
      <c r="OO53" s="86"/>
      <c r="OP53" s="86"/>
      <c r="OQ53" s="86"/>
      <c r="OR53" s="86"/>
      <c r="OS53" s="86"/>
      <c r="OT53" s="86"/>
      <c r="OU53" s="86"/>
      <c r="OV53" s="86"/>
      <c r="OW53" s="86"/>
      <c r="OX53" s="86"/>
      <c r="OY53" s="86"/>
      <c r="OZ53" s="86"/>
      <c r="PA53" s="86"/>
      <c r="PB53" s="86"/>
      <c r="PC53" s="86"/>
      <c r="PD53" s="86"/>
      <c r="PE53" s="86"/>
      <c r="PF53" s="86"/>
      <c r="PG53" s="86"/>
      <c r="PH53" s="86"/>
      <c r="PI53" s="86"/>
      <c r="PJ53" s="86"/>
      <c r="PK53" s="86"/>
      <c r="PL53" s="86"/>
      <c r="PM53" s="86"/>
      <c r="PN53" s="86"/>
      <c r="PO53" s="86"/>
      <c r="PP53" s="86"/>
      <c r="PQ53" s="86"/>
      <c r="PR53" s="86"/>
      <c r="PS53" s="86"/>
      <c r="PT53" s="86"/>
      <c r="PU53" s="86"/>
      <c r="PV53" s="86"/>
      <c r="PW53" s="86"/>
      <c r="PX53" s="86"/>
      <c r="PY53" s="86"/>
      <c r="PZ53" s="86"/>
      <c r="QA53" s="86"/>
      <c r="QB53" s="86"/>
      <c r="QC53" s="86"/>
      <c r="QD53" s="86"/>
      <c r="QE53" s="86"/>
      <c r="QF53" s="86"/>
      <c r="QG53" s="86"/>
      <c r="QH53" s="86"/>
      <c r="QI53" s="86"/>
      <c r="QJ53" s="86"/>
      <c r="QK53" s="86"/>
      <c r="QL53" s="86"/>
      <c r="QM53" s="86"/>
      <c r="QN53" s="86"/>
      <c r="QO53" s="86"/>
      <c r="QP53" s="86"/>
      <c r="QQ53" s="86"/>
      <c r="QR53" s="86"/>
      <c r="QS53" s="86"/>
      <c r="QT53" s="86"/>
      <c r="QU53" s="86"/>
      <c r="QV53" s="86"/>
      <c r="QW53" s="86"/>
      <c r="QX53" s="86"/>
      <c r="QY53" s="86"/>
      <c r="QZ53" s="86"/>
      <c r="RA53" s="86"/>
      <c r="RB53" s="86"/>
      <c r="RC53" s="86"/>
      <c r="RD53" s="86"/>
      <c r="RE53" s="86"/>
      <c r="RF53" s="86"/>
      <c r="RG53" s="86"/>
      <c r="RH53" s="86"/>
      <c r="RI53" s="86"/>
      <c r="RJ53" s="86"/>
      <c r="RK53" s="86"/>
      <c r="RL53" s="86"/>
      <c r="RM53" s="86"/>
      <c r="RN53" s="86"/>
      <c r="RO53" s="86"/>
      <c r="RP53" s="86"/>
      <c r="RQ53" s="86"/>
      <c r="RR53" s="86"/>
      <c r="RS53" s="86"/>
      <c r="RT53" s="86"/>
      <c r="RU53" s="86"/>
      <c r="RV53" s="86"/>
      <c r="RW53" s="86"/>
      <c r="RX53" s="86"/>
      <c r="RY53" s="86"/>
      <c r="RZ53" s="86"/>
      <c r="SA53" s="86"/>
      <c r="SB53" s="86"/>
      <c r="SC53" s="86"/>
      <c r="SD53" s="86"/>
      <c r="SE53" s="86"/>
      <c r="SF53" s="86"/>
      <c r="SG53" s="86"/>
      <c r="SH53" s="86"/>
      <c r="SI53" s="86"/>
      <c r="SJ53" s="86"/>
      <c r="SK53" s="86"/>
      <c r="SL53" s="86"/>
      <c r="SM53" s="86"/>
      <c r="SN53" s="86"/>
      <c r="SO53" s="86"/>
      <c r="SP53" s="86"/>
      <c r="SQ53" s="86"/>
      <c r="SR53" s="86"/>
      <c r="SS53" s="86"/>
      <c r="ST53" s="86"/>
      <c r="SU53" s="86"/>
      <c r="SV53" s="86"/>
      <c r="SW53" s="86"/>
      <c r="SX53" s="86"/>
      <c r="SY53" s="86"/>
      <c r="SZ53" s="86"/>
      <c r="TA53" s="86"/>
      <c r="TB53" s="86"/>
      <c r="TC53" s="86"/>
      <c r="TD53" s="86"/>
      <c r="TE53" s="86"/>
      <c r="TF53" s="86"/>
      <c r="TG53" s="86"/>
      <c r="TH53" s="86"/>
      <c r="TI53" s="86"/>
      <c r="TJ53" s="86"/>
      <c r="TK53" s="86"/>
      <c r="TL53" s="86"/>
      <c r="TM53" s="86"/>
      <c r="TN53" s="86"/>
      <c r="TO53" s="86"/>
      <c r="TP53" s="86"/>
      <c r="TQ53" s="86"/>
      <c r="TR53" s="86"/>
      <c r="TS53" s="86"/>
      <c r="TT53" s="86"/>
      <c r="TU53" s="86"/>
      <c r="TV53" s="86"/>
      <c r="TW53" s="86"/>
      <c r="TX53" s="86"/>
      <c r="TY53" s="86"/>
      <c r="TZ53" s="86"/>
      <c r="UA53" s="86"/>
      <c r="UB53" s="86"/>
      <c r="UC53" s="86"/>
      <c r="UD53" s="86"/>
      <c r="UE53" s="86"/>
      <c r="UF53" s="86"/>
      <c r="UG53" s="86"/>
      <c r="UH53" s="86"/>
      <c r="UI53" s="86"/>
      <c r="UJ53" s="86"/>
      <c r="UK53" s="86"/>
      <c r="UL53" s="86"/>
      <c r="UM53" s="86"/>
      <c r="UN53" s="86"/>
      <c r="UO53" s="86"/>
      <c r="UP53" s="86"/>
      <c r="UQ53" s="86"/>
      <c r="UR53" s="86"/>
      <c r="US53" s="86"/>
      <c r="UT53" s="86"/>
      <c r="UU53" s="86"/>
      <c r="UV53" s="86"/>
      <c r="UW53" s="86"/>
      <c r="UX53" s="86"/>
      <c r="UY53" s="86"/>
      <c r="UZ53" s="86"/>
      <c r="VA53" s="86"/>
      <c r="VB53" s="86"/>
      <c r="VC53" s="86"/>
      <c r="VD53" s="86"/>
      <c r="VE53" s="86"/>
      <c r="VF53" s="86"/>
      <c r="VG53" s="86"/>
      <c r="VH53" s="86"/>
      <c r="VI53" s="86"/>
      <c r="VJ53" s="86"/>
      <c r="VK53" s="86"/>
      <c r="VL53" s="86"/>
      <c r="VM53" s="86"/>
      <c r="VN53" s="86"/>
      <c r="VO53" s="86"/>
      <c r="VP53" s="86"/>
      <c r="VQ53" s="86"/>
      <c r="VR53" s="86"/>
      <c r="VS53" s="86"/>
      <c r="VT53" s="86"/>
      <c r="VU53" s="86"/>
      <c r="VV53" s="86"/>
      <c r="VW53" s="86"/>
      <c r="VX53" s="86"/>
      <c r="VY53" s="86"/>
      <c r="VZ53" s="86"/>
      <c r="WA53" s="86"/>
      <c r="WB53" s="86"/>
      <c r="WC53" s="86"/>
      <c r="WD53" s="86"/>
      <c r="WE53" s="86"/>
      <c r="WF53" s="86"/>
      <c r="WG53" s="86"/>
      <c r="WH53" s="86"/>
      <c r="WI53" s="86"/>
      <c r="WJ53" s="86"/>
      <c r="WK53" s="86"/>
      <c r="WL53" s="86"/>
      <c r="WM53" s="86"/>
      <c r="WN53" s="86"/>
      <c r="WO53" s="86"/>
      <c r="WP53" s="86"/>
      <c r="WQ53" s="86"/>
      <c r="WR53" s="86"/>
      <c r="WS53" s="86"/>
      <c r="WT53" s="86"/>
      <c r="WU53" s="86"/>
      <c r="WV53" s="86"/>
      <c r="WW53" s="86"/>
      <c r="WX53" s="86"/>
      <c r="WY53" s="86"/>
      <c r="WZ53" s="86"/>
      <c r="XA53" s="86"/>
      <c r="XB53" s="86"/>
      <c r="XC53" s="86"/>
      <c r="XD53" s="86"/>
      <c r="XE53" s="86"/>
      <c r="XF53" s="86"/>
      <c r="XG53" s="86"/>
      <c r="XH53" s="86"/>
      <c r="XI53" s="86"/>
      <c r="XJ53" s="86"/>
      <c r="XK53" s="86"/>
      <c r="XL53" s="86"/>
      <c r="XM53" s="86"/>
      <c r="XN53" s="86"/>
      <c r="XO53" s="86"/>
      <c r="XP53" s="86"/>
      <c r="XQ53" s="86"/>
      <c r="XR53" s="86"/>
      <c r="XS53" s="86"/>
      <c r="XT53" s="86"/>
      <c r="XU53" s="86"/>
      <c r="XV53" s="86"/>
      <c r="XW53" s="86"/>
      <c r="XX53" s="86"/>
      <c r="XY53" s="86"/>
      <c r="XZ53" s="86"/>
      <c r="YA53" s="86"/>
      <c r="YB53" s="86"/>
      <c r="YC53" s="86"/>
      <c r="YD53" s="86"/>
      <c r="YE53" s="86"/>
      <c r="YF53" s="86"/>
      <c r="YG53" s="86"/>
      <c r="YH53" s="86"/>
      <c r="YI53" s="86"/>
      <c r="YJ53" s="86"/>
      <c r="YK53" s="86"/>
      <c r="YL53" s="86"/>
      <c r="YM53" s="86"/>
      <c r="YN53" s="86"/>
      <c r="YO53" s="86"/>
      <c r="YP53" s="86"/>
      <c r="YQ53" s="86"/>
      <c r="YR53" s="86"/>
      <c r="YS53" s="86"/>
      <c r="YT53" s="86"/>
      <c r="YU53" s="86"/>
      <c r="YV53" s="86"/>
      <c r="YW53" s="86"/>
      <c r="YX53" s="86"/>
      <c r="YY53" s="86"/>
      <c r="YZ53" s="86"/>
      <c r="ZA53" s="86"/>
      <c r="ZB53" s="86"/>
      <c r="ZC53" s="86"/>
      <c r="ZD53" s="86"/>
      <c r="ZE53" s="86"/>
      <c r="ZF53" s="86"/>
      <c r="ZG53" s="86"/>
      <c r="ZH53" s="86"/>
      <c r="ZI53" s="86"/>
      <c r="ZJ53" s="86"/>
      <c r="ZK53" s="86"/>
      <c r="ZL53" s="86"/>
      <c r="ZM53" s="86"/>
      <c r="ZN53" s="86"/>
      <c r="ZO53" s="86"/>
      <c r="ZP53" s="86"/>
      <c r="ZQ53" s="86"/>
      <c r="ZR53" s="86"/>
      <c r="ZS53" s="86"/>
      <c r="ZT53" s="86"/>
      <c r="ZU53" s="86"/>
      <c r="ZV53" s="86"/>
      <c r="ZW53" s="86"/>
      <c r="ZX53" s="86"/>
      <c r="ZY53" s="86"/>
      <c r="ZZ53" s="86"/>
      <c r="AAA53" s="86"/>
      <c r="AAB53" s="86"/>
      <c r="AAC53" s="86"/>
      <c r="AAD53" s="86"/>
      <c r="AAE53" s="86"/>
      <c r="AAF53" s="86"/>
      <c r="AAG53" s="86"/>
      <c r="AAH53" s="86"/>
      <c r="AAI53" s="86"/>
      <c r="AAJ53" s="86"/>
      <c r="AAK53" s="86"/>
      <c r="AAL53" s="86"/>
      <c r="AAM53" s="86"/>
      <c r="AAN53" s="86"/>
      <c r="AAO53" s="86"/>
      <c r="AAP53" s="86"/>
      <c r="AAQ53" s="86"/>
      <c r="AAR53" s="86"/>
      <c r="AAS53" s="86"/>
      <c r="AAT53" s="86"/>
      <c r="AAU53" s="86"/>
      <c r="AAV53" s="86"/>
      <c r="AAW53" s="86"/>
      <c r="AAX53" s="86"/>
      <c r="AAY53" s="86"/>
      <c r="AAZ53" s="86"/>
      <c r="ABA53" s="86"/>
      <c r="ABB53" s="86"/>
      <c r="ABC53" s="86"/>
      <c r="ABD53" s="86"/>
      <c r="ABE53" s="86"/>
      <c r="ABF53" s="86"/>
      <c r="ABG53" s="86"/>
      <c r="ABH53" s="86"/>
      <c r="ABI53" s="86"/>
      <c r="ABJ53" s="86"/>
      <c r="ABK53" s="86"/>
      <c r="ABL53" s="86"/>
      <c r="ABM53" s="86"/>
      <c r="ABN53" s="86"/>
      <c r="ABO53" s="86"/>
      <c r="ABP53" s="86"/>
      <c r="ABQ53" s="86"/>
      <c r="ABR53" s="86"/>
      <c r="ABS53" s="86"/>
      <c r="ABT53" s="86"/>
      <c r="ABU53" s="86"/>
      <c r="ABV53" s="86"/>
      <c r="ABW53" s="86"/>
      <c r="ABX53" s="86"/>
      <c r="ABY53" s="86"/>
      <c r="ABZ53" s="86"/>
      <c r="ACA53" s="86"/>
      <c r="ACB53" s="86"/>
      <c r="ACC53" s="86"/>
      <c r="ACD53" s="86"/>
      <c r="ACE53" s="86"/>
      <c r="ACF53" s="86"/>
      <c r="ACG53" s="86"/>
      <c r="ACH53" s="86"/>
      <c r="ACI53" s="86"/>
      <c r="ACJ53" s="86"/>
      <c r="ACK53" s="86"/>
      <c r="ACL53" s="86"/>
      <c r="ACM53" s="86"/>
      <c r="ACN53" s="86"/>
      <c r="ACO53" s="86"/>
      <c r="ACP53" s="86"/>
      <c r="ACQ53" s="86"/>
      <c r="ACR53" s="86"/>
      <c r="ACS53" s="86"/>
      <c r="ACT53" s="86"/>
      <c r="ACU53" s="86"/>
      <c r="ACV53" s="86"/>
      <c r="ACW53" s="86"/>
      <c r="ACX53" s="86"/>
      <c r="ACY53" s="86"/>
      <c r="ACZ53" s="86"/>
      <c r="ADA53" s="86"/>
      <c r="ADB53" s="86"/>
      <c r="ADC53" s="86"/>
      <c r="ADD53" s="86"/>
      <c r="ADE53" s="86"/>
      <c r="ADF53" s="86"/>
      <c r="ADG53" s="86"/>
      <c r="ADH53" s="86"/>
      <c r="ADI53" s="86"/>
      <c r="ADJ53" s="86"/>
      <c r="ADK53" s="86"/>
      <c r="ADL53" s="86"/>
      <c r="ADM53" s="86"/>
      <c r="ADN53" s="86"/>
      <c r="ADO53" s="86"/>
      <c r="ADP53" s="86"/>
      <c r="ADQ53" s="86"/>
      <c r="ADR53" s="86"/>
      <c r="ADS53" s="86"/>
      <c r="ADT53" s="86"/>
      <c r="ADU53" s="86"/>
      <c r="ADV53" s="86"/>
      <c r="ADW53" s="86"/>
      <c r="ADX53" s="86"/>
      <c r="ADY53" s="86"/>
      <c r="ADZ53" s="86"/>
      <c r="AEA53" s="86"/>
      <c r="AEB53" s="86"/>
      <c r="AEC53" s="86"/>
      <c r="AED53" s="86"/>
      <c r="AEE53" s="86"/>
      <c r="AEF53" s="86"/>
      <c r="AEG53" s="86"/>
      <c r="AEH53" s="86"/>
      <c r="AEI53" s="86"/>
      <c r="AEJ53" s="86"/>
      <c r="AEK53" s="86"/>
      <c r="AEL53" s="86"/>
      <c r="AEM53" s="86"/>
      <c r="AEN53" s="86"/>
      <c r="AEO53" s="86"/>
      <c r="AEP53" s="86"/>
      <c r="AEQ53" s="86"/>
      <c r="AER53" s="86"/>
      <c r="AES53" s="86"/>
      <c r="AET53" s="86"/>
      <c r="AEU53" s="86"/>
      <c r="AEV53" s="86"/>
      <c r="AEW53" s="86"/>
      <c r="AEX53" s="86"/>
      <c r="AEY53" s="86"/>
      <c r="AEZ53" s="86"/>
      <c r="AFA53" s="86"/>
      <c r="AFB53" s="86"/>
      <c r="AFC53" s="86"/>
      <c r="AFD53" s="86"/>
      <c r="AFE53" s="86"/>
      <c r="AFF53" s="86"/>
      <c r="AFG53" s="86"/>
      <c r="AFH53" s="86"/>
      <c r="AFI53" s="86"/>
      <c r="AFJ53" s="86"/>
      <c r="AFK53" s="86"/>
      <c r="AFL53" s="86"/>
      <c r="AFM53" s="86"/>
      <c r="AFN53" s="86"/>
      <c r="AFO53" s="86"/>
      <c r="AFP53" s="86"/>
      <c r="AFQ53" s="86"/>
      <c r="AFR53" s="86"/>
      <c r="AFS53" s="86"/>
      <c r="AFT53" s="86"/>
      <c r="AFU53" s="86"/>
      <c r="AFV53" s="86"/>
      <c r="AFW53" s="86"/>
      <c r="AFX53" s="86"/>
      <c r="AFY53" s="86"/>
      <c r="AFZ53" s="86"/>
      <c r="AGA53" s="86"/>
      <c r="AGB53" s="86"/>
      <c r="AGC53" s="86"/>
      <c r="AGD53" s="86"/>
      <c r="AGE53" s="86"/>
      <c r="AGF53" s="86"/>
      <c r="AGG53" s="86"/>
      <c r="AGH53" s="86"/>
      <c r="AGI53" s="86"/>
      <c r="AGJ53" s="86"/>
      <c r="AGK53" s="86"/>
      <c r="AGL53" s="86"/>
      <c r="AGM53" s="86"/>
      <c r="AGN53" s="86"/>
      <c r="AGO53" s="86"/>
      <c r="AGP53" s="86"/>
      <c r="AGQ53" s="86"/>
      <c r="AGR53" s="86"/>
      <c r="AGS53" s="86"/>
      <c r="AGT53" s="86"/>
      <c r="AGU53" s="86"/>
      <c r="AGV53" s="86"/>
      <c r="AGW53" s="86"/>
      <c r="AGX53" s="86"/>
      <c r="AGY53" s="86"/>
      <c r="AGZ53" s="86"/>
      <c r="AHA53" s="86"/>
      <c r="AHB53" s="86"/>
      <c r="AHC53" s="86"/>
      <c r="AHD53" s="86"/>
      <c r="AHE53" s="86"/>
      <c r="AHF53" s="86"/>
      <c r="AHG53" s="86"/>
      <c r="AHH53" s="86"/>
      <c r="AHI53" s="86"/>
      <c r="AHJ53" s="86"/>
      <c r="AHK53" s="86"/>
      <c r="AHL53" s="86"/>
      <c r="AHM53" s="86"/>
      <c r="AHN53" s="86"/>
      <c r="AHO53" s="86"/>
      <c r="AHP53" s="86"/>
      <c r="AHQ53" s="86"/>
      <c r="AHR53" s="86"/>
      <c r="AHS53" s="86"/>
      <c r="AHT53" s="86"/>
      <c r="AHU53" s="86"/>
      <c r="AHV53" s="86"/>
      <c r="AHW53" s="86"/>
      <c r="AHX53" s="86"/>
      <c r="AHY53" s="86"/>
      <c r="AHZ53" s="86"/>
      <c r="AIA53" s="86"/>
      <c r="AIB53" s="86"/>
      <c r="AIC53" s="86"/>
      <c r="AID53" s="86"/>
      <c r="AIE53" s="86"/>
      <c r="AIF53" s="86"/>
      <c r="AIG53" s="86"/>
      <c r="AIH53" s="86"/>
      <c r="AII53" s="86"/>
      <c r="AIJ53" s="86"/>
      <c r="AIK53" s="86"/>
      <c r="AIL53" s="86"/>
      <c r="AIM53" s="86"/>
      <c r="AIN53" s="86"/>
      <c r="AIO53" s="86"/>
      <c r="AIP53" s="86"/>
      <c r="AIQ53" s="86"/>
      <c r="AIR53" s="86"/>
      <c r="AIS53" s="86"/>
      <c r="AIT53" s="86"/>
      <c r="AIU53" s="86"/>
      <c r="AIV53" s="86"/>
      <c r="AIW53" s="86"/>
      <c r="AIX53" s="86"/>
      <c r="AIY53" s="86"/>
      <c r="AIZ53" s="86"/>
      <c r="AJA53" s="86"/>
      <c r="AJB53" s="86"/>
      <c r="AJC53" s="86"/>
      <c r="AJD53" s="86"/>
      <c r="AJE53" s="86"/>
      <c r="AJF53" s="86"/>
      <c r="AJG53" s="86"/>
      <c r="AJH53" s="86"/>
      <c r="AJI53" s="86"/>
      <c r="AJJ53" s="86"/>
      <c r="AJK53" s="86"/>
      <c r="AJL53" s="86"/>
      <c r="AJM53" s="86"/>
      <c r="AJN53" s="86"/>
      <c r="AJO53" s="86"/>
      <c r="AJP53" s="86"/>
      <c r="AJQ53" s="86"/>
      <c r="AJR53" s="86"/>
      <c r="AJS53" s="86"/>
      <c r="AJT53" s="86"/>
      <c r="AJU53" s="86"/>
      <c r="AJV53" s="86"/>
      <c r="AJW53" s="86"/>
      <c r="AJX53" s="86"/>
      <c r="AJY53" s="86"/>
      <c r="AJZ53" s="86"/>
      <c r="AKA53" s="86"/>
      <c r="AKB53" s="86"/>
      <c r="AKC53" s="86"/>
      <c r="AKD53" s="86"/>
      <c r="AKE53" s="86"/>
      <c r="AKF53" s="86"/>
      <c r="AKG53" s="86"/>
      <c r="AKH53" s="86"/>
      <c r="AKI53" s="86"/>
      <c r="AKJ53" s="86"/>
      <c r="AKK53" s="86"/>
      <c r="AKL53" s="86"/>
      <c r="AKM53" s="86"/>
      <c r="AKN53" s="86"/>
      <c r="AKO53" s="86"/>
      <c r="AKP53" s="86"/>
      <c r="AKQ53" s="86"/>
      <c r="AKR53" s="86"/>
      <c r="AKS53" s="86"/>
      <c r="AKT53" s="86"/>
      <c r="AKU53" s="86"/>
      <c r="AKV53" s="86"/>
      <c r="AKW53" s="86"/>
      <c r="AKX53" s="86"/>
      <c r="AKY53" s="86"/>
      <c r="AKZ53" s="86"/>
      <c r="ALA53" s="86"/>
      <c r="ALB53" s="86"/>
      <c r="ALC53" s="86"/>
      <c r="ALD53" s="86"/>
      <c r="ALE53" s="86"/>
      <c r="ALF53" s="86"/>
      <c r="ALG53" s="86"/>
      <c r="ALH53" s="86"/>
      <c r="ALI53" s="86"/>
      <c r="ALJ53" s="86"/>
      <c r="ALK53" s="86"/>
      <c r="ALL53" s="86"/>
      <c r="ALM53" s="86"/>
      <c r="ALN53" s="86"/>
      <c r="ALO53" s="86"/>
      <c r="ALP53" s="86"/>
      <c r="ALQ53" s="86"/>
      <c r="ALR53" s="86"/>
      <c r="ALS53" s="86"/>
      <c r="ALT53" s="86"/>
      <c r="ALU53" s="86"/>
      <c r="ALV53" s="86"/>
      <c r="ALW53" s="86"/>
      <c r="ALX53" s="86"/>
      <c r="ALY53" s="86"/>
      <c r="ALZ53" s="86"/>
      <c r="AMA53" s="86"/>
      <c r="AMB53" s="86"/>
      <c r="AMC53" s="86"/>
      <c r="AMD53" s="86"/>
      <c r="AME53" s="86"/>
      <c r="AMF53" s="86"/>
      <c r="AMG53" s="86"/>
      <c r="AMH53" s="86"/>
      <c r="AMI53" s="86"/>
      <c r="AMJ53" s="86"/>
      <c r="AMK53" s="86"/>
      <c r="AML53" s="86"/>
      <c r="AMM53" s="86"/>
      <c r="AMN53" s="86"/>
      <c r="AMO53" s="86"/>
      <c r="AMP53" s="86"/>
      <c r="AMQ53" s="86"/>
      <c r="AMR53" s="86"/>
      <c r="AMS53" s="86"/>
      <c r="AMT53" s="86"/>
      <c r="AMU53" s="86"/>
      <c r="AMV53" s="86"/>
      <c r="AMW53" s="86"/>
      <c r="AMX53" s="86"/>
      <c r="AMY53" s="86"/>
      <c r="AMZ53" s="86"/>
      <c r="ANA53" s="86"/>
      <c r="ANB53" s="86"/>
      <c r="ANC53" s="86"/>
      <c r="AND53" s="86"/>
      <c r="ANE53" s="86"/>
      <c r="ANF53" s="86"/>
      <c r="ANG53" s="86"/>
      <c r="ANH53" s="86"/>
      <c r="ANI53" s="86"/>
      <c r="ANJ53" s="86"/>
      <c r="ANK53" s="86"/>
      <c r="ANL53" s="86"/>
      <c r="ANM53" s="86"/>
      <c r="ANN53" s="86"/>
      <c r="ANO53" s="86"/>
      <c r="ANP53" s="86"/>
      <c r="ANQ53" s="86"/>
      <c r="ANR53" s="86"/>
      <c r="ANS53" s="86"/>
      <c r="ANT53" s="86"/>
      <c r="ANU53" s="86"/>
      <c r="ANV53" s="86"/>
      <c r="ANW53" s="86"/>
      <c r="ANX53" s="86"/>
      <c r="ANY53" s="86"/>
      <c r="ANZ53" s="86"/>
      <c r="AOA53" s="86"/>
      <c r="AOB53" s="86"/>
      <c r="AOC53" s="86"/>
      <c r="AOD53" s="86"/>
      <c r="AOE53" s="86"/>
      <c r="AOF53" s="86"/>
      <c r="AOG53" s="86"/>
      <c r="AOH53" s="86"/>
      <c r="AOI53" s="86"/>
      <c r="AOJ53" s="86"/>
      <c r="AOK53" s="86"/>
      <c r="AOL53" s="86"/>
      <c r="AOM53" s="86"/>
      <c r="AON53" s="86"/>
      <c r="AOO53" s="86"/>
      <c r="AOP53" s="86"/>
      <c r="AOQ53" s="86"/>
      <c r="AOR53" s="86"/>
      <c r="AOS53" s="86"/>
      <c r="AOT53" s="86"/>
      <c r="AOU53" s="86"/>
      <c r="AOV53" s="86"/>
      <c r="AOW53" s="86"/>
      <c r="AOX53" s="86"/>
      <c r="AOY53" s="86"/>
      <c r="AOZ53" s="86"/>
      <c r="APA53" s="86"/>
      <c r="APB53" s="86"/>
      <c r="APC53" s="86"/>
      <c r="APD53" s="86"/>
      <c r="APE53" s="86"/>
      <c r="APF53" s="86"/>
      <c r="APG53" s="86"/>
      <c r="APH53" s="86"/>
      <c r="API53" s="86"/>
      <c r="APJ53" s="86"/>
      <c r="APK53" s="86"/>
      <c r="APL53" s="86"/>
      <c r="APM53" s="86"/>
      <c r="APN53" s="86"/>
      <c r="APO53" s="86"/>
      <c r="APP53" s="86"/>
      <c r="APQ53" s="86"/>
      <c r="APR53" s="86"/>
      <c r="APS53" s="86"/>
      <c r="APT53" s="86"/>
      <c r="APU53" s="86"/>
      <c r="APV53" s="86"/>
      <c r="APW53" s="86"/>
      <c r="APX53" s="86"/>
      <c r="APY53" s="86"/>
      <c r="APZ53" s="86"/>
      <c r="AQA53" s="86"/>
      <c r="AQB53" s="86"/>
      <c r="AQC53" s="86"/>
      <c r="AQD53" s="86"/>
      <c r="AQE53" s="86"/>
      <c r="AQF53" s="86"/>
      <c r="AQG53" s="86"/>
      <c r="AQH53" s="86"/>
      <c r="AQI53" s="86"/>
      <c r="AQJ53" s="86"/>
      <c r="AQK53" s="86"/>
      <c r="AQL53" s="86"/>
      <c r="AQM53" s="86"/>
      <c r="AQN53" s="86"/>
      <c r="AQO53" s="86"/>
      <c r="AQP53" s="86"/>
      <c r="AQQ53" s="86"/>
      <c r="AQR53" s="86"/>
      <c r="AQS53" s="86"/>
      <c r="AQT53" s="86"/>
      <c r="AQU53" s="86"/>
      <c r="AQV53" s="86"/>
      <c r="AQW53" s="86"/>
      <c r="AQX53" s="86"/>
      <c r="AQY53" s="86"/>
      <c r="AQZ53" s="86"/>
      <c r="ARA53" s="86"/>
      <c r="ARB53" s="86"/>
      <c r="ARC53" s="86"/>
      <c r="ARD53" s="86"/>
      <c r="ARE53" s="86"/>
      <c r="ARF53" s="86"/>
      <c r="ARG53" s="86"/>
      <c r="ARH53" s="86"/>
      <c r="ARI53" s="86"/>
      <c r="ARJ53" s="86"/>
      <c r="ARK53" s="86"/>
      <c r="ARL53" s="86"/>
      <c r="ARM53" s="86"/>
      <c r="ARN53" s="86"/>
      <c r="ARO53" s="86"/>
      <c r="ARP53" s="86"/>
      <c r="ARQ53" s="86"/>
      <c r="ARR53" s="86"/>
      <c r="ARS53" s="86"/>
      <c r="ART53" s="86"/>
      <c r="ARU53" s="86"/>
      <c r="ARV53" s="86"/>
      <c r="ARW53" s="86"/>
      <c r="ARX53" s="86"/>
      <c r="ARY53" s="86"/>
      <c r="ARZ53" s="86"/>
      <c r="ASA53" s="86"/>
      <c r="ASB53" s="86"/>
      <c r="ASC53" s="86"/>
      <c r="ASD53" s="86"/>
      <c r="ASE53" s="86"/>
      <c r="ASF53" s="86"/>
      <c r="ASG53" s="86"/>
      <c r="ASH53" s="86"/>
      <c r="ASI53" s="86"/>
      <c r="ASJ53" s="86"/>
      <c r="ASK53" s="86"/>
      <c r="ASL53" s="86"/>
      <c r="ASM53" s="86"/>
      <c r="ASN53" s="86"/>
      <c r="ASO53" s="86"/>
      <c r="ASP53" s="86"/>
      <c r="ASQ53" s="86"/>
      <c r="ASR53" s="86"/>
      <c r="ASS53" s="86"/>
      <c r="AST53" s="86"/>
      <c r="ASU53" s="86"/>
      <c r="ASV53" s="86"/>
      <c r="ASW53" s="86"/>
      <c r="ASX53" s="86"/>
      <c r="ASY53" s="86"/>
      <c r="ASZ53" s="86"/>
      <c r="ATA53" s="86"/>
      <c r="ATB53" s="86"/>
      <c r="ATC53" s="86"/>
      <c r="ATD53" s="86"/>
      <c r="ATE53" s="86"/>
      <c r="ATF53" s="86"/>
      <c r="ATG53" s="86"/>
      <c r="ATH53" s="86"/>
      <c r="ATI53" s="86"/>
      <c r="ATJ53" s="86"/>
      <c r="ATK53" s="86"/>
      <c r="ATL53" s="86"/>
      <c r="ATM53" s="86"/>
      <c r="ATN53" s="86"/>
      <c r="ATO53" s="86"/>
      <c r="ATP53" s="86"/>
      <c r="ATQ53" s="86"/>
      <c r="ATR53" s="86"/>
      <c r="ATS53" s="86"/>
      <c r="ATT53" s="86"/>
      <c r="ATU53" s="86"/>
      <c r="ATV53" s="86"/>
      <c r="ATW53" s="86"/>
      <c r="ATX53" s="86"/>
      <c r="ATY53" s="86"/>
      <c r="ATZ53" s="86"/>
      <c r="AUA53" s="86"/>
      <c r="AUB53" s="86"/>
      <c r="AUC53" s="86"/>
      <c r="AUD53" s="86"/>
      <c r="AUE53" s="86"/>
      <c r="AUF53" s="86"/>
      <c r="AUG53" s="86"/>
      <c r="AUH53" s="86"/>
      <c r="AUI53" s="86"/>
      <c r="AUJ53" s="86"/>
      <c r="AUK53" s="86"/>
      <c r="AUL53" s="86"/>
      <c r="AUM53" s="86"/>
      <c r="AUN53" s="86"/>
      <c r="AUO53" s="86"/>
      <c r="AUP53" s="86"/>
      <c r="AUQ53" s="86"/>
      <c r="AUR53" s="86"/>
      <c r="AUS53" s="86"/>
      <c r="AUT53" s="86"/>
      <c r="AUU53" s="86"/>
      <c r="AUV53" s="86"/>
      <c r="AUW53" s="86"/>
      <c r="AUX53" s="86"/>
      <c r="AUY53" s="86"/>
      <c r="AUZ53" s="86"/>
      <c r="AVA53" s="86"/>
      <c r="AVB53" s="86"/>
      <c r="AVC53" s="86"/>
      <c r="AVD53" s="86"/>
      <c r="AVE53" s="86"/>
      <c r="AVF53" s="86"/>
      <c r="AVG53" s="86"/>
      <c r="AVH53" s="86"/>
      <c r="AVI53" s="86"/>
      <c r="AVJ53" s="86"/>
      <c r="AVK53" s="86"/>
      <c r="AVL53" s="86"/>
      <c r="AVM53" s="86"/>
      <c r="AVN53" s="86"/>
      <c r="AVO53" s="86"/>
      <c r="AVP53" s="86"/>
      <c r="AVQ53" s="86"/>
      <c r="AVR53" s="86"/>
      <c r="AVS53" s="86"/>
      <c r="AVT53" s="86"/>
      <c r="AVU53" s="86"/>
      <c r="AVV53" s="86"/>
      <c r="AVW53" s="86"/>
      <c r="AVX53" s="86"/>
      <c r="AVY53" s="86"/>
      <c r="AVZ53" s="86"/>
      <c r="AWA53" s="86"/>
      <c r="AWB53" s="86"/>
      <c r="AWC53" s="86"/>
      <c r="AWD53" s="86"/>
      <c r="AWE53" s="86"/>
      <c r="AWF53" s="86"/>
      <c r="AWG53" s="86"/>
      <c r="AWH53" s="86"/>
      <c r="AWI53" s="86"/>
      <c r="AWJ53" s="86"/>
      <c r="AWK53" s="86"/>
      <c r="AWL53" s="86"/>
      <c r="AWM53" s="86"/>
      <c r="AWN53" s="86"/>
      <c r="AWO53" s="86"/>
      <c r="AWP53" s="86"/>
      <c r="AWQ53" s="86"/>
      <c r="AWR53" s="86"/>
      <c r="AWS53" s="86"/>
      <c r="AWT53" s="86"/>
      <c r="AWU53" s="86"/>
      <c r="AWV53" s="86"/>
      <c r="AWW53" s="86"/>
      <c r="AWX53" s="86"/>
      <c r="AWY53" s="86"/>
      <c r="AWZ53" s="86"/>
      <c r="AXA53" s="86"/>
      <c r="AXB53" s="86"/>
      <c r="AXC53" s="86"/>
      <c r="AXD53" s="86"/>
      <c r="AXE53" s="86"/>
      <c r="AXF53" s="86"/>
      <c r="AXG53" s="86"/>
      <c r="AXH53" s="86"/>
      <c r="AXI53" s="86"/>
      <c r="AXJ53" s="86"/>
      <c r="AXK53" s="86"/>
      <c r="AXL53" s="86"/>
      <c r="AXM53" s="86"/>
      <c r="AXN53" s="86"/>
      <c r="AXO53" s="86"/>
      <c r="AXP53" s="86"/>
      <c r="AXQ53" s="86"/>
      <c r="AXR53" s="86"/>
      <c r="AXS53" s="86"/>
      <c r="AXT53" s="86"/>
      <c r="AXU53" s="86"/>
      <c r="AXV53" s="86"/>
      <c r="AXW53" s="86"/>
      <c r="AXX53" s="86"/>
      <c r="AXY53" s="86"/>
      <c r="AXZ53" s="86"/>
      <c r="AYA53" s="86"/>
      <c r="AYB53" s="86"/>
      <c r="AYC53" s="86"/>
      <c r="AYD53" s="86"/>
      <c r="AYE53" s="86"/>
      <c r="AYF53" s="86"/>
      <c r="AYG53" s="86"/>
      <c r="AYH53" s="86"/>
      <c r="AYI53" s="86"/>
      <c r="AYJ53" s="86"/>
      <c r="AYK53" s="86"/>
      <c r="AYL53" s="86"/>
      <c r="AYM53" s="86"/>
      <c r="AYN53" s="86"/>
      <c r="AYO53" s="86"/>
      <c r="AYP53" s="86"/>
      <c r="AYQ53" s="86"/>
      <c r="AYR53" s="86"/>
      <c r="AYS53" s="86"/>
      <c r="AYT53" s="86"/>
      <c r="AYU53" s="86"/>
      <c r="AYV53" s="86"/>
      <c r="AYW53" s="86"/>
      <c r="AYX53" s="86"/>
      <c r="AYY53" s="86"/>
      <c r="AYZ53" s="86"/>
      <c r="AZA53" s="86"/>
      <c r="AZB53" s="86"/>
      <c r="AZC53" s="86"/>
      <c r="AZD53" s="86"/>
      <c r="AZE53" s="86"/>
      <c r="AZF53" s="86"/>
      <c r="AZG53" s="86"/>
      <c r="AZH53" s="86"/>
      <c r="AZI53" s="86"/>
      <c r="AZJ53" s="86"/>
      <c r="AZK53" s="86"/>
      <c r="AZL53" s="86"/>
      <c r="AZM53" s="86"/>
      <c r="AZN53" s="86"/>
      <c r="AZO53" s="86"/>
      <c r="AZP53" s="86"/>
      <c r="AZQ53" s="86"/>
    </row>
    <row r="54" spans="1:1369" s="51" customFormat="1" ht="14.4" customHeight="1">
      <c r="A54" s="48"/>
      <c r="B54" s="154"/>
      <c r="C54" s="155"/>
      <c r="D54" s="155"/>
      <c r="E54" s="155"/>
      <c r="F54" s="155"/>
      <c r="G54" s="155"/>
      <c r="H54" s="156"/>
      <c r="AG54" s="86"/>
      <c r="AH54" s="86"/>
      <c r="AI54" s="86"/>
      <c r="AJ54" s="86"/>
      <c r="AK54" s="86"/>
      <c r="AL54" s="86"/>
      <c r="AM54" s="86"/>
      <c r="AN54" s="86"/>
      <c r="AO54" s="86"/>
      <c r="AP54" s="86"/>
      <c r="AQ54" s="86"/>
      <c r="AR54" s="86"/>
      <c r="AS54" s="86"/>
      <c r="AT54" s="86"/>
      <c r="AV54" s="86"/>
      <c r="AW54" s="86"/>
      <c r="AX54" s="86"/>
      <c r="AY54" s="86"/>
      <c r="AZ54" s="86"/>
      <c r="BA54" s="86"/>
      <c r="BB54" s="86"/>
      <c r="BC54" s="86"/>
      <c r="BD54" s="86"/>
      <c r="BE54" s="86"/>
      <c r="BF54" s="86"/>
      <c r="BG54" s="86"/>
      <c r="BH54" s="86"/>
      <c r="BI54" s="86"/>
      <c r="BJ54" s="86"/>
      <c r="BK54" s="86"/>
      <c r="BL54" s="86"/>
      <c r="BM54" s="86"/>
      <c r="BN54" s="86"/>
      <c r="BO54" s="86"/>
      <c r="BP54" s="86"/>
      <c r="BQ54" s="86"/>
      <c r="BR54" s="86"/>
      <c r="BS54" s="86"/>
      <c r="BT54" s="86"/>
      <c r="BU54" s="86"/>
      <c r="BV54" s="86"/>
      <c r="BW54" s="86"/>
      <c r="BX54" s="86"/>
      <c r="BY54" s="86"/>
      <c r="BZ54" s="86"/>
      <c r="CA54" s="86"/>
      <c r="CB54" s="86"/>
      <c r="CC54" s="86"/>
      <c r="CD54" s="86"/>
      <c r="CE54" s="86"/>
      <c r="CF54" s="86"/>
      <c r="CG54" s="86"/>
      <c r="CH54" s="86"/>
      <c r="CI54" s="86"/>
      <c r="CJ54" s="86"/>
      <c r="CK54" s="86"/>
      <c r="CL54" s="86"/>
      <c r="CM54" s="86"/>
      <c r="CN54" s="86"/>
      <c r="CO54" s="86"/>
      <c r="CP54" s="86"/>
      <c r="CQ54" s="86"/>
      <c r="CR54" s="86"/>
      <c r="CS54" s="86"/>
      <c r="CT54" s="86"/>
      <c r="CU54" s="86"/>
      <c r="CV54" s="86"/>
      <c r="CW54" s="86"/>
      <c r="CX54" s="86"/>
      <c r="CY54" s="86"/>
      <c r="CZ54" s="86"/>
      <c r="DA54" s="86"/>
      <c r="DB54" s="86"/>
      <c r="DC54" s="86"/>
      <c r="DD54" s="86"/>
      <c r="DE54" s="86"/>
      <c r="DF54" s="86"/>
      <c r="DG54" s="86"/>
      <c r="DH54" s="86"/>
      <c r="DI54" s="86"/>
      <c r="DJ54" s="86"/>
      <c r="DK54" s="86"/>
      <c r="DL54" s="86"/>
      <c r="DM54" s="86"/>
      <c r="DN54" s="86"/>
      <c r="DO54" s="86"/>
      <c r="DP54" s="86"/>
      <c r="DQ54" s="86"/>
      <c r="DR54" s="86"/>
      <c r="DS54" s="86"/>
      <c r="DT54" s="86"/>
      <c r="DU54" s="86"/>
      <c r="DV54" s="86"/>
      <c r="DW54" s="86"/>
      <c r="DX54" s="86"/>
      <c r="DY54" s="86"/>
      <c r="DZ54" s="86"/>
      <c r="EA54" s="86"/>
      <c r="EB54" s="86"/>
      <c r="EC54" s="86"/>
      <c r="ED54" s="86"/>
      <c r="EE54" s="86"/>
      <c r="EF54" s="86"/>
      <c r="EG54" s="86"/>
      <c r="EH54" s="86"/>
      <c r="EI54" s="86"/>
      <c r="EJ54" s="86"/>
      <c r="EK54" s="86"/>
      <c r="EL54" s="86"/>
      <c r="EM54" s="86"/>
      <c r="EN54" s="86"/>
      <c r="EO54" s="86"/>
      <c r="EP54" s="86"/>
      <c r="EQ54" s="86"/>
      <c r="ER54" s="86"/>
      <c r="ES54" s="86"/>
      <c r="ET54" s="86"/>
      <c r="EU54" s="86"/>
      <c r="EV54" s="86"/>
      <c r="EW54" s="86"/>
      <c r="EX54" s="86"/>
      <c r="EY54" s="86"/>
      <c r="EZ54" s="86"/>
      <c r="FA54" s="86"/>
      <c r="FB54" s="86"/>
      <c r="FC54" s="86"/>
      <c r="FD54" s="86"/>
      <c r="FE54" s="86"/>
      <c r="FF54" s="86"/>
      <c r="FG54" s="86"/>
      <c r="FH54" s="86"/>
      <c r="FI54" s="86"/>
      <c r="FJ54" s="86"/>
      <c r="FK54" s="86"/>
      <c r="FL54" s="86"/>
      <c r="FM54" s="86"/>
      <c r="FN54" s="86"/>
      <c r="FO54" s="86"/>
      <c r="FP54" s="86"/>
      <c r="FQ54" s="86"/>
      <c r="FR54" s="86"/>
      <c r="FS54" s="86"/>
      <c r="FT54" s="86"/>
      <c r="FU54" s="86"/>
      <c r="FV54" s="86"/>
      <c r="FW54" s="86"/>
      <c r="FX54" s="86"/>
      <c r="FY54" s="86"/>
      <c r="FZ54" s="86"/>
      <c r="GA54" s="86"/>
      <c r="GB54" s="86"/>
      <c r="GC54" s="86"/>
      <c r="GD54" s="86"/>
      <c r="GE54" s="86"/>
      <c r="GF54" s="86"/>
      <c r="GG54" s="86"/>
      <c r="GH54" s="86"/>
      <c r="GI54" s="86"/>
      <c r="GJ54" s="86"/>
      <c r="GK54" s="86"/>
      <c r="GL54" s="86"/>
      <c r="GM54" s="86"/>
      <c r="GN54" s="86"/>
      <c r="GO54" s="86"/>
      <c r="GP54" s="86"/>
      <c r="GQ54" s="86"/>
      <c r="GR54" s="86"/>
      <c r="GS54" s="86"/>
      <c r="GT54" s="86"/>
      <c r="GU54" s="86"/>
      <c r="GV54" s="86"/>
      <c r="GW54" s="86"/>
      <c r="GX54" s="86"/>
      <c r="GY54" s="86"/>
      <c r="GZ54" s="86"/>
      <c r="HA54" s="86"/>
      <c r="HB54" s="86"/>
      <c r="HC54" s="86"/>
      <c r="HD54" s="86"/>
      <c r="HE54" s="86"/>
      <c r="HF54" s="86"/>
      <c r="HG54" s="86"/>
      <c r="HH54" s="86"/>
      <c r="HI54" s="86"/>
      <c r="HJ54" s="86"/>
      <c r="HK54" s="86"/>
      <c r="HL54" s="86"/>
      <c r="HM54" s="86"/>
      <c r="HN54" s="86"/>
      <c r="HO54" s="86"/>
      <c r="HP54" s="86"/>
      <c r="HQ54" s="86"/>
      <c r="HR54" s="86"/>
      <c r="HS54" s="86"/>
      <c r="HT54" s="86"/>
      <c r="HU54" s="86"/>
      <c r="HV54" s="86"/>
      <c r="HW54" s="86"/>
      <c r="HX54" s="86"/>
      <c r="HY54" s="86"/>
      <c r="HZ54" s="86"/>
      <c r="IA54" s="86"/>
      <c r="IB54" s="86"/>
      <c r="IC54" s="86"/>
      <c r="ID54" s="86"/>
      <c r="IE54" s="86"/>
      <c r="IF54" s="86"/>
      <c r="IG54" s="86"/>
      <c r="IH54" s="86"/>
      <c r="II54" s="86"/>
      <c r="IJ54" s="86"/>
      <c r="IK54" s="86"/>
      <c r="IL54" s="86"/>
      <c r="IM54" s="86"/>
      <c r="IN54" s="86"/>
      <c r="IO54" s="86"/>
      <c r="IP54" s="86"/>
      <c r="IQ54" s="86"/>
      <c r="IR54" s="86"/>
      <c r="IS54" s="86"/>
      <c r="IT54" s="86"/>
      <c r="IU54" s="86"/>
      <c r="IV54" s="86"/>
      <c r="IW54" s="86"/>
      <c r="IX54" s="86"/>
      <c r="IY54" s="86"/>
      <c r="IZ54" s="86"/>
      <c r="JA54" s="86"/>
      <c r="JB54" s="86"/>
      <c r="JC54" s="86"/>
      <c r="JD54" s="86"/>
      <c r="JE54" s="86"/>
      <c r="JF54" s="86"/>
      <c r="JG54" s="86"/>
      <c r="JH54" s="86"/>
      <c r="JI54" s="86"/>
      <c r="JJ54" s="86"/>
      <c r="JK54" s="86"/>
      <c r="JL54" s="86"/>
      <c r="JM54" s="86"/>
      <c r="JN54" s="86"/>
      <c r="JO54" s="86"/>
      <c r="JP54" s="86"/>
      <c r="JQ54" s="86"/>
      <c r="JR54" s="86"/>
      <c r="JS54" s="86"/>
      <c r="JT54" s="86"/>
      <c r="JU54" s="86"/>
      <c r="JV54" s="86"/>
      <c r="JW54" s="86"/>
      <c r="JX54" s="86"/>
      <c r="JY54" s="86"/>
      <c r="JZ54" s="86"/>
      <c r="KA54" s="86"/>
      <c r="KB54" s="86"/>
      <c r="KC54" s="86"/>
      <c r="KD54" s="86"/>
      <c r="KE54" s="86"/>
      <c r="KF54" s="86"/>
      <c r="KG54" s="86"/>
      <c r="KH54" s="86"/>
      <c r="KI54" s="86"/>
      <c r="KJ54" s="86"/>
      <c r="KK54" s="86"/>
      <c r="KL54" s="86"/>
      <c r="KM54" s="86"/>
      <c r="KN54" s="86"/>
      <c r="KO54" s="86"/>
      <c r="KP54" s="86"/>
      <c r="KQ54" s="86"/>
      <c r="KR54" s="86"/>
      <c r="KS54" s="86"/>
      <c r="KT54" s="86"/>
      <c r="KU54" s="86"/>
      <c r="KV54" s="86"/>
      <c r="KW54" s="86"/>
      <c r="KX54" s="86"/>
      <c r="KY54" s="86"/>
      <c r="KZ54" s="86"/>
      <c r="LA54" s="86"/>
      <c r="LB54" s="86"/>
      <c r="LC54" s="86"/>
      <c r="LD54" s="86"/>
      <c r="LE54" s="86"/>
      <c r="LF54" s="86"/>
      <c r="LG54" s="86"/>
      <c r="LH54" s="86"/>
      <c r="LI54" s="86"/>
      <c r="LJ54" s="86"/>
      <c r="LK54" s="86"/>
      <c r="LL54" s="86"/>
      <c r="LM54" s="86"/>
      <c r="LN54" s="86"/>
      <c r="LO54" s="86"/>
      <c r="LP54" s="86"/>
      <c r="LQ54" s="86"/>
      <c r="LR54" s="86"/>
      <c r="LS54" s="86"/>
      <c r="LT54" s="86"/>
      <c r="LU54" s="86"/>
      <c r="LV54" s="86"/>
      <c r="LW54" s="86"/>
      <c r="LX54" s="86"/>
      <c r="LY54" s="86"/>
      <c r="LZ54" s="86"/>
      <c r="MA54" s="86"/>
      <c r="MB54" s="86"/>
      <c r="MC54" s="86"/>
      <c r="MD54" s="86"/>
      <c r="ME54" s="86"/>
      <c r="MF54" s="86"/>
      <c r="MG54" s="86"/>
      <c r="MH54" s="86"/>
      <c r="MI54" s="86"/>
      <c r="MJ54" s="86"/>
      <c r="MK54" s="86"/>
      <c r="ML54" s="86"/>
      <c r="MM54" s="86"/>
      <c r="MN54" s="86"/>
      <c r="MO54" s="86"/>
      <c r="MP54" s="86"/>
      <c r="MQ54" s="86"/>
      <c r="MR54" s="86"/>
      <c r="MS54" s="86"/>
      <c r="MT54" s="86"/>
      <c r="MU54" s="86"/>
      <c r="MV54" s="86"/>
      <c r="MW54" s="86"/>
      <c r="MX54" s="86"/>
      <c r="MY54" s="86"/>
      <c r="MZ54" s="86"/>
      <c r="NA54" s="86"/>
      <c r="NB54" s="86"/>
      <c r="NC54" s="86"/>
      <c r="ND54" s="86"/>
      <c r="NE54" s="86"/>
      <c r="NF54" s="86"/>
      <c r="NG54" s="86"/>
      <c r="NH54" s="86"/>
      <c r="NI54" s="86"/>
      <c r="NJ54" s="86"/>
      <c r="NK54" s="86"/>
      <c r="NL54" s="86"/>
      <c r="NM54" s="86"/>
      <c r="NN54" s="86"/>
      <c r="NO54" s="86"/>
      <c r="NP54" s="86"/>
      <c r="NQ54" s="86"/>
      <c r="NR54" s="86"/>
      <c r="NS54" s="86"/>
      <c r="NT54" s="86"/>
      <c r="NU54" s="86"/>
      <c r="NV54" s="86"/>
      <c r="NW54" s="86"/>
      <c r="NX54" s="86"/>
      <c r="NY54" s="86"/>
      <c r="NZ54" s="86"/>
      <c r="OA54" s="86"/>
      <c r="OB54" s="86"/>
      <c r="OC54" s="86"/>
      <c r="OD54" s="86"/>
      <c r="OE54" s="86"/>
      <c r="OF54" s="86"/>
      <c r="OG54" s="86"/>
      <c r="OH54" s="86"/>
      <c r="OI54" s="86"/>
      <c r="OJ54" s="86"/>
      <c r="OK54" s="86"/>
      <c r="OL54" s="86"/>
      <c r="OM54" s="86"/>
      <c r="ON54" s="86"/>
      <c r="OO54" s="86"/>
      <c r="OP54" s="86"/>
      <c r="OQ54" s="86"/>
      <c r="OR54" s="86"/>
      <c r="OS54" s="86"/>
      <c r="OT54" s="86"/>
      <c r="OU54" s="86"/>
      <c r="OV54" s="86"/>
      <c r="OW54" s="86"/>
      <c r="OX54" s="86"/>
      <c r="OY54" s="86"/>
      <c r="OZ54" s="86"/>
      <c r="PA54" s="86"/>
      <c r="PB54" s="86"/>
      <c r="PC54" s="86"/>
      <c r="PD54" s="86"/>
      <c r="PE54" s="86"/>
      <c r="PF54" s="86"/>
      <c r="PG54" s="86"/>
      <c r="PH54" s="86"/>
      <c r="PI54" s="86"/>
      <c r="PJ54" s="86"/>
      <c r="PK54" s="86"/>
      <c r="PL54" s="86"/>
      <c r="PM54" s="86"/>
      <c r="PN54" s="86"/>
      <c r="PO54" s="86"/>
      <c r="PP54" s="86"/>
      <c r="PQ54" s="86"/>
      <c r="PR54" s="86"/>
      <c r="PS54" s="86"/>
      <c r="PT54" s="86"/>
      <c r="PU54" s="86"/>
      <c r="PV54" s="86"/>
      <c r="PW54" s="86"/>
      <c r="PX54" s="86"/>
      <c r="PY54" s="86"/>
      <c r="PZ54" s="86"/>
      <c r="QA54" s="86"/>
      <c r="QB54" s="86"/>
      <c r="QC54" s="86"/>
      <c r="QD54" s="86"/>
      <c r="QE54" s="86"/>
      <c r="QF54" s="86"/>
      <c r="QG54" s="86"/>
      <c r="QH54" s="86"/>
      <c r="QI54" s="86"/>
      <c r="QJ54" s="86"/>
      <c r="QK54" s="86"/>
      <c r="QL54" s="86"/>
      <c r="QM54" s="86"/>
      <c r="QN54" s="86"/>
      <c r="QO54" s="86"/>
      <c r="QP54" s="86"/>
      <c r="QQ54" s="86"/>
      <c r="QR54" s="86"/>
      <c r="QS54" s="86"/>
      <c r="QT54" s="86"/>
      <c r="QU54" s="86"/>
      <c r="QV54" s="86"/>
      <c r="QW54" s="86"/>
      <c r="QX54" s="86"/>
      <c r="QY54" s="86"/>
      <c r="QZ54" s="86"/>
      <c r="RA54" s="86"/>
      <c r="RB54" s="86"/>
      <c r="RC54" s="86"/>
      <c r="RD54" s="86"/>
      <c r="RE54" s="86"/>
      <c r="RF54" s="86"/>
      <c r="RG54" s="86"/>
      <c r="RH54" s="86"/>
      <c r="RI54" s="86"/>
      <c r="RJ54" s="86"/>
      <c r="RK54" s="86"/>
      <c r="RL54" s="86"/>
      <c r="RM54" s="86"/>
      <c r="RN54" s="86"/>
      <c r="RO54" s="86"/>
      <c r="RP54" s="86"/>
      <c r="RQ54" s="86"/>
      <c r="RR54" s="86"/>
      <c r="RS54" s="86"/>
      <c r="RT54" s="86"/>
      <c r="RU54" s="86"/>
      <c r="RV54" s="86"/>
      <c r="RW54" s="86"/>
      <c r="RX54" s="86"/>
      <c r="RY54" s="86"/>
      <c r="RZ54" s="86"/>
      <c r="SA54" s="86"/>
      <c r="SB54" s="86"/>
      <c r="SC54" s="86"/>
      <c r="SD54" s="86"/>
      <c r="SE54" s="86"/>
      <c r="SF54" s="86"/>
      <c r="SG54" s="86"/>
      <c r="SH54" s="86"/>
      <c r="SI54" s="86"/>
      <c r="SJ54" s="86"/>
      <c r="SK54" s="86"/>
      <c r="SL54" s="86"/>
      <c r="SM54" s="86"/>
      <c r="SN54" s="86"/>
      <c r="SO54" s="86"/>
      <c r="SP54" s="86"/>
      <c r="SQ54" s="86"/>
      <c r="SR54" s="86"/>
      <c r="SS54" s="86"/>
      <c r="ST54" s="86"/>
      <c r="SU54" s="86"/>
      <c r="SV54" s="86"/>
      <c r="SW54" s="86"/>
      <c r="SX54" s="86"/>
      <c r="SY54" s="86"/>
      <c r="SZ54" s="86"/>
      <c r="TA54" s="86"/>
      <c r="TB54" s="86"/>
      <c r="TC54" s="86"/>
      <c r="TD54" s="86"/>
      <c r="TE54" s="86"/>
      <c r="TF54" s="86"/>
      <c r="TG54" s="86"/>
      <c r="TH54" s="86"/>
      <c r="TI54" s="86"/>
      <c r="TJ54" s="86"/>
      <c r="TK54" s="86"/>
      <c r="TL54" s="86"/>
      <c r="TM54" s="86"/>
      <c r="TN54" s="86"/>
      <c r="TO54" s="86"/>
      <c r="TP54" s="86"/>
      <c r="TQ54" s="86"/>
      <c r="TR54" s="86"/>
      <c r="TS54" s="86"/>
      <c r="TT54" s="86"/>
      <c r="TU54" s="86"/>
      <c r="TV54" s="86"/>
      <c r="TW54" s="86"/>
      <c r="TX54" s="86"/>
      <c r="TY54" s="86"/>
      <c r="TZ54" s="86"/>
      <c r="UA54" s="86"/>
      <c r="UB54" s="86"/>
      <c r="UC54" s="86"/>
      <c r="UD54" s="86"/>
      <c r="UE54" s="86"/>
      <c r="UF54" s="86"/>
      <c r="UG54" s="86"/>
      <c r="UH54" s="86"/>
      <c r="UI54" s="86"/>
      <c r="UJ54" s="86"/>
      <c r="UK54" s="86"/>
      <c r="UL54" s="86"/>
      <c r="UM54" s="86"/>
      <c r="UN54" s="86"/>
      <c r="UO54" s="86"/>
      <c r="UP54" s="86"/>
      <c r="UQ54" s="86"/>
      <c r="UR54" s="86"/>
      <c r="US54" s="86"/>
      <c r="UT54" s="86"/>
      <c r="UU54" s="86"/>
      <c r="UV54" s="86"/>
      <c r="UW54" s="86"/>
      <c r="UX54" s="86"/>
      <c r="UY54" s="86"/>
      <c r="UZ54" s="86"/>
      <c r="VA54" s="86"/>
      <c r="VB54" s="86"/>
      <c r="VC54" s="86"/>
      <c r="VD54" s="86"/>
      <c r="VE54" s="86"/>
      <c r="VF54" s="86"/>
      <c r="VG54" s="86"/>
      <c r="VH54" s="86"/>
      <c r="VI54" s="86"/>
      <c r="VJ54" s="86"/>
      <c r="VK54" s="86"/>
      <c r="VL54" s="86"/>
      <c r="VM54" s="86"/>
      <c r="VN54" s="86"/>
      <c r="VO54" s="86"/>
      <c r="VP54" s="86"/>
      <c r="VQ54" s="86"/>
      <c r="VR54" s="86"/>
      <c r="VS54" s="86"/>
      <c r="VT54" s="86"/>
      <c r="VU54" s="86"/>
      <c r="VV54" s="86"/>
      <c r="VW54" s="86"/>
      <c r="VX54" s="86"/>
      <c r="VY54" s="86"/>
      <c r="VZ54" s="86"/>
      <c r="WA54" s="86"/>
      <c r="WB54" s="86"/>
      <c r="WC54" s="86"/>
      <c r="WD54" s="86"/>
      <c r="WE54" s="86"/>
      <c r="WF54" s="86"/>
      <c r="WG54" s="86"/>
      <c r="WH54" s="86"/>
      <c r="WI54" s="86"/>
      <c r="WJ54" s="86"/>
      <c r="WK54" s="86"/>
      <c r="WL54" s="86"/>
      <c r="WM54" s="86"/>
      <c r="WN54" s="86"/>
      <c r="WO54" s="86"/>
      <c r="WP54" s="86"/>
      <c r="WQ54" s="86"/>
      <c r="WR54" s="86"/>
      <c r="WS54" s="86"/>
      <c r="WT54" s="86"/>
      <c r="WU54" s="86"/>
      <c r="WV54" s="86"/>
      <c r="WW54" s="86"/>
      <c r="WX54" s="86"/>
      <c r="WY54" s="86"/>
      <c r="WZ54" s="86"/>
      <c r="XA54" s="86"/>
      <c r="XB54" s="86"/>
      <c r="XC54" s="86"/>
      <c r="XD54" s="86"/>
      <c r="XE54" s="86"/>
      <c r="XF54" s="86"/>
      <c r="XG54" s="86"/>
      <c r="XH54" s="86"/>
      <c r="XI54" s="86"/>
      <c r="XJ54" s="86"/>
      <c r="XK54" s="86"/>
      <c r="XL54" s="86"/>
      <c r="XM54" s="86"/>
      <c r="XN54" s="86"/>
      <c r="XO54" s="86"/>
      <c r="XP54" s="86"/>
      <c r="XQ54" s="86"/>
      <c r="XR54" s="86"/>
      <c r="XS54" s="86"/>
      <c r="XT54" s="86"/>
      <c r="XU54" s="86"/>
      <c r="XV54" s="86"/>
      <c r="XW54" s="86"/>
      <c r="XX54" s="86"/>
      <c r="XY54" s="86"/>
      <c r="XZ54" s="86"/>
      <c r="YA54" s="86"/>
      <c r="YB54" s="86"/>
      <c r="YC54" s="86"/>
      <c r="YD54" s="86"/>
      <c r="YE54" s="86"/>
      <c r="YF54" s="86"/>
      <c r="YG54" s="86"/>
      <c r="YH54" s="86"/>
      <c r="YI54" s="86"/>
      <c r="YJ54" s="86"/>
      <c r="YK54" s="86"/>
      <c r="YL54" s="86"/>
      <c r="YM54" s="86"/>
      <c r="YN54" s="86"/>
      <c r="YO54" s="86"/>
      <c r="YP54" s="86"/>
      <c r="YQ54" s="86"/>
      <c r="YR54" s="86"/>
      <c r="YS54" s="86"/>
      <c r="YT54" s="86"/>
      <c r="YU54" s="86"/>
      <c r="YV54" s="86"/>
      <c r="YW54" s="86"/>
      <c r="YX54" s="86"/>
      <c r="YY54" s="86"/>
      <c r="YZ54" s="86"/>
      <c r="ZA54" s="86"/>
      <c r="ZB54" s="86"/>
      <c r="ZC54" s="86"/>
      <c r="ZD54" s="86"/>
      <c r="ZE54" s="86"/>
      <c r="ZF54" s="86"/>
      <c r="ZG54" s="86"/>
      <c r="ZH54" s="86"/>
      <c r="ZI54" s="86"/>
      <c r="ZJ54" s="86"/>
      <c r="ZK54" s="86"/>
      <c r="ZL54" s="86"/>
      <c r="ZM54" s="86"/>
      <c r="ZN54" s="86"/>
      <c r="ZO54" s="86"/>
      <c r="ZP54" s="86"/>
      <c r="ZQ54" s="86"/>
      <c r="ZR54" s="86"/>
      <c r="ZS54" s="86"/>
      <c r="ZT54" s="86"/>
      <c r="ZU54" s="86"/>
      <c r="ZV54" s="86"/>
      <c r="ZW54" s="86"/>
      <c r="ZX54" s="86"/>
      <c r="ZY54" s="86"/>
      <c r="ZZ54" s="86"/>
      <c r="AAA54" s="86"/>
      <c r="AAB54" s="86"/>
      <c r="AAC54" s="86"/>
      <c r="AAD54" s="86"/>
      <c r="AAE54" s="86"/>
      <c r="AAF54" s="86"/>
      <c r="AAG54" s="86"/>
      <c r="AAH54" s="86"/>
      <c r="AAI54" s="86"/>
      <c r="AAJ54" s="86"/>
      <c r="AAK54" s="86"/>
      <c r="AAL54" s="86"/>
      <c r="AAM54" s="86"/>
      <c r="AAN54" s="86"/>
      <c r="AAO54" s="86"/>
      <c r="AAP54" s="86"/>
      <c r="AAQ54" s="86"/>
      <c r="AAR54" s="86"/>
      <c r="AAS54" s="86"/>
      <c r="AAT54" s="86"/>
      <c r="AAU54" s="86"/>
      <c r="AAV54" s="86"/>
      <c r="AAW54" s="86"/>
      <c r="AAX54" s="86"/>
      <c r="AAY54" s="86"/>
      <c r="AAZ54" s="86"/>
      <c r="ABA54" s="86"/>
      <c r="ABB54" s="86"/>
      <c r="ABC54" s="86"/>
      <c r="ABD54" s="86"/>
      <c r="ABE54" s="86"/>
      <c r="ABF54" s="86"/>
      <c r="ABG54" s="86"/>
      <c r="ABH54" s="86"/>
      <c r="ABI54" s="86"/>
      <c r="ABJ54" s="86"/>
      <c r="ABK54" s="86"/>
      <c r="ABL54" s="86"/>
      <c r="ABM54" s="86"/>
      <c r="ABN54" s="86"/>
      <c r="ABO54" s="86"/>
      <c r="ABP54" s="86"/>
      <c r="ABQ54" s="86"/>
      <c r="ABR54" s="86"/>
      <c r="ABS54" s="86"/>
      <c r="ABT54" s="86"/>
      <c r="ABU54" s="86"/>
      <c r="ABV54" s="86"/>
      <c r="ABW54" s="86"/>
      <c r="ABX54" s="86"/>
      <c r="ABY54" s="86"/>
      <c r="ABZ54" s="86"/>
      <c r="ACA54" s="86"/>
      <c r="ACB54" s="86"/>
      <c r="ACC54" s="86"/>
      <c r="ACD54" s="86"/>
      <c r="ACE54" s="86"/>
      <c r="ACF54" s="86"/>
      <c r="ACG54" s="86"/>
      <c r="ACH54" s="86"/>
      <c r="ACI54" s="86"/>
      <c r="ACJ54" s="86"/>
      <c r="ACK54" s="86"/>
      <c r="ACL54" s="86"/>
      <c r="ACM54" s="86"/>
      <c r="ACN54" s="86"/>
      <c r="ACO54" s="86"/>
      <c r="ACP54" s="86"/>
      <c r="ACQ54" s="86"/>
      <c r="ACR54" s="86"/>
      <c r="ACS54" s="86"/>
      <c r="ACT54" s="86"/>
      <c r="ACU54" s="86"/>
      <c r="ACV54" s="86"/>
      <c r="ACW54" s="86"/>
      <c r="ACX54" s="86"/>
      <c r="ACY54" s="86"/>
      <c r="ACZ54" s="86"/>
      <c r="ADA54" s="86"/>
      <c r="ADB54" s="86"/>
      <c r="ADC54" s="86"/>
      <c r="ADD54" s="86"/>
      <c r="ADE54" s="86"/>
      <c r="ADF54" s="86"/>
      <c r="ADG54" s="86"/>
      <c r="ADH54" s="86"/>
      <c r="ADI54" s="86"/>
      <c r="ADJ54" s="86"/>
      <c r="ADK54" s="86"/>
      <c r="ADL54" s="86"/>
      <c r="ADM54" s="86"/>
      <c r="ADN54" s="86"/>
      <c r="ADO54" s="86"/>
      <c r="ADP54" s="86"/>
      <c r="ADQ54" s="86"/>
      <c r="ADR54" s="86"/>
      <c r="ADS54" s="86"/>
      <c r="ADT54" s="86"/>
      <c r="ADU54" s="86"/>
      <c r="ADV54" s="86"/>
      <c r="ADW54" s="86"/>
      <c r="ADX54" s="86"/>
      <c r="ADY54" s="86"/>
      <c r="ADZ54" s="86"/>
      <c r="AEA54" s="86"/>
      <c r="AEB54" s="86"/>
      <c r="AEC54" s="86"/>
      <c r="AED54" s="86"/>
      <c r="AEE54" s="86"/>
      <c r="AEF54" s="86"/>
      <c r="AEG54" s="86"/>
      <c r="AEH54" s="86"/>
      <c r="AEI54" s="86"/>
      <c r="AEJ54" s="86"/>
      <c r="AEK54" s="86"/>
      <c r="AEL54" s="86"/>
      <c r="AEM54" s="86"/>
      <c r="AEN54" s="86"/>
      <c r="AEO54" s="86"/>
      <c r="AEP54" s="86"/>
      <c r="AEQ54" s="86"/>
      <c r="AER54" s="86"/>
      <c r="AES54" s="86"/>
      <c r="AET54" s="86"/>
      <c r="AEU54" s="86"/>
      <c r="AEV54" s="86"/>
      <c r="AEW54" s="86"/>
      <c r="AEX54" s="86"/>
      <c r="AEY54" s="86"/>
      <c r="AEZ54" s="86"/>
      <c r="AFA54" s="86"/>
      <c r="AFB54" s="86"/>
      <c r="AFC54" s="86"/>
      <c r="AFD54" s="86"/>
      <c r="AFE54" s="86"/>
      <c r="AFF54" s="86"/>
      <c r="AFG54" s="86"/>
      <c r="AFH54" s="86"/>
      <c r="AFI54" s="86"/>
      <c r="AFJ54" s="86"/>
      <c r="AFK54" s="86"/>
      <c r="AFL54" s="86"/>
      <c r="AFM54" s="86"/>
      <c r="AFN54" s="86"/>
      <c r="AFO54" s="86"/>
      <c r="AFP54" s="86"/>
      <c r="AFQ54" s="86"/>
      <c r="AFR54" s="86"/>
      <c r="AFS54" s="86"/>
      <c r="AFT54" s="86"/>
      <c r="AFU54" s="86"/>
      <c r="AFV54" s="86"/>
      <c r="AFW54" s="86"/>
      <c r="AFX54" s="86"/>
      <c r="AFY54" s="86"/>
      <c r="AFZ54" s="86"/>
      <c r="AGA54" s="86"/>
      <c r="AGB54" s="86"/>
      <c r="AGC54" s="86"/>
      <c r="AGD54" s="86"/>
      <c r="AGE54" s="86"/>
      <c r="AGF54" s="86"/>
      <c r="AGG54" s="86"/>
      <c r="AGH54" s="86"/>
      <c r="AGI54" s="86"/>
      <c r="AGJ54" s="86"/>
      <c r="AGK54" s="86"/>
      <c r="AGL54" s="86"/>
      <c r="AGM54" s="86"/>
      <c r="AGN54" s="86"/>
      <c r="AGO54" s="86"/>
      <c r="AGP54" s="86"/>
      <c r="AGQ54" s="86"/>
      <c r="AGR54" s="86"/>
      <c r="AGS54" s="86"/>
      <c r="AGT54" s="86"/>
      <c r="AGU54" s="86"/>
      <c r="AGV54" s="86"/>
      <c r="AGW54" s="86"/>
      <c r="AGX54" s="86"/>
      <c r="AGY54" s="86"/>
      <c r="AGZ54" s="86"/>
      <c r="AHA54" s="86"/>
      <c r="AHB54" s="86"/>
      <c r="AHC54" s="86"/>
      <c r="AHD54" s="86"/>
      <c r="AHE54" s="86"/>
      <c r="AHF54" s="86"/>
      <c r="AHG54" s="86"/>
      <c r="AHH54" s="86"/>
      <c r="AHI54" s="86"/>
      <c r="AHJ54" s="86"/>
      <c r="AHK54" s="86"/>
      <c r="AHL54" s="86"/>
      <c r="AHM54" s="86"/>
      <c r="AHN54" s="86"/>
      <c r="AHO54" s="86"/>
      <c r="AHP54" s="86"/>
      <c r="AHQ54" s="86"/>
      <c r="AHR54" s="86"/>
      <c r="AHS54" s="86"/>
      <c r="AHT54" s="86"/>
      <c r="AHU54" s="86"/>
      <c r="AHV54" s="86"/>
      <c r="AHW54" s="86"/>
      <c r="AHX54" s="86"/>
      <c r="AHY54" s="86"/>
      <c r="AHZ54" s="86"/>
      <c r="AIA54" s="86"/>
      <c r="AIB54" s="86"/>
      <c r="AIC54" s="86"/>
      <c r="AID54" s="86"/>
      <c r="AIE54" s="86"/>
      <c r="AIF54" s="86"/>
      <c r="AIG54" s="86"/>
      <c r="AIH54" s="86"/>
      <c r="AII54" s="86"/>
      <c r="AIJ54" s="86"/>
      <c r="AIK54" s="86"/>
      <c r="AIL54" s="86"/>
      <c r="AIM54" s="86"/>
      <c r="AIN54" s="86"/>
      <c r="AIO54" s="86"/>
      <c r="AIP54" s="86"/>
      <c r="AIQ54" s="86"/>
      <c r="AIR54" s="86"/>
      <c r="AIS54" s="86"/>
      <c r="AIT54" s="86"/>
      <c r="AIU54" s="86"/>
      <c r="AIV54" s="86"/>
      <c r="AIW54" s="86"/>
      <c r="AIX54" s="86"/>
      <c r="AIY54" s="86"/>
      <c r="AIZ54" s="86"/>
      <c r="AJA54" s="86"/>
      <c r="AJB54" s="86"/>
      <c r="AJC54" s="86"/>
      <c r="AJD54" s="86"/>
      <c r="AJE54" s="86"/>
      <c r="AJF54" s="86"/>
      <c r="AJG54" s="86"/>
      <c r="AJH54" s="86"/>
      <c r="AJI54" s="86"/>
      <c r="AJJ54" s="86"/>
      <c r="AJK54" s="86"/>
      <c r="AJL54" s="86"/>
      <c r="AJM54" s="86"/>
      <c r="AJN54" s="86"/>
      <c r="AJO54" s="86"/>
      <c r="AJP54" s="86"/>
      <c r="AJQ54" s="86"/>
      <c r="AJR54" s="86"/>
      <c r="AJS54" s="86"/>
      <c r="AJT54" s="86"/>
      <c r="AJU54" s="86"/>
      <c r="AJV54" s="86"/>
      <c r="AJW54" s="86"/>
      <c r="AJX54" s="86"/>
      <c r="AJY54" s="86"/>
      <c r="AJZ54" s="86"/>
      <c r="AKA54" s="86"/>
      <c r="AKB54" s="86"/>
      <c r="AKC54" s="86"/>
      <c r="AKD54" s="86"/>
      <c r="AKE54" s="86"/>
      <c r="AKF54" s="86"/>
      <c r="AKG54" s="86"/>
      <c r="AKH54" s="86"/>
      <c r="AKI54" s="86"/>
      <c r="AKJ54" s="86"/>
      <c r="AKK54" s="86"/>
      <c r="AKL54" s="86"/>
      <c r="AKM54" s="86"/>
      <c r="AKN54" s="86"/>
      <c r="AKO54" s="86"/>
      <c r="AKP54" s="86"/>
      <c r="AKQ54" s="86"/>
      <c r="AKR54" s="86"/>
      <c r="AKS54" s="86"/>
      <c r="AKT54" s="86"/>
      <c r="AKU54" s="86"/>
      <c r="AKV54" s="86"/>
      <c r="AKW54" s="86"/>
      <c r="AKX54" s="86"/>
      <c r="AKY54" s="86"/>
      <c r="AKZ54" s="86"/>
      <c r="ALA54" s="86"/>
      <c r="ALB54" s="86"/>
      <c r="ALC54" s="86"/>
      <c r="ALD54" s="86"/>
      <c r="ALE54" s="86"/>
      <c r="ALF54" s="86"/>
      <c r="ALG54" s="86"/>
      <c r="ALH54" s="86"/>
      <c r="ALI54" s="86"/>
      <c r="ALJ54" s="86"/>
      <c r="ALK54" s="86"/>
      <c r="ALL54" s="86"/>
      <c r="ALM54" s="86"/>
      <c r="ALN54" s="86"/>
      <c r="ALO54" s="86"/>
      <c r="ALP54" s="86"/>
      <c r="ALQ54" s="86"/>
      <c r="ALR54" s="86"/>
      <c r="ALS54" s="86"/>
      <c r="ALT54" s="86"/>
      <c r="ALU54" s="86"/>
      <c r="ALV54" s="86"/>
      <c r="ALW54" s="86"/>
      <c r="ALX54" s="86"/>
      <c r="ALY54" s="86"/>
      <c r="ALZ54" s="86"/>
      <c r="AMA54" s="86"/>
      <c r="AMB54" s="86"/>
      <c r="AMC54" s="86"/>
      <c r="AMD54" s="86"/>
      <c r="AME54" s="86"/>
      <c r="AMF54" s="86"/>
      <c r="AMG54" s="86"/>
      <c r="AMH54" s="86"/>
      <c r="AMI54" s="86"/>
      <c r="AMJ54" s="86"/>
      <c r="AMK54" s="86"/>
      <c r="AML54" s="86"/>
      <c r="AMM54" s="86"/>
      <c r="AMN54" s="86"/>
      <c r="AMO54" s="86"/>
      <c r="AMP54" s="86"/>
      <c r="AMQ54" s="86"/>
      <c r="AMR54" s="86"/>
      <c r="AMS54" s="86"/>
      <c r="AMT54" s="86"/>
      <c r="AMU54" s="86"/>
      <c r="AMV54" s="86"/>
      <c r="AMW54" s="86"/>
      <c r="AMX54" s="86"/>
      <c r="AMY54" s="86"/>
      <c r="AMZ54" s="86"/>
      <c r="ANA54" s="86"/>
      <c r="ANB54" s="86"/>
      <c r="ANC54" s="86"/>
      <c r="AND54" s="86"/>
      <c r="ANE54" s="86"/>
      <c r="ANF54" s="86"/>
      <c r="ANG54" s="86"/>
      <c r="ANH54" s="86"/>
      <c r="ANI54" s="86"/>
      <c r="ANJ54" s="86"/>
      <c r="ANK54" s="86"/>
      <c r="ANL54" s="86"/>
      <c r="ANM54" s="86"/>
      <c r="ANN54" s="86"/>
      <c r="ANO54" s="86"/>
      <c r="ANP54" s="86"/>
      <c r="ANQ54" s="86"/>
      <c r="ANR54" s="86"/>
      <c r="ANS54" s="86"/>
      <c r="ANT54" s="86"/>
      <c r="ANU54" s="86"/>
      <c r="ANV54" s="86"/>
      <c r="ANW54" s="86"/>
      <c r="ANX54" s="86"/>
      <c r="ANY54" s="86"/>
      <c r="ANZ54" s="86"/>
      <c r="AOA54" s="86"/>
      <c r="AOB54" s="86"/>
      <c r="AOC54" s="86"/>
      <c r="AOD54" s="86"/>
      <c r="AOE54" s="86"/>
      <c r="AOF54" s="86"/>
      <c r="AOG54" s="86"/>
      <c r="AOH54" s="86"/>
      <c r="AOI54" s="86"/>
      <c r="AOJ54" s="86"/>
      <c r="AOK54" s="86"/>
      <c r="AOL54" s="86"/>
      <c r="AOM54" s="86"/>
      <c r="AON54" s="86"/>
      <c r="AOO54" s="86"/>
      <c r="AOP54" s="86"/>
      <c r="AOQ54" s="86"/>
      <c r="AOR54" s="86"/>
      <c r="AOS54" s="86"/>
      <c r="AOT54" s="86"/>
      <c r="AOU54" s="86"/>
      <c r="AOV54" s="86"/>
      <c r="AOW54" s="86"/>
      <c r="AOX54" s="86"/>
      <c r="AOY54" s="86"/>
      <c r="AOZ54" s="86"/>
      <c r="APA54" s="86"/>
      <c r="APB54" s="86"/>
      <c r="APC54" s="86"/>
      <c r="APD54" s="86"/>
      <c r="APE54" s="86"/>
      <c r="APF54" s="86"/>
      <c r="APG54" s="86"/>
      <c r="APH54" s="86"/>
      <c r="API54" s="86"/>
      <c r="APJ54" s="86"/>
      <c r="APK54" s="86"/>
      <c r="APL54" s="86"/>
      <c r="APM54" s="86"/>
      <c r="APN54" s="86"/>
      <c r="APO54" s="86"/>
      <c r="APP54" s="86"/>
      <c r="APQ54" s="86"/>
      <c r="APR54" s="86"/>
      <c r="APS54" s="86"/>
      <c r="APT54" s="86"/>
      <c r="APU54" s="86"/>
      <c r="APV54" s="86"/>
      <c r="APW54" s="86"/>
      <c r="APX54" s="86"/>
      <c r="APY54" s="86"/>
      <c r="APZ54" s="86"/>
      <c r="AQA54" s="86"/>
      <c r="AQB54" s="86"/>
      <c r="AQC54" s="86"/>
      <c r="AQD54" s="86"/>
      <c r="AQE54" s="86"/>
      <c r="AQF54" s="86"/>
      <c r="AQG54" s="86"/>
      <c r="AQH54" s="86"/>
      <c r="AQI54" s="86"/>
      <c r="AQJ54" s="86"/>
      <c r="AQK54" s="86"/>
      <c r="AQL54" s="86"/>
      <c r="AQM54" s="86"/>
      <c r="AQN54" s="86"/>
      <c r="AQO54" s="86"/>
      <c r="AQP54" s="86"/>
      <c r="AQQ54" s="86"/>
      <c r="AQR54" s="86"/>
      <c r="AQS54" s="86"/>
      <c r="AQT54" s="86"/>
      <c r="AQU54" s="86"/>
      <c r="AQV54" s="86"/>
      <c r="AQW54" s="86"/>
      <c r="AQX54" s="86"/>
      <c r="AQY54" s="86"/>
      <c r="AQZ54" s="86"/>
      <c r="ARA54" s="86"/>
      <c r="ARB54" s="86"/>
      <c r="ARC54" s="86"/>
      <c r="ARD54" s="86"/>
      <c r="ARE54" s="86"/>
      <c r="ARF54" s="86"/>
      <c r="ARG54" s="86"/>
      <c r="ARH54" s="86"/>
      <c r="ARI54" s="86"/>
      <c r="ARJ54" s="86"/>
      <c r="ARK54" s="86"/>
      <c r="ARL54" s="86"/>
      <c r="ARM54" s="86"/>
      <c r="ARN54" s="86"/>
      <c r="ARO54" s="86"/>
      <c r="ARP54" s="86"/>
      <c r="ARQ54" s="86"/>
      <c r="ARR54" s="86"/>
      <c r="ARS54" s="86"/>
      <c r="ART54" s="86"/>
      <c r="ARU54" s="86"/>
      <c r="ARV54" s="86"/>
      <c r="ARW54" s="86"/>
      <c r="ARX54" s="86"/>
      <c r="ARY54" s="86"/>
      <c r="ARZ54" s="86"/>
      <c r="ASA54" s="86"/>
      <c r="ASB54" s="86"/>
      <c r="ASC54" s="86"/>
      <c r="ASD54" s="86"/>
      <c r="ASE54" s="86"/>
      <c r="ASF54" s="86"/>
      <c r="ASG54" s="86"/>
      <c r="ASH54" s="86"/>
      <c r="ASI54" s="86"/>
      <c r="ASJ54" s="86"/>
      <c r="ASK54" s="86"/>
      <c r="ASL54" s="86"/>
      <c r="ASM54" s="86"/>
      <c r="ASN54" s="86"/>
      <c r="ASO54" s="86"/>
      <c r="ASP54" s="86"/>
      <c r="ASQ54" s="86"/>
      <c r="ASR54" s="86"/>
      <c r="ASS54" s="86"/>
      <c r="AST54" s="86"/>
      <c r="ASU54" s="86"/>
      <c r="ASV54" s="86"/>
      <c r="ASW54" s="86"/>
      <c r="ASX54" s="86"/>
      <c r="ASY54" s="86"/>
      <c r="ASZ54" s="86"/>
      <c r="ATA54" s="86"/>
      <c r="ATB54" s="86"/>
      <c r="ATC54" s="86"/>
      <c r="ATD54" s="86"/>
      <c r="ATE54" s="86"/>
      <c r="ATF54" s="86"/>
      <c r="ATG54" s="86"/>
      <c r="ATH54" s="86"/>
      <c r="ATI54" s="86"/>
      <c r="ATJ54" s="86"/>
      <c r="ATK54" s="86"/>
      <c r="ATL54" s="86"/>
      <c r="ATM54" s="86"/>
      <c r="ATN54" s="86"/>
      <c r="ATO54" s="86"/>
      <c r="ATP54" s="86"/>
      <c r="ATQ54" s="86"/>
      <c r="ATR54" s="86"/>
      <c r="ATS54" s="86"/>
      <c r="ATT54" s="86"/>
      <c r="ATU54" s="86"/>
      <c r="ATV54" s="86"/>
      <c r="ATW54" s="86"/>
      <c r="ATX54" s="86"/>
      <c r="ATY54" s="86"/>
      <c r="ATZ54" s="86"/>
      <c r="AUA54" s="86"/>
      <c r="AUB54" s="86"/>
      <c r="AUC54" s="86"/>
      <c r="AUD54" s="86"/>
      <c r="AUE54" s="86"/>
      <c r="AUF54" s="86"/>
      <c r="AUG54" s="86"/>
      <c r="AUH54" s="86"/>
      <c r="AUI54" s="86"/>
      <c r="AUJ54" s="86"/>
      <c r="AUK54" s="86"/>
      <c r="AUL54" s="86"/>
      <c r="AUM54" s="86"/>
      <c r="AUN54" s="86"/>
      <c r="AUO54" s="86"/>
      <c r="AUP54" s="86"/>
      <c r="AUQ54" s="86"/>
      <c r="AUR54" s="86"/>
      <c r="AUS54" s="86"/>
      <c r="AUT54" s="86"/>
      <c r="AUU54" s="86"/>
      <c r="AUV54" s="86"/>
      <c r="AUW54" s="86"/>
      <c r="AUX54" s="86"/>
      <c r="AUY54" s="86"/>
      <c r="AUZ54" s="86"/>
      <c r="AVA54" s="86"/>
      <c r="AVB54" s="86"/>
      <c r="AVC54" s="86"/>
      <c r="AVD54" s="86"/>
      <c r="AVE54" s="86"/>
      <c r="AVF54" s="86"/>
      <c r="AVG54" s="86"/>
      <c r="AVH54" s="86"/>
      <c r="AVI54" s="86"/>
      <c r="AVJ54" s="86"/>
      <c r="AVK54" s="86"/>
      <c r="AVL54" s="86"/>
      <c r="AVM54" s="86"/>
      <c r="AVN54" s="86"/>
      <c r="AVO54" s="86"/>
      <c r="AVP54" s="86"/>
      <c r="AVQ54" s="86"/>
      <c r="AVR54" s="86"/>
      <c r="AVS54" s="86"/>
      <c r="AVT54" s="86"/>
      <c r="AVU54" s="86"/>
      <c r="AVV54" s="86"/>
      <c r="AVW54" s="86"/>
      <c r="AVX54" s="86"/>
      <c r="AVY54" s="86"/>
      <c r="AVZ54" s="86"/>
      <c r="AWA54" s="86"/>
      <c r="AWB54" s="86"/>
      <c r="AWC54" s="86"/>
      <c r="AWD54" s="86"/>
      <c r="AWE54" s="86"/>
      <c r="AWF54" s="86"/>
      <c r="AWG54" s="86"/>
      <c r="AWH54" s="86"/>
      <c r="AWI54" s="86"/>
      <c r="AWJ54" s="86"/>
      <c r="AWK54" s="86"/>
      <c r="AWL54" s="86"/>
      <c r="AWM54" s="86"/>
      <c r="AWN54" s="86"/>
      <c r="AWO54" s="86"/>
      <c r="AWP54" s="86"/>
      <c r="AWQ54" s="86"/>
      <c r="AWR54" s="86"/>
      <c r="AWS54" s="86"/>
      <c r="AWT54" s="86"/>
      <c r="AWU54" s="86"/>
      <c r="AWV54" s="86"/>
      <c r="AWW54" s="86"/>
      <c r="AWX54" s="86"/>
      <c r="AWY54" s="86"/>
      <c r="AWZ54" s="86"/>
      <c r="AXA54" s="86"/>
      <c r="AXB54" s="86"/>
      <c r="AXC54" s="86"/>
      <c r="AXD54" s="86"/>
      <c r="AXE54" s="86"/>
      <c r="AXF54" s="86"/>
      <c r="AXG54" s="86"/>
      <c r="AXH54" s="86"/>
      <c r="AXI54" s="86"/>
      <c r="AXJ54" s="86"/>
      <c r="AXK54" s="86"/>
      <c r="AXL54" s="86"/>
      <c r="AXM54" s="86"/>
      <c r="AXN54" s="86"/>
      <c r="AXO54" s="86"/>
      <c r="AXP54" s="86"/>
      <c r="AXQ54" s="86"/>
      <c r="AXR54" s="86"/>
      <c r="AXS54" s="86"/>
      <c r="AXT54" s="86"/>
      <c r="AXU54" s="86"/>
      <c r="AXV54" s="86"/>
      <c r="AXW54" s="86"/>
      <c r="AXX54" s="86"/>
      <c r="AXY54" s="86"/>
      <c r="AXZ54" s="86"/>
      <c r="AYA54" s="86"/>
      <c r="AYB54" s="86"/>
      <c r="AYC54" s="86"/>
      <c r="AYD54" s="86"/>
      <c r="AYE54" s="86"/>
      <c r="AYF54" s="86"/>
      <c r="AYG54" s="86"/>
      <c r="AYH54" s="86"/>
      <c r="AYI54" s="86"/>
      <c r="AYJ54" s="86"/>
      <c r="AYK54" s="86"/>
      <c r="AYL54" s="86"/>
      <c r="AYM54" s="86"/>
      <c r="AYN54" s="86"/>
      <c r="AYO54" s="86"/>
      <c r="AYP54" s="86"/>
      <c r="AYQ54" s="86"/>
      <c r="AYR54" s="86"/>
      <c r="AYS54" s="86"/>
      <c r="AYT54" s="86"/>
      <c r="AYU54" s="86"/>
      <c r="AYV54" s="86"/>
      <c r="AYW54" s="86"/>
      <c r="AYX54" s="86"/>
      <c r="AYY54" s="86"/>
      <c r="AYZ54" s="86"/>
      <c r="AZA54" s="86"/>
      <c r="AZB54" s="86"/>
      <c r="AZC54" s="86"/>
      <c r="AZD54" s="86"/>
      <c r="AZE54" s="86"/>
      <c r="AZF54" s="86"/>
      <c r="AZG54" s="86"/>
      <c r="AZH54" s="86"/>
      <c r="AZI54" s="86"/>
      <c r="AZJ54" s="86"/>
      <c r="AZK54" s="86"/>
      <c r="AZL54" s="86"/>
      <c r="AZM54" s="86"/>
      <c r="AZN54" s="86"/>
      <c r="AZO54" s="86"/>
      <c r="AZP54" s="86"/>
      <c r="AZQ54" s="86"/>
    </row>
    <row r="55" spans="1:1369" s="51" customFormat="1" ht="14.4" customHeight="1">
      <c r="A55" s="48"/>
      <c r="B55" s="154"/>
      <c r="C55" s="155"/>
      <c r="D55" s="155"/>
      <c r="E55" s="155"/>
      <c r="F55" s="155"/>
      <c r="G55" s="155"/>
      <c r="H55" s="156"/>
      <c r="AG55" s="86"/>
      <c r="AH55" s="86"/>
      <c r="AI55" s="86"/>
      <c r="AJ55" s="86"/>
      <c r="AK55" s="86"/>
      <c r="AL55" s="86"/>
      <c r="AM55" s="86"/>
      <c r="AN55" s="86"/>
      <c r="AO55" s="86"/>
      <c r="AP55" s="86"/>
      <c r="AQ55" s="86"/>
      <c r="AR55" s="86"/>
      <c r="AS55" s="86"/>
      <c r="AT55" s="86"/>
      <c r="AV55" s="86"/>
      <c r="AW55" s="86"/>
      <c r="AX55" s="86"/>
      <c r="AY55" s="86"/>
      <c r="AZ55" s="86"/>
      <c r="BA55" s="86"/>
      <c r="BB55" s="86"/>
      <c r="BC55" s="86"/>
      <c r="BD55" s="86"/>
      <c r="BE55" s="86"/>
      <c r="BF55" s="86"/>
      <c r="BG55" s="86"/>
      <c r="BH55" s="86"/>
      <c r="BI55" s="86"/>
      <c r="BJ55" s="86"/>
      <c r="BK55" s="86"/>
      <c r="BL55" s="86"/>
      <c r="BM55" s="86"/>
      <c r="BN55" s="86"/>
      <c r="BO55" s="86"/>
      <c r="BP55" s="86"/>
      <c r="BQ55" s="86"/>
      <c r="BR55" s="86"/>
      <c r="BS55" s="86"/>
      <c r="BT55" s="86"/>
      <c r="BU55" s="86"/>
      <c r="BV55" s="86"/>
      <c r="BW55" s="86"/>
      <c r="BX55" s="86"/>
      <c r="BY55" s="86"/>
      <c r="BZ55" s="86"/>
      <c r="CA55" s="86"/>
      <c r="CB55" s="86"/>
      <c r="CC55" s="86"/>
      <c r="CD55" s="86"/>
      <c r="CE55" s="86"/>
      <c r="CF55" s="86"/>
      <c r="CG55" s="86"/>
      <c r="CH55" s="86"/>
      <c r="CI55" s="86"/>
      <c r="CJ55" s="86"/>
      <c r="CK55" s="86"/>
      <c r="CL55" s="86"/>
      <c r="CM55" s="86"/>
      <c r="CN55" s="86"/>
      <c r="CO55" s="86"/>
      <c r="CP55" s="86"/>
      <c r="CQ55" s="86"/>
      <c r="CR55" s="86"/>
      <c r="CS55" s="86"/>
      <c r="CT55" s="86"/>
      <c r="CU55" s="86"/>
      <c r="CV55" s="86"/>
      <c r="CW55" s="86"/>
      <c r="CX55" s="86"/>
      <c r="CY55" s="86"/>
      <c r="CZ55" s="86"/>
      <c r="DA55" s="86"/>
      <c r="DB55" s="86"/>
      <c r="DC55" s="86"/>
      <c r="DD55" s="86"/>
      <c r="DE55" s="86"/>
      <c r="DF55" s="86"/>
      <c r="DG55" s="86"/>
      <c r="DH55" s="86"/>
      <c r="DI55" s="86"/>
      <c r="DJ55" s="86"/>
      <c r="DK55" s="86"/>
      <c r="DL55" s="86"/>
      <c r="DM55" s="86"/>
      <c r="DN55" s="86"/>
      <c r="DO55" s="86"/>
      <c r="DP55" s="86"/>
      <c r="DQ55" s="86"/>
      <c r="DR55" s="86"/>
      <c r="DS55" s="86"/>
      <c r="DT55" s="86"/>
      <c r="DU55" s="86"/>
      <c r="DV55" s="86"/>
      <c r="DW55" s="86"/>
      <c r="DX55" s="86"/>
      <c r="DY55" s="86"/>
      <c r="DZ55" s="86"/>
      <c r="EA55" s="86"/>
      <c r="EB55" s="86"/>
      <c r="EC55" s="86"/>
      <c r="ED55" s="86"/>
      <c r="EE55" s="86"/>
      <c r="EF55" s="86"/>
      <c r="EG55" s="86"/>
      <c r="EH55" s="86"/>
      <c r="EI55" s="86"/>
      <c r="EJ55" s="86"/>
      <c r="EK55" s="86"/>
      <c r="EL55" s="86"/>
      <c r="EM55" s="86"/>
      <c r="EN55" s="86"/>
      <c r="EO55" s="86"/>
      <c r="EP55" s="86"/>
      <c r="EQ55" s="86"/>
      <c r="ER55" s="86"/>
      <c r="ES55" s="86"/>
      <c r="ET55" s="86"/>
      <c r="EU55" s="86"/>
      <c r="EV55" s="86"/>
      <c r="EW55" s="86"/>
      <c r="EX55" s="86"/>
      <c r="EY55" s="86"/>
      <c r="EZ55" s="86"/>
      <c r="FA55" s="86"/>
      <c r="FB55" s="86"/>
      <c r="FC55" s="86"/>
      <c r="FD55" s="86"/>
      <c r="FE55" s="86"/>
      <c r="FF55" s="86"/>
      <c r="FG55" s="86"/>
      <c r="FH55" s="86"/>
      <c r="FI55" s="86"/>
      <c r="FJ55" s="86"/>
      <c r="FK55" s="86"/>
      <c r="FL55" s="86"/>
      <c r="FM55" s="86"/>
      <c r="FN55" s="86"/>
      <c r="FO55" s="86"/>
      <c r="FP55" s="86"/>
      <c r="FQ55" s="86"/>
      <c r="FR55" s="86"/>
      <c r="FS55" s="86"/>
      <c r="FT55" s="86"/>
      <c r="FU55" s="86"/>
      <c r="FV55" s="86"/>
      <c r="FW55" s="86"/>
      <c r="FX55" s="86"/>
      <c r="FY55" s="86"/>
      <c r="FZ55" s="86"/>
      <c r="GA55" s="86"/>
      <c r="GB55" s="86"/>
      <c r="GC55" s="86"/>
      <c r="GD55" s="86"/>
      <c r="GE55" s="86"/>
      <c r="GF55" s="86"/>
      <c r="GG55" s="86"/>
      <c r="GH55" s="86"/>
      <c r="GI55" s="86"/>
      <c r="GJ55" s="86"/>
      <c r="GK55" s="86"/>
      <c r="GL55" s="86"/>
      <c r="GM55" s="86"/>
      <c r="GN55" s="86"/>
      <c r="GO55" s="86"/>
      <c r="GP55" s="86"/>
      <c r="GQ55" s="86"/>
      <c r="GR55" s="86"/>
      <c r="GS55" s="86"/>
      <c r="GT55" s="86"/>
      <c r="GU55" s="86"/>
      <c r="GV55" s="86"/>
      <c r="GW55" s="86"/>
      <c r="GX55" s="86"/>
      <c r="GY55" s="86"/>
      <c r="GZ55" s="86"/>
      <c r="HA55" s="86"/>
      <c r="HB55" s="86"/>
      <c r="HC55" s="86"/>
      <c r="HD55" s="86"/>
      <c r="HE55" s="86"/>
      <c r="HF55" s="86"/>
      <c r="HG55" s="86"/>
      <c r="HH55" s="86"/>
      <c r="HI55" s="86"/>
      <c r="HJ55" s="86"/>
      <c r="HK55" s="86"/>
      <c r="HL55" s="86"/>
      <c r="HM55" s="86"/>
      <c r="HN55" s="86"/>
      <c r="HO55" s="86"/>
      <c r="HP55" s="86"/>
      <c r="HQ55" s="86"/>
      <c r="HR55" s="86"/>
      <c r="HS55" s="86"/>
      <c r="HT55" s="86"/>
      <c r="HU55" s="86"/>
      <c r="HV55" s="86"/>
      <c r="HW55" s="86"/>
      <c r="HX55" s="86"/>
      <c r="HY55" s="86"/>
      <c r="HZ55" s="86"/>
      <c r="IA55" s="86"/>
      <c r="IB55" s="86"/>
      <c r="IC55" s="86"/>
      <c r="ID55" s="86"/>
      <c r="IE55" s="86"/>
      <c r="IF55" s="86"/>
      <c r="IG55" s="86"/>
      <c r="IH55" s="86"/>
      <c r="II55" s="86"/>
      <c r="IJ55" s="86"/>
      <c r="IK55" s="86"/>
      <c r="IL55" s="86"/>
      <c r="IM55" s="86"/>
      <c r="IN55" s="86"/>
      <c r="IO55" s="86"/>
      <c r="IP55" s="86"/>
      <c r="IQ55" s="86"/>
      <c r="IR55" s="86"/>
      <c r="IS55" s="86"/>
      <c r="IT55" s="86"/>
      <c r="IU55" s="86"/>
      <c r="IV55" s="86"/>
      <c r="IW55" s="86"/>
      <c r="IX55" s="86"/>
      <c r="IY55" s="86"/>
      <c r="IZ55" s="86"/>
      <c r="JA55" s="86"/>
      <c r="JB55" s="86"/>
      <c r="JC55" s="86"/>
      <c r="JD55" s="86"/>
      <c r="JE55" s="86"/>
      <c r="JF55" s="86"/>
      <c r="JG55" s="86"/>
      <c r="JH55" s="86"/>
      <c r="JI55" s="86"/>
      <c r="JJ55" s="86"/>
      <c r="JK55" s="86"/>
      <c r="JL55" s="86"/>
      <c r="JM55" s="86"/>
      <c r="JN55" s="86"/>
      <c r="JO55" s="86"/>
      <c r="JP55" s="86"/>
      <c r="JQ55" s="86"/>
      <c r="JR55" s="86"/>
      <c r="JS55" s="86"/>
      <c r="JT55" s="86"/>
      <c r="JU55" s="86"/>
      <c r="JV55" s="86"/>
      <c r="JW55" s="86"/>
      <c r="JX55" s="86"/>
      <c r="JY55" s="86"/>
      <c r="JZ55" s="86"/>
      <c r="KA55" s="86"/>
      <c r="KB55" s="86"/>
      <c r="KC55" s="86"/>
      <c r="KD55" s="86"/>
      <c r="KE55" s="86"/>
      <c r="KF55" s="86"/>
      <c r="KG55" s="86"/>
      <c r="KH55" s="86"/>
      <c r="KI55" s="86"/>
      <c r="KJ55" s="86"/>
      <c r="KK55" s="86"/>
      <c r="KL55" s="86"/>
      <c r="KM55" s="86"/>
      <c r="KN55" s="86"/>
      <c r="KO55" s="86"/>
      <c r="KP55" s="86"/>
      <c r="KQ55" s="86"/>
      <c r="KR55" s="86"/>
      <c r="KS55" s="86"/>
      <c r="KT55" s="86"/>
      <c r="KU55" s="86"/>
      <c r="KV55" s="86"/>
      <c r="KW55" s="86"/>
      <c r="KX55" s="86"/>
      <c r="KY55" s="86"/>
      <c r="KZ55" s="86"/>
      <c r="LA55" s="86"/>
      <c r="LB55" s="86"/>
      <c r="LC55" s="86"/>
      <c r="LD55" s="86"/>
      <c r="LE55" s="86"/>
      <c r="LF55" s="86"/>
      <c r="LG55" s="86"/>
      <c r="LH55" s="86"/>
      <c r="LI55" s="86"/>
      <c r="LJ55" s="86"/>
      <c r="LK55" s="86"/>
      <c r="LL55" s="86"/>
      <c r="LM55" s="86"/>
      <c r="LN55" s="86"/>
      <c r="LO55" s="86"/>
      <c r="LP55" s="86"/>
      <c r="LQ55" s="86"/>
      <c r="LR55" s="86"/>
      <c r="LS55" s="86"/>
      <c r="LT55" s="86"/>
      <c r="LU55" s="86"/>
      <c r="LV55" s="86"/>
      <c r="LW55" s="86"/>
      <c r="LX55" s="86"/>
      <c r="LY55" s="86"/>
      <c r="LZ55" s="86"/>
      <c r="MA55" s="86"/>
      <c r="MB55" s="86"/>
      <c r="MC55" s="86"/>
      <c r="MD55" s="86"/>
      <c r="ME55" s="86"/>
      <c r="MF55" s="86"/>
      <c r="MG55" s="86"/>
      <c r="MH55" s="86"/>
      <c r="MI55" s="86"/>
      <c r="MJ55" s="86"/>
      <c r="MK55" s="86"/>
      <c r="ML55" s="86"/>
      <c r="MM55" s="86"/>
      <c r="MN55" s="86"/>
      <c r="MO55" s="86"/>
      <c r="MP55" s="86"/>
      <c r="MQ55" s="86"/>
      <c r="MR55" s="86"/>
      <c r="MS55" s="86"/>
      <c r="MT55" s="86"/>
      <c r="MU55" s="86"/>
      <c r="MV55" s="86"/>
      <c r="MW55" s="86"/>
      <c r="MX55" s="86"/>
      <c r="MY55" s="86"/>
      <c r="MZ55" s="86"/>
      <c r="NA55" s="86"/>
      <c r="NB55" s="86"/>
      <c r="NC55" s="86"/>
      <c r="ND55" s="86"/>
      <c r="NE55" s="86"/>
      <c r="NF55" s="86"/>
      <c r="NG55" s="86"/>
      <c r="NH55" s="86"/>
      <c r="NI55" s="86"/>
      <c r="NJ55" s="86"/>
      <c r="NK55" s="86"/>
      <c r="NL55" s="86"/>
      <c r="NM55" s="86"/>
      <c r="NN55" s="86"/>
      <c r="NO55" s="86"/>
      <c r="NP55" s="86"/>
      <c r="NQ55" s="86"/>
      <c r="NR55" s="86"/>
      <c r="NS55" s="86"/>
      <c r="NT55" s="86"/>
      <c r="NU55" s="86"/>
      <c r="NV55" s="86"/>
      <c r="NW55" s="86"/>
      <c r="NX55" s="86"/>
      <c r="NY55" s="86"/>
      <c r="NZ55" s="86"/>
      <c r="OA55" s="86"/>
      <c r="OB55" s="86"/>
      <c r="OC55" s="86"/>
      <c r="OD55" s="86"/>
      <c r="OE55" s="86"/>
      <c r="OF55" s="86"/>
      <c r="OG55" s="86"/>
      <c r="OH55" s="86"/>
      <c r="OI55" s="86"/>
      <c r="OJ55" s="86"/>
      <c r="OK55" s="86"/>
      <c r="OL55" s="86"/>
      <c r="OM55" s="86"/>
      <c r="ON55" s="86"/>
      <c r="OO55" s="86"/>
      <c r="OP55" s="86"/>
      <c r="OQ55" s="86"/>
      <c r="OR55" s="86"/>
      <c r="OS55" s="86"/>
      <c r="OT55" s="86"/>
      <c r="OU55" s="86"/>
      <c r="OV55" s="86"/>
      <c r="OW55" s="86"/>
      <c r="OX55" s="86"/>
      <c r="OY55" s="86"/>
      <c r="OZ55" s="86"/>
      <c r="PA55" s="86"/>
      <c r="PB55" s="86"/>
      <c r="PC55" s="86"/>
      <c r="PD55" s="86"/>
      <c r="PE55" s="86"/>
      <c r="PF55" s="86"/>
      <c r="PG55" s="86"/>
      <c r="PH55" s="86"/>
      <c r="PI55" s="86"/>
      <c r="PJ55" s="86"/>
      <c r="PK55" s="86"/>
      <c r="PL55" s="86"/>
      <c r="PM55" s="86"/>
      <c r="PN55" s="86"/>
      <c r="PO55" s="86"/>
      <c r="PP55" s="86"/>
      <c r="PQ55" s="86"/>
      <c r="PR55" s="86"/>
      <c r="PS55" s="86"/>
      <c r="PT55" s="86"/>
      <c r="PU55" s="86"/>
      <c r="PV55" s="86"/>
      <c r="PW55" s="86"/>
      <c r="PX55" s="86"/>
      <c r="PY55" s="86"/>
      <c r="PZ55" s="86"/>
      <c r="QA55" s="86"/>
      <c r="QB55" s="86"/>
      <c r="QC55" s="86"/>
      <c r="QD55" s="86"/>
      <c r="QE55" s="86"/>
      <c r="QF55" s="86"/>
      <c r="QG55" s="86"/>
      <c r="QH55" s="86"/>
      <c r="QI55" s="86"/>
      <c r="QJ55" s="86"/>
      <c r="QK55" s="86"/>
      <c r="QL55" s="86"/>
      <c r="QM55" s="86"/>
      <c r="QN55" s="86"/>
      <c r="QO55" s="86"/>
      <c r="QP55" s="86"/>
      <c r="QQ55" s="86"/>
      <c r="QR55" s="86"/>
      <c r="QS55" s="86"/>
      <c r="QT55" s="86"/>
      <c r="QU55" s="86"/>
      <c r="QV55" s="86"/>
      <c r="QW55" s="86"/>
      <c r="QX55" s="86"/>
      <c r="QY55" s="86"/>
      <c r="QZ55" s="86"/>
      <c r="RA55" s="86"/>
      <c r="RB55" s="86"/>
      <c r="RC55" s="86"/>
      <c r="RD55" s="86"/>
      <c r="RE55" s="86"/>
      <c r="RF55" s="86"/>
      <c r="RG55" s="86"/>
      <c r="RH55" s="86"/>
      <c r="RI55" s="86"/>
      <c r="RJ55" s="86"/>
      <c r="RK55" s="86"/>
      <c r="RL55" s="86"/>
      <c r="RM55" s="86"/>
      <c r="RN55" s="86"/>
      <c r="RO55" s="86"/>
      <c r="RP55" s="86"/>
      <c r="RQ55" s="86"/>
      <c r="RR55" s="86"/>
      <c r="RS55" s="86"/>
      <c r="RT55" s="86"/>
      <c r="RU55" s="86"/>
      <c r="RV55" s="86"/>
      <c r="RW55" s="86"/>
      <c r="RX55" s="86"/>
      <c r="RY55" s="86"/>
      <c r="RZ55" s="86"/>
      <c r="SA55" s="86"/>
      <c r="SB55" s="86"/>
      <c r="SC55" s="86"/>
      <c r="SD55" s="86"/>
      <c r="SE55" s="86"/>
      <c r="SF55" s="86"/>
      <c r="SG55" s="86"/>
      <c r="SH55" s="86"/>
      <c r="SI55" s="86"/>
      <c r="SJ55" s="86"/>
      <c r="SK55" s="86"/>
      <c r="SL55" s="86"/>
      <c r="SM55" s="86"/>
      <c r="SN55" s="86"/>
      <c r="SO55" s="86"/>
      <c r="SP55" s="86"/>
      <c r="SQ55" s="86"/>
      <c r="SR55" s="86"/>
      <c r="SS55" s="86"/>
      <c r="ST55" s="86"/>
      <c r="SU55" s="86"/>
      <c r="SV55" s="86"/>
      <c r="SW55" s="86"/>
      <c r="SX55" s="86"/>
      <c r="SY55" s="86"/>
      <c r="SZ55" s="86"/>
      <c r="TA55" s="86"/>
      <c r="TB55" s="86"/>
      <c r="TC55" s="86"/>
      <c r="TD55" s="86"/>
      <c r="TE55" s="86"/>
      <c r="TF55" s="86"/>
      <c r="TG55" s="86"/>
      <c r="TH55" s="86"/>
      <c r="TI55" s="86"/>
      <c r="TJ55" s="86"/>
      <c r="TK55" s="86"/>
      <c r="TL55" s="86"/>
      <c r="TM55" s="86"/>
      <c r="TN55" s="86"/>
      <c r="TO55" s="86"/>
      <c r="TP55" s="86"/>
      <c r="TQ55" s="86"/>
      <c r="TR55" s="86"/>
      <c r="TS55" s="86"/>
      <c r="TT55" s="86"/>
      <c r="TU55" s="86"/>
      <c r="TV55" s="86"/>
      <c r="TW55" s="86"/>
      <c r="TX55" s="86"/>
      <c r="TY55" s="86"/>
      <c r="TZ55" s="86"/>
      <c r="UA55" s="86"/>
      <c r="UB55" s="86"/>
      <c r="UC55" s="86"/>
      <c r="UD55" s="86"/>
      <c r="UE55" s="86"/>
      <c r="UF55" s="86"/>
      <c r="UG55" s="86"/>
      <c r="UH55" s="86"/>
      <c r="UI55" s="86"/>
      <c r="UJ55" s="86"/>
      <c r="UK55" s="86"/>
      <c r="UL55" s="86"/>
      <c r="UM55" s="86"/>
      <c r="UN55" s="86"/>
      <c r="UO55" s="86"/>
      <c r="UP55" s="86"/>
      <c r="UQ55" s="86"/>
      <c r="UR55" s="86"/>
      <c r="US55" s="86"/>
      <c r="UT55" s="86"/>
      <c r="UU55" s="86"/>
      <c r="UV55" s="86"/>
      <c r="UW55" s="86"/>
      <c r="UX55" s="86"/>
      <c r="UY55" s="86"/>
      <c r="UZ55" s="86"/>
      <c r="VA55" s="86"/>
      <c r="VB55" s="86"/>
      <c r="VC55" s="86"/>
      <c r="VD55" s="86"/>
      <c r="VE55" s="86"/>
      <c r="VF55" s="86"/>
      <c r="VG55" s="86"/>
      <c r="VH55" s="86"/>
      <c r="VI55" s="86"/>
      <c r="VJ55" s="86"/>
      <c r="VK55" s="86"/>
      <c r="VL55" s="86"/>
      <c r="VM55" s="86"/>
      <c r="VN55" s="86"/>
      <c r="VO55" s="86"/>
      <c r="VP55" s="86"/>
      <c r="VQ55" s="86"/>
      <c r="VR55" s="86"/>
      <c r="VS55" s="86"/>
      <c r="VT55" s="86"/>
      <c r="VU55" s="86"/>
      <c r="VV55" s="86"/>
      <c r="VW55" s="86"/>
      <c r="VX55" s="86"/>
      <c r="VY55" s="86"/>
      <c r="VZ55" s="86"/>
      <c r="WA55" s="86"/>
      <c r="WB55" s="86"/>
      <c r="WC55" s="86"/>
      <c r="WD55" s="86"/>
      <c r="WE55" s="86"/>
      <c r="WF55" s="86"/>
      <c r="WG55" s="86"/>
      <c r="WH55" s="86"/>
      <c r="WI55" s="86"/>
      <c r="WJ55" s="86"/>
      <c r="WK55" s="86"/>
      <c r="WL55" s="86"/>
      <c r="WM55" s="86"/>
      <c r="WN55" s="86"/>
      <c r="WO55" s="86"/>
      <c r="WP55" s="86"/>
      <c r="WQ55" s="86"/>
      <c r="WR55" s="86"/>
      <c r="WS55" s="86"/>
      <c r="WT55" s="86"/>
      <c r="WU55" s="86"/>
      <c r="WV55" s="86"/>
      <c r="WW55" s="86"/>
      <c r="WX55" s="86"/>
      <c r="WY55" s="86"/>
      <c r="WZ55" s="86"/>
      <c r="XA55" s="86"/>
      <c r="XB55" s="86"/>
      <c r="XC55" s="86"/>
      <c r="XD55" s="86"/>
      <c r="XE55" s="86"/>
      <c r="XF55" s="86"/>
      <c r="XG55" s="86"/>
      <c r="XH55" s="86"/>
      <c r="XI55" s="86"/>
      <c r="XJ55" s="86"/>
      <c r="XK55" s="86"/>
      <c r="XL55" s="86"/>
      <c r="XM55" s="86"/>
      <c r="XN55" s="86"/>
      <c r="XO55" s="86"/>
      <c r="XP55" s="86"/>
      <c r="XQ55" s="86"/>
      <c r="XR55" s="86"/>
      <c r="XS55" s="86"/>
      <c r="XT55" s="86"/>
      <c r="XU55" s="86"/>
      <c r="XV55" s="86"/>
      <c r="XW55" s="86"/>
      <c r="XX55" s="86"/>
      <c r="XY55" s="86"/>
      <c r="XZ55" s="86"/>
      <c r="YA55" s="86"/>
      <c r="YB55" s="86"/>
      <c r="YC55" s="86"/>
      <c r="YD55" s="86"/>
      <c r="YE55" s="86"/>
      <c r="YF55" s="86"/>
      <c r="YG55" s="86"/>
      <c r="YH55" s="86"/>
      <c r="YI55" s="86"/>
      <c r="YJ55" s="86"/>
      <c r="YK55" s="86"/>
      <c r="YL55" s="86"/>
      <c r="YM55" s="86"/>
      <c r="YN55" s="86"/>
      <c r="YO55" s="86"/>
      <c r="YP55" s="86"/>
      <c r="YQ55" s="86"/>
      <c r="YR55" s="86"/>
      <c r="YS55" s="86"/>
      <c r="YT55" s="86"/>
      <c r="YU55" s="86"/>
      <c r="YV55" s="86"/>
      <c r="YW55" s="86"/>
      <c r="YX55" s="86"/>
      <c r="YY55" s="86"/>
      <c r="YZ55" s="86"/>
      <c r="ZA55" s="86"/>
      <c r="ZB55" s="86"/>
      <c r="ZC55" s="86"/>
      <c r="ZD55" s="86"/>
      <c r="ZE55" s="86"/>
      <c r="ZF55" s="86"/>
      <c r="ZG55" s="86"/>
      <c r="ZH55" s="86"/>
      <c r="ZI55" s="86"/>
      <c r="ZJ55" s="86"/>
      <c r="ZK55" s="86"/>
      <c r="ZL55" s="86"/>
      <c r="ZM55" s="86"/>
      <c r="ZN55" s="86"/>
      <c r="ZO55" s="86"/>
      <c r="ZP55" s="86"/>
      <c r="ZQ55" s="86"/>
      <c r="ZR55" s="86"/>
      <c r="ZS55" s="86"/>
      <c r="ZT55" s="86"/>
      <c r="ZU55" s="86"/>
      <c r="ZV55" s="86"/>
      <c r="ZW55" s="86"/>
      <c r="ZX55" s="86"/>
      <c r="ZY55" s="86"/>
      <c r="ZZ55" s="86"/>
      <c r="AAA55" s="86"/>
      <c r="AAB55" s="86"/>
      <c r="AAC55" s="86"/>
      <c r="AAD55" s="86"/>
      <c r="AAE55" s="86"/>
      <c r="AAF55" s="86"/>
      <c r="AAG55" s="86"/>
      <c r="AAH55" s="86"/>
      <c r="AAI55" s="86"/>
      <c r="AAJ55" s="86"/>
      <c r="AAK55" s="86"/>
      <c r="AAL55" s="86"/>
      <c r="AAM55" s="86"/>
      <c r="AAN55" s="86"/>
      <c r="AAO55" s="86"/>
      <c r="AAP55" s="86"/>
      <c r="AAQ55" s="86"/>
      <c r="AAR55" s="86"/>
      <c r="AAS55" s="86"/>
      <c r="AAT55" s="86"/>
      <c r="AAU55" s="86"/>
      <c r="AAV55" s="86"/>
      <c r="AAW55" s="86"/>
      <c r="AAX55" s="86"/>
      <c r="AAY55" s="86"/>
      <c r="AAZ55" s="86"/>
      <c r="ABA55" s="86"/>
      <c r="ABB55" s="86"/>
      <c r="ABC55" s="86"/>
      <c r="ABD55" s="86"/>
      <c r="ABE55" s="86"/>
      <c r="ABF55" s="86"/>
      <c r="ABG55" s="86"/>
      <c r="ABH55" s="86"/>
      <c r="ABI55" s="86"/>
      <c r="ABJ55" s="86"/>
      <c r="ABK55" s="86"/>
      <c r="ABL55" s="86"/>
      <c r="ABM55" s="86"/>
      <c r="ABN55" s="86"/>
      <c r="ABO55" s="86"/>
      <c r="ABP55" s="86"/>
      <c r="ABQ55" s="86"/>
      <c r="ABR55" s="86"/>
      <c r="ABS55" s="86"/>
      <c r="ABT55" s="86"/>
      <c r="ABU55" s="86"/>
      <c r="ABV55" s="86"/>
      <c r="ABW55" s="86"/>
      <c r="ABX55" s="86"/>
      <c r="ABY55" s="86"/>
      <c r="ABZ55" s="86"/>
      <c r="ACA55" s="86"/>
      <c r="ACB55" s="86"/>
      <c r="ACC55" s="86"/>
      <c r="ACD55" s="86"/>
      <c r="ACE55" s="86"/>
      <c r="ACF55" s="86"/>
      <c r="ACG55" s="86"/>
      <c r="ACH55" s="86"/>
      <c r="ACI55" s="86"/>
      <c r="ACJ55" s="86"/>
      <c r="ACK55" s="86"/>
      <c r="ACL55" s="86"/>
      <c r="ACM55" s="86"/>
      <c r="ACN55" s="86"/>
      <c r="ACO55" s="86"/>
      <c r="ACP55" s="86"/>
      <c r="ACQ55" s="86"/>
      <c r="ACR55" s="86"/>
      <c r="ACS55" s="86"/>
      <c r="ACT55" s="86"/>
      <c r="ACU55" s="86"/>
      <c r="ACV55" s="86"/>
      <c r="ACW55" s="86"/>
      <c r="ACX55" s="86"/>
      <c r="ACY55" s="86"/>
      <c r="ACZ55" s="86"/>
      <c r="ADA55" s="86"/>
      <c r="ADB55" s="86"/>
      <c r="ADC55" s="86"/>
      <c r="ADD55" s="86"/>
      <c r="ADE55" s="86"/>
      <c r="ADF55" s="86"/>
      <c r="ADG55" s="86"/>
      <c r="ADH55" s="86"/>
      <c r="ADI55" s="86"/>
      <c r="ADJ55" s="86"/>
      <c r="ADK55" s="86"/>
      <c r="ADL55" s="86"/>
      <c r="ADM55" s="86"/>
      <c r="ADN55" s="86"/>
      <c r="ADO55" s="86"/>
      <c r="ADP55" s="86"/>
      <c r="ADQ55" s="86"/>
      <c r="ADR55" s="86"/>
      <c r="ADS55" s="86"/>
      <c r="ADT55" s="86"/>
      <c r="ADU55" s="86"/>
      <c r="ADV55" s="86"/>
      <c r="ADW55" s="86"/>
      <c r="ADX55" s="86"/>
      <c r="ADY55" s="86"/>
      <c r="ADZ55" s="86"/>
      <c r="AEA55" s="86"/>
      <c r="AEB55" s="86"/>
      <c r="AEC55" s="86"/>
      <c r="AED55" s="86"/>
      <c r="AEE55" s="86"/>
      <c r="AEF55" s="86"/>
      <c r="AEG55" s="86"/>
      <c r="AEH55" s="86"/>
      <c r="AEI55" s="86"/>
      <c r="AEJ55" s="86"/>
      <c r="AEK55" s="86"/>
      <c r="AEL55" s="86"/>
      <c r="AEM55" s="86"/>
      <c r="AEN55" s="86"/>
      <c r="AEO55" s="86"/>
      <c r="AEP55" s="86"/>
      <c r="AEQ55" s="86"/>
      <c r="AER55" s="86"/>
      <c r="AES55" s="86"/>
      <c r="AET55" s="86"/>
      <c r="AEU55" s="86"/>
      <c r="AEV55" s="86"/>
      <c r="AEW55" s="86"/>
      <c r="AEX55" s="86"/>
      <c r="AEY55" s="86"/>
      <c r="AEZ55" s="86"/>
      <c r="AFA55" s="86"/>
      <c r="AFB55" s="86"/>
      <c r="AFC55" s="86"/>
      <c r="AFD55" s="86"/>
      <c r="AFE55" s="86"/>
      <c r="AFF55" s="86"/>
      <c r="AFG55" s="86"/>
      <c r="AFH55" s="86"/>
      <c r="AFI55" s="86"/>
      <c r="AFJ55" s="86"/>
      <c r="AFK55" s="86"/>
      <c r="AFL55" s="86"/>
      <c r="AFM55" s="86"/>
      <c r="AFN55" s="86"/>
      <c r="AFO55" s="86"/>
      <c r="AFP55" s="86"/>
      <c r="AFQ55" s="86"/>
      <c r="AFR55" s="86"/>
      <c r="AFS55" s="86"/>
      <c r="AFT55" s="86"/>
      <c r="AFU55" s="86"/>
      <c r="AFV55" s="86"/>
      <c r="AFW55" s="86"/>
      <c r="AFX55" s="86"/>
      <c r="AFY55" s="86"/>
      <c r="AFZ55" s="86"/>
      <c r="AGA55" s="86"/>
      <c r="AGB55" s="86"/>
      <c r="AGC55" s="86"/>
      <c r="AGD55" s="86"/>
      <c r="AGE55" s="86"/>
      <c r="AGF55" s="86"/>
      <c r="AGG55" s="86"/>
      <c r="AGH55" s="86"/>
      <c r="AGI55" s="86"/>
      <c r="AGJ55" s="86"/>
      <c r="AGK55" s="86"/>
      <c r="AGL55" s="86"/>
      <c r="AGM55" s="86"/>
      <c r="AGN55" s="86"/>
      <c r="AGO55" s="86"/>
      <c r="AGP55" s="86"/>
      <c r="AGQ55" s="86"/>
      <c r="AGR55" s="86"/>
      <c r="AGS55" s="86"/>
      <c r="AGT55" s="86"/>
      <c r="AGU55" s="86"/>
      <c r="AGV55" s="86"/>
      <c r="AGW55" s="86"/>
      <c r="AGX55" s="86"/>
      <c r="AGY55" s="86"/>
      <c r="AGZ55" s="86"/>
      <c r="AHA55" s="86"/>
      <c r="AHB55" s="86"/>
      <c r="AHC55" s="86"/>
      <c r="AHD55" s="86"/>
      <c r="AHE55" s="86"/>
      <c r="AHF55" s="86"/>
      <c r="AHG55" s="86"/>
      <c r="AHH55" s="86"/>
      <c r="AHI55" s="86"/>
      <c r="AHJ55" s="86"/>
      <c r="AHK55" s="86"/>
      <c r="AHL55" s="86"/>
      <c r="AHM55" s="86"/>
      <c r="AHN55" s="86"/>
      <c r="AHO55" s="86"/>
      <c r="AHP55" s="86"/>
      <c r="AHQ55" s="86"/>
      <c r="AHR55" s="86"/>
      <c r="AHS55" s="86"/>
      <c r="AHT55" s="86"/>
      <c r="AHU55" s="86"/>
      <c r="AHV55" s="86"/>
      <c r="AHW55" s="86"/>
      <c r="AHX55" s="86"/>
      <c r="AHY55" s="86"/>
      <c r="AHZ55" s="86"/>
      <c r="AIA55" s="86"/>
      <c r="AIB55" s="86"/>
      <c r="AIC55" s="86"/>
      <c r="AID55" s="86"/>
      <c r="AIE55" s="86"/>
      <c r="AIF55" s="86"/>
      <c r="AIG55" s="86"/>
      <c r="AIH55" s="86"/>
      <c r="AII55" s="86"/>
      <c r="AIJ55" s="86"/>
      <c r="AIK55" s="86"/>
      <c r="AIL55" s="86"/>
      <c r="AIM55" s="86"/>
      <c r="AIN55" s="86"/>
      <c r="AIO55" s="86"/>
      <c r="AIP55" s="86"/>
      <c r="AIQ55" s="86"/>
      <c r="AIR55" s="86"/>
      <c r="AIS55" s="86"/>
      <c r="AIT55" s="86"/>
      <c r="AIU55" s="86"/>
      <c r="AIV55" s="86"/>
      <c r="AIW55" s="86"/>
      <c r="AIX55" s="86"/>
      <c r="AIY55" s="86"/>
      <c r="AIZ55" s="86"/>
      <c r="AJA55" s="86"/>
      <c r="AJB55" s="86"/>
      <c r="AJC55" s="86"/>
      <c r="AJD55" s="86"/>
      <c r="AJE55" s="86"/>
      <c r="AJF55" s="86"/>
      <c r="AJG55" s="86"/>
      <c r="AJH55" s="86"/>
      <c r="AJI55" s="86"/>
      <c r="AJJ55" s="86"/>
      <c r="AJK55" s="86"/>
      <c r="AJL55" s="86"/>
      <c r="AJM55" s="86"/>
      <c r="AJN55" s="86"/>
      <c r="AJO55" s="86"/>
      <c r="AJP55" s="86"/>
      <c r="AJQ55" s="86"/>
      <c r="AJR55" s="86"/>
      <c r="AJS55" s="86"/>
      <c r="AJT55" s="86"/>
      <c r="AJU55" s="86"/>
      <c r="AJV55" s="86"/>
      <c r="AJW55" s="86"/>
      <c r="AJX55" s="86"/>
      <c r="AJY55" s="86"/>
      <c r="AJZ55" s="86"/>
      <c r="AKA55" s="86"/>
      <c r="AKB55" s="86"/>
      <c r="AKC55" s="86"/>
      <c r="AKD55" s="86"/>
      <c r="AKE55" s="86"/>
      <c r="AKF55" s="86"/>
      <c r="AKG55" s="86"/>
      <c r="AKH55" s="86"/>
      <c r="AKI55" s="86"/>
      <c r="AKJ55" s="86"/>
      <c r="AKK55" s="86"/>
      <c r="AKL55" s="86"/>
      <c r="AKM55" s="86"/>
      <c r="AKN55" s="86"/>
      <c r="AKO55" s="86"/>
      <c r="AKP55" s="86"/>
      <c r="AKQ55" s="86"/>
      <c r="AKR55" s="86"/>
      <c r="AKS55" s="86"/>
      <c r="AKT55" s="86"/>
      <c r="AKU55" s="86"/>
      <c r="AKV55" s="86"/>
      <c r="AKW55" s="86"/>
      <c r="AKX55" s="86"/>
      <c r="AKY55" s="86"/>
      <c r="AKZ55" s="86"/>
      <c r="ALA55" s="86"/>
      <c r="ALB55" s="86"/>
      <c r="ALC55" s="86"/>
      <c r="ALD55" s="86"/>
      <c r="ALE55" s="86"/>
      <c r="ALF55" s="86"/>
      <c r="ALG55" s="86"/>
      <c r="ALH55" s="86"/>
      <c r="ALI55" s="86"/>
      <c r="ALJ55" s="86"/>
      <c r="ALK55" s="86"/>
      <c r="ALL55" s="86"/>
      <c r="ALM55" s="86"/>
      <c r="ALN55" s="86"/>
      <c r="ALO55" s="86"/>
      <c r="ALP55" s="86"/>
      <c r="ALQ55" s="86"/>
      <c r="ALR55" s="86"/>
      <c r="ALS55" s="86"/>
      <c r="ALT55" s="86"/>
      <c r="ALU55" s="86"/>
      <c r="ALV55" s="86"/>
      <c r="ALW55" s="86"/>
      <c r="ALX55" s="86"/>
      <c r="ALY55" s="86"/>
      <c r="ALZ55" s="86"/>
      <c r="AMA55" s="86"/>
      <c r="AMB55" s="86"/>
      <c r="AMC55" s="86"/>
      <c r="AMD55" s="86"/>
      <c r="AME55" s="86"/>
      <c r="AMF55" s="86"/>
      <c r="AMG55" s="86"/>
      <c r="AMH55" s="86"/>
      <c r="AMI55" s="86"/>
      <c r="AMJ55" s="86"/>
      <c r="AMK55" s="86"/>
      <c r="AML55" s="86"/>
      <c r="AMM55" s="86"/>
      <c r="AMN55" s="86"/>
      <c r="AMO55" s="86"/>
      <c r="AMP55" s="86"/>
      <c r="AMQ55" s="86"/>
      <c r="AMR55" s="86"/>
      <c r="AMS55" s="86"/>
      <c r="AMT55" s="86"/>
      <c r="AMU55" s="86"/>
      <c r="AMV55" s="86"/>
      <c r="AMW55" s="86"/>
      <c r="AMX55" s="86"/>
      <c r="AMY55" s="86"/>
      <c r="AMZ55" s="86"/>
      <c r="ANA55" s="86"/>
      <c r="ANB55" s="86"/>
      <c r="ANC55" s="86"/>
      <c r="AND55" s="86"/>
      <c r="ANE55" s="86"/>
      <c r="ANF55" s="86"/>
      <c r="ANG55" s="86"/>
      <c r="ANH55" s="86"/>
      <c r="ANI55" s="86"/>
      <c r="ANJ55" s="86"/>
      <c r="ANK55" s="86"/>
      <c r="ANL55" s="86"/>
      <c r="ANM55" s="86"/>
      <c r="ANN55" s="86"/>
      <c r="ANO55" s="86"/>
      <c r="ANP55" s="86"/>
      <c r="ANQ55" s="86"/>
      <c r="ANR55" s="86"/>
      <c r="ANS55" s="86"/>
      <c r="ANT55" s="86"/>
      <c r="ANU55" s="86"/>
      <c r="ANV55" s="86"/>
      <c r="ANW55" s="86"/>
      <c r="ANX55" s="86"/>
      <c r="ANY55" s="86"/>
      <c r="ANZ55" s="86"/>
      <c r="AOA55" s="86"/>
      <c r="AOB55" s="86"/>
      <c r="AOC55" s="86"/>
      <c r="AOD55" s="86"/>
      <c r="AOE55" s="86"/>
      <c r="AOF55" s="86"/>
      <c r="AOG55" s="86"/>
      <c r="AOH55" s="86"/>
      <c r="AOI55" s="86"/>
      <c r="AOJ55" s="86"/>
      <c r="AOK55" s="86"/>
      <c r="AOL55" s="86"/>
      <c r="AOM55" s="86"/>
      <c r="AON55" s="86"/>
      <c r="AOO55" s="86"/>
      <c r="AOP55" s="86"/>
      <c r="AOQ55" s="86"/>
      <c r="AOR55" s="86"/>
      <c r="AOS55" s="86"/>
      <c r="AOT55" s="86"/>
      <c r="AOU55" s="86"/>
      <c r="AOV55" s="86"/>
      <c r="AOW55" s="86"/>
      <c r="AOX55" s="86"/>
      <c r="AOY55" s="86"/>
      <c r="AOZ55" s="86"/>
      <c r="APA55" s="86"/>
      <c r="APB55" s="86"/>
      <c r="APC55" s="86"/>
      <c r="APD55" s="86"/>
      <c r="APE55" s="86"/>
      <c r="APF55" s="86"/>
      <c r="APG55" s="86"/>
      <c r="APH55" s="86"/>
      <c r="API55" s="86"/>
      <c r="APJ55" s="86"/>
      <c r="APK55" s="86"/>
      <c r="APL55" s="86"/>
      <c r="APM55" s="86"/>
      <c r="APN55" s="86"/>
      <c r="APO55" s="86"/>
      <c r="APP55" s="86"/>
      <c r="APQ55" s="86"/>
      <c r="APR55" s="86"/>
      <c r="APS55" s="86"/>
      <c r="APT55" s="86"/>
      <c r="APU55" s="86"/>
      <c r="APV55" s="86"/>
      <c r="APW55" s="86"/>
      <c r="APX55" s="86"/>
      <c r="APY55" s="86"/>
      <c r="APZ55" s="86"/>
      <c r="AQA55" s="86"/>
      <c r="AQB55" s="86"/>
      <c r="AQC55" s="86"/>
      <c r="AQD55" s="86"/>
      <c r="AQE55" s="86"/>
      <c r="AQF55" s="86"/>
      <c r="AQG55" s="86"/>
      <c r="AQH55" s="86"/>
      <c r="AQI55" s="86"/>
      <c r="AQJ55" s="86"/>
      <c r="AQK55" s="86"/>
      <c r="AQL55" s="86"/>
      <c r="AQM55" s="86"/>
      <c r="AQN55" s="86"/>
      <c r="AQO55" s="86"/>
      <c r="AQP55" s="86"/>
      <c r="AQQ55" s="86"/>
      <c r="AQR55" s="86"/>
      <c r="AQS55" s="86"/>
      <c r="AQT55" s="86"/>
      <c r="AQU55" s="86"/>
      <c r="AQV55" s="86"/>
      <c r="AQW55" s="86"/>
      <c r="AQX55" s="86"/>
      <c r="AQY55" s="86"/>
      <c r="AQZ55" s="86"/>
      <c r="ARA55" s="86"/>
      <c r="ARB55" s="86"/>
      <c r="ARC55" s="86"/>
      <c r="ARD55" s="86"/>
      <c r="ARE55" s="86"/>
      <c r="ARF55" s="86"/>
      <c r="ARG55" s="86"/>
      <c r="ARH55" s="86"/>
      <c r="ARI55" s="86"/>
      <c r="ARJ55" s="86"/>
      <c r="ARK55" s="86"/>
      <c r="ARL55" s="86"/>
      <c r="ARM55" s="86"/>
      <c r="ARN55" s="86"/>
      <c r="ARO55" s="86"/>
      <c r="ARP55" s="86"/>
      <c r="ARQ55" s="86"/>
      <c r="ARR55" s="86"/>
      <c r="ARS55" s="86"/>
      <c r="ART55" s="86"/>
      <c r="ARU55" s="86"/>
      <c r="ARV55" s="86"/>
      <c r="ARW55" s="86"/>
      <c r="ARX55" s="86"/>
      <c r="ARY55" s="86"/>
      <c r="ARZ55" s="86"/>
      <c r="ASA55" s="86"/>
      <c r="ASB55" s="86"/>
      <c r="ASC55" s="86"/>
      <c r="ASD55" s="86"/>
      <c r="ASE55" s="86"/>
      <c r="ASF55" s="86"/>
      <c r="ASG55" s="86"/>
      <c r="ASH55" s="86"/>
      <c r="ASI55" s="86"/>
      <c r="ASJ55" s="86"/>
      <c r="ASK55" s="86"/>
      <c r="ASL55" s="86"/>
      <c r="ASM55" s="86"/>
      <c r="ASN55" s="86"/>
      <c r="ASO55" s="86"/>
      <c r="ASP55" s="86"/>
      <c r="ASQ55" s="86"/>
      <c r="ASR55" s="86"/>
      <c r="ASS55" s="86"/>
      <c r="AST55" s="86"/>
      <c r="ASU55" s="86"/>
      <c r="ASV55" s="86"/>
      <c r="ASW55" s="86"/>
      <c r="ASX55" s="86"/>
      <c r="ASY55" s="86"/>
      <c r="ASZ55" s="86"/>
      <c r="ATA55" s="86"/>
      <c r="ATB55" s="86"/>
      <c r="ATC55" s="86"/>
      <c r="ATD55" s="86"/>
      <c r="ATE55" s="86"/>
      <c r="ATF55" s="86"/>
      <c r="ATG55" s="86"/>
      <c r="ATH55" s="86"/>
      <c r="ATI55" s="86"/>
      <c r="ATJ55" s="86"/>
      <c r="ATK55" s="86"/>
      <c r="ATL55" s="86"/>
      <c r="ATM55" s="86"/>
      <c r="ATN55" s="86"/>
      <c r="ATO55" s="86"/>
      <c r="ATP55" s="86"/>
      <c r="ATQ55" s="86"/>
      <c r="ATR55" s="86"/>
      <c r="ATS55" s="86"/>
      <c r="ATT55" s="86"/>
      <c r="ATU55" s="86"/>
      <c r="ATV55" s="86"/>
      <c r="ATW55" s="86"/>
      <c r="ATX55" s="86"/>
      <c r="ATY55" s="86"/>
      <c r="ATZ55" s="86"/>
      <c r="AUA55" s="86"/>
      <c r="AUB55" s="86"/>
      <c r="AUC55" s="86"/>
      <c r="AUD55" s="86"/>
      <c r="AUE55" s="86"/>
      <c r="AUF55" s="86"/>
      <c r="AUG55" s="86"/>
      <c r="AUH55" s="86"/>
      <c r="AUI55" s="86"/>
      <c r="AUJ55" s="86"/>
      <c r="AUK55" s="86"/>
      <c r="AUL55" s="86"/>
      <c r="AUM55" s="86"/>
      <c r="AUN55" s="86"/>
      <c r="AUO55" s="86"/>
      <c r="AUP55" s="86"/>
      <c r="AUQ55" s="86"/>
      <c r="AUR55" s="86"/>
      <c r="AUS55" s="86"/>
      <c r="AUT55" s="86"/>
      <c r="AUU55" s="86"/>
      <c r="AUV55" s="86"/>
      <c r="AUW55" s="86"/>
      <c r="AUX55" s="86"/>
      <c r="AUY55" s="86"/>
      <c r="AUZ55" s="86"/>
      <c r="AVA55" s="86"/>
      <c r="AVB55" s="86"/>
      <c r="AVC55" s="86"/>
      <c r="AVD55" s="86"/>
      <c r="AVE55" s="86"/>
      <c r="AVF55" s="86"/>
      <c r="AVG55" s="86"/>
      <c r="AVH55" s="86"/>
      <c r="AVI55" s="86"/>
      <c r="AVJ55" s="86"/>
      <c r="AVK55" s="86"/>
      <c r="AVL55" s="86"/>
      <c r="AVM55" s="86"/>
      <c r="AVN55" s="86"/>
      <c r="AVO55" s="86"/>
      <c r="AVP55" s="86"/>
      <c r="AVQ55" s="86"/>
      <c r="AVR55" s="86"/>
      <c r="AVS55" s="86"/>
      <c r="AVT55" s="86"/>
      <c r="AVU55" s="86"/>
      <c r="AVV55" s="86"/>
      <c r="AVW55" s="86"/>
      <c r="AVX55" s="86"/>
      <c r="AVY55" s="86"/>
      <c r="AVZ55" s="86"/>
      <c r="AWA55" s="86"/>
      <c r="AWB55" s="86"/>
      <c r="AWC55" s="86"/>
      <c r="AWD55" s="86"/>
      <c r="AWE55" s="86"/>
      <c r="AWF55" s="86"/>
      <c r="AWG55" s="86"/>
      <c r="AWH55" s="86"/>
      <c r="AWI55" s="86"/>
      <c r="AWJ55" s="86"/>
      <c r="AWK55" s="86"/>
      <c r="AWL55" s="86"/>
      <c r="AWM55" s="86"/>
      <c r="AWN55" s="86"/>
      <c r="AWO55" s="86"/>
      <c r="AWP55" s="86"/>
      <c r="AWQ55" s="86"/>
      <c r="AWR55" s="86"/>
      <c r="AWS55" s="86"/>
      <c r="AWT55" s="86"/>
      <c r="AWU55" s="86"/>
      <c r="AWV55" s="86"/>
      <c r="AWW55" s="86"/>
      <c r="AWX55" s="86"/>
      <c r="AWY55" s="86"/>
      <c r="AWZ55" s="86"/>
      <c r="AXA55" s="86"/>
      <c r="AXB55" s="86"/>
      <c r="AXC55" s="86"/>
      <c r="AXD55" s="86"/>
      <c r="AXE55" s="86"/>
      <c r="AXF55" s="86"/>
      <c r="AXG55" s="86"/>
      <c r="AXH55" s="86"/>
      <c r="AXI55" s="86"/>
      <c r="AXJ55" s="86"/>
      <c r="AXK55" s="86"/>
      <c r="AXL55" s="86"/>
      <c r="AXM55" s="86"/>
      <c r="AXN55" s="86"/>
      <c r="AXO55" s="86"/>
      <c r="AXP55" s="86"/>
      <c r="AXQ55" s="86"/>
      <c r="AXR55" s="86"/>
      <c r="AXS55" s="86"/>
      <c r="AXT55" s="86"/>
      <c r="AXU55" s="86"/>
      <c r="AXV55" s="86"/>
      <c r="AXW55" s="86"/>
      <c r="AXX55" s="86"/>
      <c r="AXY55" s="86"/>
      <c r="AXZ55" s="86"/>
      <c r="AYA55" s="86"/>
      <c r="AYB55" s="86"/>
      <c r="AYC55" s="86"/>
      <c r="AYD55" s="86"/>
      <c r="AYE55" s="86"/>
      <c r="AYF55" s="86"/>
      <c r="AYG55" s="86"/>
      <c r="AYH55" s="86"/>
      <c r="AYI55" s="86"/>
      <c r="AYJ55" s="86"/>
      <c r="AYK55" s="86"/>
      <c r="AYL55" s="86"/>
      <c r="AYM55" s="86"/>
      <c r="AYN55" s="86"/>
      <c r="AYO55" s="86"/>
      <c r="AYP55" s="86"/>
      <c r="AYQ55" s="86"/>
      <c r="AYR55" s="86"/>
      <c r="AYS55" s="86"/>
      <c r="AYT55" s="86"/>
      <c r="AYU55" s="86"/>
      <c r="AYV55" s="86"/>
      <c r="AYW55" s="86"/>
      <c r="AYX55" s="86"/>
      <c r="AYY55" s="86"/>
      <c r="AYZ55" s="86"/>
      <c r="AZA55" s="86"/>
      <c r="AZB55" s="86"/>
      <c r="AZC55" s="86"/>
      <c r="AZD55" s="86"/>
      <c r="AZE55" s="86"/>
      <c r="AZF55" s="86"/>
      <c r="AZG55" s="86"/>
      <c r="AZH55" s="86"/>
      <c r="AZI55" s="86"/>
      <c r="AZJ55" s="86"/>
      <c r="AZK55" s="86"/>
      <c r="AZL55" s="86"/>
      <c r="AZM55" s="86"/>
      <c r="AZN55" s="86"/>
      <c r="AZO55" s="86"/>
      <c r="AZP55" s="86"/>
      <c r="AZQ55" s="86"/>
    </row>
    <row r="56" spans="1:1369" s="51" customFormat="1" ht="14.4" customHeight="1">
      <c r="A56" s="48"/>
      <c r="B56" s="154"/>
      <c r="C56" s="155"/>
      <c r="D56" s="155"/>
      <c r="E56" s="155"/>
      <c r="F56" s="155"/>
      <c r="G56" s="155"/>
      <c r="H56" s="156"/>
      <c r="AG56" s="86"/>
      <c r="AH56" s="86"/>
      <c r="AI56" s="86"/>
      <c r="AJ56" s="86"/>
      <c r="AK56" s="86"/>
      <c r="AL56" s="86"/>
      <c r="AM56" s="86"/>
      <c r="AN56" s="86"/>
      <c r="AO56" s="86"/>
      <c r="AP56" s="86"/>
      <c r="AQ56" s="86"/>
      <c r="AR56" s="86"/>
      <c r="AS56" s="86"/>
      <c r="AT56" s="86"/>
      <c r="AV56" s="86"/>
      <c r="AW56" s="86"/>
      <c r="AX56" s="86"/>
      <c r="AY56" s="86"/>
      <c r="AZ56" s="86"/>
      <c r="BA56" s="86"/>
      <c r="BB56" s="86"/>
      <c r="BC56" s="86"/>
      <c r="BD56" s="86"/>
      <c r="BE56" s="86"/>
      <c r="BF56" s="86"/>
      <c r="BG56" s="86"/>
      <c r="BH56" s="86"/>
      <c r="BI56" s="86"/>
      <c r="BJ56" s="86"/>
      <c r="BK56" s="86"/>
      <c r="BL56" s="86"/>
      <c r="BM56" s="86"/>
      <c r="BN56" s="86"/>
      <c r="BO56" s="86"/>
      <c r="BP56" s="86"/>
      <c r="BQ56" s="86"/>
      <c r="BR56" s="86"/>
      <c r="BS56" s="86"/>
      <c r="BT56" s="86"/>
      <c r="BU56" s="86"/>
      <c r="BV56" s="86"/>
      <c r="BW56" s="86"/>
      <c r="BX56" s="86"/>
      <c r="BY56" s="86"/>
      <c r="BZ56" s="86"/>
      <c r="CA56" s="86"/>
      <c r="CB56" s="86"/>
      <c r="CC56" s="86"/>
      <c r="CD56" s="86"/>
      <c r="CE56" s="86"/>
      <c r="CF56" s="86"/>
      <c r="CG56" s="86"/>
      <c r="CH56" s="86"/>
      <c r="CI56" s="86"/>
      <c r="CJ56" s="86"/>
      <c r="CK56" s="86"/>
      <c r="CL56" s="86"/>
      <c r="CM56" s="86"/>
      <c r="CN56" s="86"/>
      <c r="CO56" s="86"/>
      <c r="CP56" s="86"/>
      <c r="CQ56" s="86"/>
      <c r="CR56" s="86"/>
      <c r="CS56" s="86"/>
      <c r="CT56" s="86"/>
      <c r="CU56" s="86"/>
      <c r="CV56" s="86"/>
      <c r="CW56" s="86"/>
      <c r="CX56" s="86"/>
      <c r="CY56" s="86"/>
      <c r="CZ56" s="86"/>
      <c r="DA56" s="86"/>
      <c r="DB56" s="86"/>
      <c r="DC56" s="86"/>
      <c r="DD56" s="86"/>
      <c r="DE56" s="86"/>
      <c r="DF56" s="86"/>
      <c r="DG56" s="86"/>
      <c r="DH56" s="86"/>
      <c r="DI56" s="86"/>
      <c r="DJ56" s="86"/>
      <c r="DK56" s="86"/>
      <c r="DL56" s="86"/>
      <c r="DM56" s="86"/>
      <c r="DN56" s="86"/>
      <c r="DO56" s="86"/>
      <c r="DP56" s="86"/>
      <c r="DQ56" s="86"/>
      <c r="DR56" s="86"/>
      <c r="DS56" s="86"/>
      <c r="DT56" s="86"/>
      <c r="DU56" s="86"/>
      <c r="DV56" s="86"/>
      <c r="DW56" s="86"/>
      <c r="DX56" s="86"/>
      <c r="DY56" s="86"/>
      <c r="DZ56" s="86"/>
      <c r="EA56" s="86"/>
      <c r="EB56" s="86"/>
      <c r="EC56" s="86"/>
      <c r="ED56" s="86"/>
      <c r="EE56" s="86"/>
      <c r="EF56" s="86"/>
      <c r="EG56" s="86"/>
      <c r="EH56" s="86"/>
      <c r="EI56" s="86"/>
      <c r="EJ56" s="86"/>
      <c r="EK56" s="86"/>
      <c r="EL56" s="86"/>
      <c r="EM56" s="86"/>
      <c r="EN56" s="86"/>
      <c r="EO56" s="86"/>
      <c r="EP56" s="86"/>
      <c r="EQ56" s="86"/>
      <c r="ER56" s="86"/>
      <c r="ES56" s="86"/>
      <c r="ET56" s="86"/>
      <c r="EU56" s="86"/>
      <c r="EV56" s="86"/>
      <c r="EW56" s="86"/>
      <c r="EX56" s="86"/>
      <c r="EY56" s="86"/>
      <c r="EZ56" s="86"/>
      <c r="FA56" s="86"/>
      <c r="FB56" s="86"/>
      <c r="FC56" s="86"/>
      <c r="FD56" s="86"/>
      <c r="FE56" s="86"/>
      <c r="FF56" s="86"/>
      <c r="FG56" s="86"/>
      <c r="FH56" s="86"/>
      <c r="FI56" s="86"/>
      <c r="FJ56" s="86"/>
      <c r="FK56" s="86"/>
      <c r="FL56" s="86"/>
      <c r="FM56" s="86"/>
      <c r="FN56" s="86"/>
      <c r="FO56" s="86"/>
      <c r="FP56" s="86"/>
      <c r="FQ56" s="86"/>
      <c r="FR56" s="86"/>
      <c r="FS56" s="86"/>
      <c r="FT56" s="86"/>
      <c r="FU56" s="86"/>
      <c r="FV56" s="86"/>
      <c r="FW56" s="86"/>
      <c r="FX56" s="86"/>
      <c r="FY56" s="86"/>
      <c r="FZ56" s="86"/>
      <c r="GA56" s="86"/>
      <c r="GB56" s="86"/>
      <c r="GC56" s="86"/>
      <c r="GD56" s="86"/>
      <c r="GE56" s="86"/>
      <c r="GF56" s="86"/>
      <c r="GG56" s="86"/>
      <c r="GH56" s="86"/>
      <c r="GI56" s="86"/>
      <c r="GJ56" s="86"/>
      <c r="GK56" s="86"/>
      <c r="GL56" s="86"/>
      <c r="GM56" s="86"/>
      <c r="GN56" s="86"/>
      <c r="GO56" s="86"/>
      <c r="GP56" s="86"/>
      <c r="GQ56" s="86"/>
      <c r="GR56" s="86"/>
      <c r="GS56" s="86"/>
      <c r="GT56" s="86"/>
      <c r="GU56" s="86"/>
      <c r="GV56" s="86"/>
      <c r="GW56" s="86"/>
      <c r="GX56" s="86"/>
      <c r="GY56" s="86"/>
      <c r="GZ56" s="86"/>
      <c r="HA56" s="86"/>
      <c r="HB56" s="86"/>
      <c r="HC56" s="86"/>
      <c r="HD56" s="86"/>
      <c r="HE56" s="86"/>
      <c r="HF56" s="86"/>
      <c r="HG56" s="86"/>
      <c r="HH56" s="86"/>
      <c r="HI56" s="86"/>
      <c r="HJ56" s="86"/>
      <c r="HK56" s="86"/>
      <c r="HL56" s="86"/>
      <c r="HM56" s="86"/>
      <c r="HN56" s="86"/>
      <c r="HO56" s="86"/>
      <c r="HP56" s="86"/>
      <c r="HQ56" s="86"/>
      <c r="HR56" s="86"/>
      <c r="HS56" s="86"/>
      <c r="HT56" s="86"/>
      <c r="HU56" s="86"/>
      <c r="HV56" s="86"/>
      <c r="HW56" s="86"/>
      <c r="HX56" s="86"/>
      <c r="HY56" s="86"/>
      <c r="HZ56" s="86"/>
      <c r="IA56" s="86"/>
      <c r="IB56" s="86"/>
      <c r="IC56" s="86"/>
      <c r="ID56" s="86"/>
      <c r="IE56" s="86"/>
      <c r="IF56" s="86"/>
      <c r="IG56" s="86"/>
      <c r="IH56" s="86"/>
      <c r="II56" s="86"/>
      <c r="IJ56" s="86"/>
      <c r="IK56" s="86"/>
      <c r="IL56" s="86"/>
      <c r="IM56" s="86"/>
      <c r="IN56" s="86"/>
      <c r="IO56" s="86"/>
      <c r="IP56" s="86"/>
      <c r="IQ56" s="86"/>
      <c r="IR56" s="86"/>
      <c r="IS56" s="86"/>
      <c r="IT56" s="86"/>
      <c r="IU56" s="86"/>
      <c r="IV56" s="86"/>
      <c r="IW56" s="86"/>
      <c r="IX56" s="86"/>
      <c r="IY56" s="86"/>
      <c r="IZ56" s="86"/>
      <c r="JA56" s="86"/>
      <c r="JB56" s="86"/>
      <c r="JC56" s="86"/>
      <c r="JD56" s="86"/>
      <c r="JE56" s="86"/>
      <c r="JF56" s="86"/>
      <c r="JG56" s="86"/>
      <c r="JH56" s="86"/>
      <c r="JI56" s="86"/>
      <c r="JJ56" s="86"/>
      <c r="JK56" s="86"/>
      <c r="JL56" s="86"/>
      <c r="JM56" s="86"/>
      <c r="JN56" s="86"/>
      <c r="JO56" s="86"/>
      <c r="JP56" s="86"/>
      <c r="JQ56" s="86"/>
      <c r="JR56" s="86"/>
      <c r="JS56" s="86"/>
      <c r="JT56" s="86"/>
      <c r="JU56" s="86"/>
      <c r="JV56" s="86"/>
      <c r="JW56" s="86"/>
      <c r="JX56" s="86"/>
      <c r="JY56" s="86"/>
      <c r="JZ56" s="86"/>
      <c r="KA56" s="86"/>
      <c r="KB56" s="86"/>
      <c r="KC56" s="86"/>
      <c r="KD56" s="86"/>
      <c r="KE56" s="86"/>
      <c r="KF56" s="86"/>
      <c r="KG56" s="86"/>
      <c r="KH56" s="86"/>
      <c r="KI56" s="86"/>
      <c r="KJ56" s="86"/>
      <c r="KK56" s="86"/>
      <c r="KL56" s="86"/>
      <c r="KM56" s="86"/>
      <c r="KN56" s="86"/>
      <c r="KO56" s="86"/>
      <c r="KP56" s="86"/>
      <c r="KQ56" s="86"/>
      <c r="KR56" s="86"/>
      <c r="KS56" s="86"/>
      <c r="KT56" s="86"/>
      <c r="KU56" s="86"/>
      <c r="KV56" s="86"/>
      <c r="KW56" s="86"/>
      <c r="KX56" s="86"/>
      <c r="KY56" s="86"/>
      <c r="KZ56" s="86"/>
      <c r="LA56" s="86"/>
      <c r="LB56" s="86"/>
      <c r="LC56" s="86"/>
      <c r="LD56" s="86"/>
      <c r="LE56" s="86"/>
      <c r="LF56" s="86"/>
      <c r="LG56" s="86"/>
      <c r="LH56" s="86"/>
      <c r="LI56" s="86"/>
      <c r="LJ56" s="86"/>
      <c r="LK56" s="86"/>
      <c r="LL56" s="86"/>
      <c r="LM56" s="86"/>
      <c r="LN56" s="86"/>
      <c r="LO56" s="86"/>
      <c r="LP56" s="86"/>
      <c r="LQ56" s="86"/>
      <c r="LR56" s="86"/>
      <c r="LS56" s="86"/>
      <c r="LT56" s="86"/>
      <c r="LU56" s="86"/>
      <c r="LV56" s="86"/>
      <c r="LW56" s="86"/>
      <c r="LX56" s="86"/>
      <c r="LY56" s="86"/>
      <c r="LZ56" s="86"/>
      <c r="MA56" s="86"/>
      <c r="MB56" s="86"/>
      <c r="MC56" s="86"/>
      <c r="MD56" s="86"/>
      <c r="ME56" s="86"/>
      <c r="MF56" s="86"/>
      <c r="MG56" s="86"/>
      <c r="MH56" s="86"/>
      <c r="MI56" s="86"/>
      <c r="MJ56" s="86"/>
      <c r="MK56" s="86"/>
      <c r="ML56" s="86"/>
      <c r="MM56" s="86"/>
      <c r="MN56" s="86"/>
      <c r="MO56" s="86"/>
      <c r="MP56" s="86"/>
      <c r="MQ56" s="86"/>
      <c r="MR56" s="86"/>
      <c r="MS56" s="86"/>
      <c r="MT56" s="86"/>
      <c r="MU56" s="86"/>
      <c r="MV56" s="86"/>
      <c r="MW56" s="86"/>
      <c r="MX56" s="86"/>
      <c r="MY56" s="86"/>
      <c r="MZ56" s="86"/>
      <c r="NA56" s="86"/>
      <c r="NB56" s="86"/>
      <c r="NC56" s="86"/>
      <c r="ND56" s="86"/>
      <c r="NE56" s="86"/>
      <c r="NF56" s="86"/>
      <c r="NG56" s="86"/>
      <c r="NH56" s="86"/>
      <c r="NI56" s="86"/>
      <c r="NJ56" s="86"/>
      <c r="NK56" s="86"/>
      <c r="NL56" s="86"/>
      <c r="NM56" s="86"/>
      <c r="NN56" s="86"/>
      <c r="NO56" s="86"/>
      <c r="NP56" s="86"/>
      <c r="NQ56" s="86"/>
      <c r="NR56" s="86"/>
      <c r="NS56" s="86"/>
      <c r="NT56" s="86"/>
      <c r="NU56" s="86"/>
      <c r="NV56" s="86"/>
      <c r="NW56" s="86"/>
      <c r="NX56" s="86"/>
      <c r="NY56" s="86"/>
      <c r="NZ56" s="86"/>
      <c r="OA56" s="86"/>
      <c r="OB56" s="86"/>
      <c r="OC56" s="86"/>
      <c r="OD56" s="86"/>
      <c r="OE56" s="86"/>
      <c r="OF56" s="86"/>
      <c r="OG56" s="86"/>
      <c r="OH56" s="86"/>
      <c r="OI56" s="86"/>
      <c r="OJ56" s="86"/>
      <c r="OK56" s="86"/>
      <c r="OL56" s="86"/>
      <c r="OM56" s="86"/>
      <c r="ON56" s="86"/>
      <c r="OO56" s="86"/>
      <c r="OP56" s="86"/>
      <c r="OQ56" s="86"/>
      <c r="OR56" s="86"/>
      <c r="OS56" s="86"/>
      <c r="OT56" s="86"/>
      <c r="OU56" s="86"/>
      <c r="OV56" s="86"/>
      <c r="OW56" s="86"/>
      <c r="OX56" s="86"/>
      <c r="OY56" s="86"/>
      <c r="OZ56" s="86"/>
      <c r="PA56" s="86"/>
      <c r="PB56" s="86"/>
      <c r="PC56" s="86"/>
      <c r="PD56" s="86"/>
      <c r="PE56" s="86"/>
      <c r="PF56" s="86"/>
      <c r="PG56" s="86"/>
      <c r="PH56" s="86"/>
      <c r="PI56" s="86"/>
      <c r="PJ56" s="86"/>
      <c r="PK56" s="86"/>
      <c r="PL56" s="86"/>
      <c r="PM56" s="86"/>
      <c r="PN56" s="86"/>
      <c r="PO56" s="86"/>
      <c r="PP56" s="86"/>
      <c r="PQ56" s="86"/>
      <c r="PR56" s="86"/>
      <c r="PS56" s="86"/>
      <c r="PT56" s="86"/>
      <c r="PU56" s="86"/>
      <c r="PV56" s="86"/>
      <c r="PW56" s="86"/>
      <c r="PX56" s="86"/>
      <c r="PY56" s="86"/>
      <c r="PZ56" s="86"/>
      <c r="QA56" s="86"/>
      <c r="QB56" s="86"/>
      <c r="QC56" s="86"/>
      <c r="QD56" s="86"/>
      <c r="QE56" s="86"/>
      <c r="QF56" s="86"/>
      <c r="QG56" s="86"/>
      <c r="QH56" s="86"/>
      <c r="QI56" s="86"/>
      <c r="QJ56" s="86"/>
      <c r="QK56" s="86"/>
      <c r="QL56" s="86"/>
      <c r="QM56" s="86"/>
      <c r="QN56" s="86"/>
      <c r="QO56" s="86"/>
      <c r="QP56" s="86"/>
      <c r="QQ56" s="86"/>
      <c r="QR56" s="86"/>
      <c r="QS56" s="86"/>
      <c r="QT56" s="86"/>
      <c r="QU56" s="86"/>
      <c r="QV56" s="86"/>
      <c r="QW56" s="86"/>
      <c r="QX56" s="86"/>
      <c r="QY56" s="86"/>
      <c r="QZ56" s="86"/>
      <c r="RA56" s="86"/>
      <c r="RB56" s="86"/>
      <c r="RC56" s="86"/>
      <c r="RD56" s="86"/>
      <c r="RE56" s="86"/>
      <c r="RF56" s="86"/>
      <c r="RG56" s="86"/>
      <c r="RH56" s="86"/>
      <c r="RI56" s="86"/>
      <c r="RJ56" s="86"/>
      <c r="RK56" s="86"/>
      <c r="RL56" s="86"/>
      <c r="RM56" s="86"/>
      <c r="RN56" s="86"/>
      <c r="RO56" s="86"/>
      <c r="RP56" s="86"/>
      <c r="RQ56" s="86"/>
      <c r="RR56" s="86"/>
      <c r="RS56" s="86"/>
      <c r="RT56" s="86"/>
      <c r="RU56" s="86"/>
      <c r="RV56" s="86"/>
      <c r="RW56" s="86"/>
      <c r="RX56" s="86"/>
      <c r="RY56" s="86"/>
      <c r="RZ56" s="86"/>
      <c r="SA56" s="86"/>
      <c r="SB56" s="86"/>
      <c r="SC56" s="86"/>
      <c r="SD56" s="86"/>
      <c r="SE56" s="86"/>
      <c r="SF56" s="86"/>
      <c r="SG56" s="86"/>
      <c r="SH56" s="86"/>
      <c r="SI56" s="86"/>
      <c r="SJ56" s="86"/>
      <c r="SK56" s="86"/>
      <c r="SL56" s="86"/>
      <c r="SM56" s="86"/>
      <c r="SN56" s="86"/>
      <c r="SO56" s="86"/>
      <c r="SP56" s="86"/>
      <c r="SQ56" s="86"/>
      <c r="SR56" s="86"/>
      <c r="SS56" s="86"/>
      <c r="ST56" s="86"/>
      <c r="SU56" s="86"/>
      <c r="SV56" s="86"/>
      <c r="SW56" s="86"/>
      <c r="SX56" s="86"/>
      <c r="SY56" s="86"/>
      <c r="SZ56" s="86"/>
      <c r="TA56" s="86"/>
      <c r="TB56" s="86"/>
      <c r="TC56" s="86"/>
      <c r="TD56" s="86"/>
      <c r="TE56" s="86"/>
      <c r="TF56" s="86"/>
      <c r="TG56" s="86"/>
      <c r="TH56" s="86"/>
      <c r="TI56" s="86"/>
      <c r="TJ56" s="86"/>
      <c r="TK56" s="86"/>
      <c r="TL56" s="86"/>
      <c r="TM56" s="86"/>
      <c r="TN56" s="86"/>
      <c r="TO56" s="86"/>
      <c r="TP56" s="86"/>
      <c r="TQ56" s="86"/>
      <c r="TR56" s="86"/>
      <c r="TS56" s="86"/>
      <c r="TT56" s="86"/>
      <c r="TU56" s="86"/>
      <c r="TV56" s="86"/>
      <c r="TW56" s="86"/>
      <c r="TX56" s="86"/>
      <c r="TY56" s="86"/>
      <c r="TZ56" s="86"/>
      <c r="UA56" s="86"/>
      <c r="UB56" s="86"/>
      <c r="UC56" s="86"/>
      <c r="UD56" s="86"/>
      <c r="UE56" s="86"/>
      <c r="UF56" s="86"/>
      <c r="UG56" s="86"/>
      <c r="UH56" s="86"/>
      <c r="UI56" s="86"/>
      <c r="UJ56" s="86"/>
      <c r="UK56" s="86"/>
      <c r="UL56" s="86"/>
      <c r="UM56" s="86"/>
      <c r="UN56" s="86"/>
      <c r="UO56" s="86"/>
      <c r="UP56" s="86"/>
      <c r="UQ56" s="86"/>
      <c r="UR56" s="86"/>
      <c r="US56" s="86"/>
      <c r="UT56" s="86"/>
      <c r="UU56" s="86"/>
      <c r="UV56" s="86"/>
      <c r="UW56" s="86"/>
      <c r="UX56" s="86"/>
      <c r="UY56" s="86"/>
      <c r="UZ56" s="86"/>
      <c r="VA56" s="86"/>
      <c r="VB56" s="86"/>
      <c r="VC56" s="86"/>
      <c r="VD56" s="86"/>
      <c r="VE56" s="86"/>
      <c r="VF56" s="86"/>
      <c r="VG56" s="86"/>
      <c r="VH56" s="86"/>
      <c r="VI56" s="86"/>
      <c r="VJ56" s="86"/>
      <c r="VK56" s="86"/>
      <c r="VL56" s="86"/>
      <c r="VM56" s="86"/>
      <c r="VN56" s="86"/>
      <c r="VO56" s="86"/>
      <c r="VP56" s="86"/>
      <c r="VQ56" s="86"/>
      <c r="VR56" s="86"/>
      <c r="VS56" s="86"/>
      <c r="VT56" s="86"/>
      <c r="VU56" s="86"/>
      <c r="VV56" s="86"/>
      <c r="VW56" s="86"/>
      <c r="VX56" s="86"/>
      <c r="VY56" s="86"/>
      <c r="VZ56" s="86"/>
      <c r="WA56" s="86"/>
      <c r="WB56" s="86"/>
      <c r="WC56" s="86"/>
      <c r="WD56" s="86"/>
      <c r="WE56" s="86"/>
      <c r="WF56" s="86"/>
      <c r="WG56" s="86"/>
      <c r="WH56" s="86"/>
      <c r="WI56" s="86"/>
      <c r="WJ56" s="86"/>
      <c r="WK56" s="86"/>
      <c r="WL56" s="86"/>
      <c r="WM56" s="86"/>
      <c r="WN56" s="86"/>
      <c r="WO56" s="86"/>
      <c r="WP56" s="86"/>
      <c r="WQ56" s="86"/>
      <c r="WR56" s="86"/>
      <c r="WS56" s="86"/>
      <c r="WT56" s="86"/>
      <c r="WU56" s="86"/>
      <c r="WV56" s="86"/>
      <c r="WW56" s="86"/>
      <c r="WX56" s="86"/>
      <c r="WY56" s="86"/>
      <c r="WZ56" s="86"/>
      <c r="XA56" s="86"/>
      <c r="XB56" s="86"/>
      <c r="XC56" s="86"/>
      <c r="XD56" s="86"/>
      <c r="XE56" s="86"/>
      <c r="XF56" s="86"/>
      <c r="XG56" s="86"/>
      <c r="XH56" s="86"/>
      <c r="XI56" s="86"/>
      <c r="XJ56" s="86"/>
      <c r="XK56" s="86"/>
      <c r="XL56" s="86"/>
      <c r="XM56" s="86"/>
      <c r="XN56" s="86"/>
      <c r="XO56" s="86"/>
      <c r="XP56" s="86"/>
      <c r="XQ56" s="86"/>
      <c r="XR56" s="86"/>
      <c r="XS56" s="86"/>
      <c r="XT56" s="86"/>
      <c r="XU56" s="86"/>
      <c r="XV56" s="86"/>
      <c r="XW56" s="86"/>
      <c r="XX56" s="86"/>
      <c r="XY56" s="86"/>
      <c r="XZ56" s="86"/>
      <c r="YA56" s="86"/>
      <c r="YB56" s="86"/>
      <c r="YC56" s="86"/>
      <c r="YD56" s="86"/>
      <c r="YE56" s="86"/>
      <c r="YF56" s="86"/>
      <c r="YG56" s="86"/>
      <c r="YH56" s="86"/>
      <c r="YI56" s="86"/>
      <c r="YJ56" s="86"/>
      <c r="YK56" s="86"/>
      <c r="YL56" s="86"/>
      <c r="YM56" s="86"/>
      <c r="YN56" s="86"/>
      <c r="YO56" s="86"/>
      <c r="YP56" s="86"/>
      <c r="YQ56" s="86"/>
      <c r="YR56" s="86"/>
      <c r="YS56" s="86"/>
      <c r="YT56" s="86"/>
      <c r="YU56" s="86"/>
      <c r="YV56" s="86"/>
      <c r="YW56" s="86"/>
      <c r="YX56" s="86"/>
      <c r="YY56" s="86"/>
      <c r="YZ56" s="86"/>
      <c r="ZA56" s="86"/>
      <c r="ZB56" s="86"/>
      <c r="ZC56" s="86"/>
      <c r="ZD56" s="86"/>
      <c r="ZE56" s="86"/>
      <c r="ZF56" s="86"/>
      <c r="ZG56" s="86"/>
      <c r="ZH56" s="86"/>
      <c r="ZI56" s="86"/>
      <c r="ZJ56" s="86"/>
      <c r="ZK56" s="86"/>
      <c r="ZL56" s="86"/>
      <c r="ZM56" s="86"/>
      <c r="ZN56" s="86"/>
      <c r="ZO56" s="86"/>
      <c r="ZP56" s="86"/>
      <c r="ZQ56" s="86"/>
      <c r="ZR56" s="86"/>
      <c r="ZS56" s="86"/>
      <c r="ZT56" s="86"/>
      <c r="ZU56" s="86"/>
      <c r="ZV56" s="86"/>
      <c r="ZW56" s="86"/>
      <c r="ZX56" s="86"/>
      <c r="ZY56" s="86"/>
      <c r="ZZ56" s="86"/>
      <c r="AAA56" s="86"/>
      <c r="AAB56" s="86"/>
      <c r="AAC56" s="86"/>
      <c r="AAD56" s="86"/>
      <c r="AAE56" s="86"/>
      <c r="AAF56" s="86"/>
      <c r="AAG56" s="86"/>
      <c r="AAH56" s="86"/>
      <c r="AAI56" s="86"/>
      <c r="AAJ56" s="86"/>
      <c r="AAK56" s="86"/>
      <c r="AAL56" s="86"/>
      <c r="AAM56" s="86"/>
      <c r="AAN56" s="86"/>
      <c r="AAO56" s="86"/>
      <c r="AAP56" s="86"/>
      <c r="AAQ56" s="86"/>
      <c r="AAR56" s="86"/>
      <c r="AAS56" s="86"/>
      <c r="AAT56" s="86"/>
      <c r="AAU56" s="86"/>
      <c r="AAV56" s="86"/>
      <c r="AAW56" s="86"/>
      <c r="AAX56" s="86"/>
      <c r="AAY56" s="86"/>
      <c r="AAZ56" s="86"/>
      <c r="ABA56" s="86"/>
      <c r="ABB56" s="86"/>
      <c r="ABC56" s="86"/>
      <c r="ABD56" s="86"/>
      <c r="ABE56" s="86"/>
      <c r="ABF56" s="86"/>
      <c r="ABG56" s="86"/>
      <c r="ABH56" s="86"/>
      <c r="ABI56" s="86"/>
      <c r="ABJ56" s="86"/>
      <c r="ABK56" s="86"/>
      <c r="ABL56" s="86"/>
      <c r="ABM56" s="86"/>
      <c r="ABN56" s="86"/>
      <c r="ABO56" s="86"/>
      <c r="ABP56" s="86"/>
      <c r="ABQ56" s="86"/>
      <c r="ABR56" s="86"/>
      <c r="ABS56" s="86"/>
      <c r="ABT56" s="86"/>
      <c r="ABU56" s="86"/>
      <c r="ABV56" s="86"/>
      <c r="ABW56" s="86"/>
      <c r="ABX56" s="86"/>
      <c r="ABY56" s="86"/>
      <c r="ABZ56" s="86"/>
      <c r="ACA56" s="86"/>
      <c r="ACB56" s="86"/>
      <c r="ACC56" s="86"/>
      <c r="ACD56" s="86"/>
      <c r="ACE56" s="86"/>
      <c r="ACF56" s="86"/>
      <c r="ACG56" s="86"/>
      <c r="ACH56" s="86"/>
      <c r="ACI56" s="86"/>
      <c r="ACJ56" s="86"/>
      <c r="ACK56" s="86"/>
      <c r="ACL56" s="86"/>
      <c r="ACM56" s="86"/>
      <c r="ACN56" s="86"/>
      <c r="ACO56" s="86"/>
      <c r="ACP56" s="86"/>
      <c r="ACQ56" s="86"/>
      <c r="ACR56" s="86"/>
      <c r="ACS56" s="86"/>
      <c r="ACT56" s="86"/>
      <c r="ACU56" s="86"/>
      <c r="ACV56" s="86"/>
      <c r="ACW56" s="86"/>
      <c r="ACX56" s="86"/>
      <c r="ACY56" s="86"/>
      <c r="ACZ56" s="86"/>
      <c r="ADA56" s="86"/>
      <c r="ADB56" s="86"/>
      <c r="ADC56" s="86"/>
      <c r="ADD56" s="86"/>
      <c r="ADE56" s="86"/>
      <c r="ADF56" s="86"/>
      <c r="ADG56" s="86"/>
      <c r="ADH56" s="86"/>
      <c r="ADI56" s="86"/>
      <c r="ADJ56" s="86"/>
      <c r="ADK56" s="86"/>
      <c r="ADL56" s="86"/>
      <c r="ADM56" s="86"/>
      <c r="ADN56" s="86"/>
      <c r="ADO56" s="86"/>
      <c r="ADP56" s="86"/>
      <c r="ADQ56" s="86"/>
      <c r="ADR56" s="86"/>
      <c r="ADS56" s="86"/>
      <c r="ADT56" s="86"/>
      <c r="ADU56" s="86"/>
      <c r="ADV56" s="86"/>
      <c r="ADW56" s="86"/>
      <c r="ADX56" s="86"/>
      <c r="ADY56" s="86"/>
      <c r="ADZ56" s="86"/>
      <c r="AEA56" s="86"/>
      <c r="AEB56" s="86"/>
      <c r="AEC56" s="86"/>
      <c r="AED56" s="86"/>
      <c r="AEE56" s="86"/>
      <c r="AEF56" s="86"/>
      <c r="AEG56" s="86"/>
      <c r="AEH56" s="86"/>
      <c r="AEI56" s="86"/>
      <c r="AEJ56" s="86"/>
      <c r="AEK56" s="86"/>
      <c r="AEL56" s="86"/>
      <c r="AEM56" s="86"/>
      <c r="AEN56" s="86"/>
      <c r="AEO56" s="86"/>
      <c r="AEP56" s="86"/>
      <c r="AEQ56" s="86"/>
      <c r="AER56" s="86"/>
      <c r="AES56" s="86"/>
      <c r="AET56" s="86"/>
      <c r="AEU56" s="86"/>
      <c r="AEV56" s="86"/>
      <c r="AEW56" s="86"/>
      <c r="AEX56" s="86"/>
      <c r="AEY56" s="86"/>
      <c r="AEZ56" s="86"/>
      <c r="AFA56" s="86"/>
      <c r="AFB56" s="86"/>
      <c r="AFC56" s="86"/>
      <c r="AFD56" s="86"/>
      <c r="AFE56" s="86"/>
      <c r="AFF56" s="86"/>
      <c r="AFG56" s="86"/>
      <c r="AFH56" s="86"/>
      <c r="AFI56" s="86"/>
      <c r="AFJ56" s="86"/>
      <c r="AFK56" s="86"/>
      <c r="AFL56" s="86"/>
      <c r="AFM56" s="86"/>
      <c r="AFN56" s="86"/>
      <c r="AFO56" s="86"/>
      <c r="AFP56" s="86"/>
      <c r="AFQ56" s="86"/>
      <c r="AFR56" s="86"/>
      <c r="AFS56" s="86"/>
      <c r="AFT56" s="86"/>
      <c r="AFU56" s="86"/>
      <c r="AFV56" s="86"/>
      <c r="AFW56" s="86"/>
      <c r="AFX56" s="86"/>
      <c r="AFY56" s="86"/>
      <c r="AFZ56" s="86"/>
      <c r="AGA56" s="86"/>
      <c r="AGB56" s="86"/>
      <c r="AGC56" s="86"/>
      <c r="AGD56" s="86"/>
      <c r="AGE56" s="86"/>
      <c r="AGF56" s="86"/>
      <c r="AGG56" s="86"/>
      <c r="AGH56" s="86"/>
      <c r="AGI56" s="86"/>
      <c r="AGJ56" s="86"/>
      <c r="AGK56" s="86"/>
      <c r="AGL56" s="86"/>
      <c r="AGM56" s="86"/>
      <c r="AGN56" s="86"/>
      <c r="AGO56" s="86"/>
      <c r="AGP56" s="86"/>
      <c r="AGQ56" s="86"/>
      <c r="AGR56" s="86"/>
      <c r="AGS56" s="86"/>
      <c r="AGT56" s="86"/>
      <c r="AGU56" s="86"/>
      <c r="AGV56" s="86"/>
      <c r="AGW56" s="86"/>
      <c r="AGX56" s="86"/>
      <c r="AGY56" s="86"/>
      <c r="AGZ56" s="86"/>
      <c r="AHA56" s="86"/>
      <c r="AHB56" s="86"/>
      <c r="AHC56" s="86"/>
      <c r="AHD56" s="86"/>
      <c r="AHE56" s="86"/>
      <c r="AHF56" s="86"/>
      <c r="AHG56" s="86"/>
      <c r="AHH56" s="86"/>
      <c r="AHI56" s="86"/>
      <c r="AHJ56" s="86"/>
      <c r="AHK56" s="86"/>
      <c r="AHL56" s="86"/>
      <c r="AHM56" s="86"/>
      <c r="AHN56" s="86"/>
      <c r="AHO56" s="86"/>
      <c r="AHP56" s="86"/>
      <c r="AHQ56" s="86"/>
      <c r="AHR56" s="86"/>
      <c r="AHS56" s="86"/>
      <c r="AHT56" s="86"/>
      <c r="AHU56" s="86"/>
      <c r="AHV56" s="86"/>
      <c r="AHW56" s="86"/>
      <c r="AHX56" s="86"/>
      <c r="AHY56" s="86"/>
      <c r="AHZ56" s="86"/>
      <c r="AIA56" s="86"/>
      <c r="AIB56" s="86"/>
      <c r="AIC56" s="86"/>
      <c r="AID56" s="86"/>
      <c r="AIE56" s="86"/>
      <c r="AIF56" s="86"/>
      <c r="AIG56" s="86"/>
      <c r="AIH56" s="86"/>
      <c r="AII56" s="86"/>
      <c r="AIJ56" s="86"/>
      <c r="AIK56" s="86"/>
      <c r="AIL56" s="86"/>
      <c r="AIM56" s="86"/>
      <c r="AIN56" s="86"/>
      <c r="AIO56" s="86"/>
      <c r="AIP56" s="86"/>
      <c r="AIQ56" s="86"/>
      <c r="AIR56" s="86"/>
      <c r="AIS56" s="86"/>
      <c r="AIT56" s="86"/>
      <c r="AIU56" s="86"/>
      <c r="AIV56" s="86"/>
      <c r="AIW56" s="86"/>
      <c r="AIX56" s="86"/>
      <c r="AIY56" s="86"/>
      <c r="AIZ56" s="86"/>
      <c r="AJA56" s="86"/>
      <c r="AJB56" s="86"/>
      <c r="AJC56" s="86"/>
      <c r="AJD56" s="86"/>
      <c r="AJE56" s="86"/>
      <c r="AJF56" s="86"/>
      <c r="AJG56" s="86"/>
      <c r="AJH56" s="86"/>
      <c r="AJI56" s="86"/>
      <c r="AJJ56" s="86"/>
      <c r="AJK56" s="86"/>
      <c r="AJL56" s="86"/>
      <c r="AJM56" s="86"/>
      <c r="AJN56" s="86"/>
      <c r="AJO56" s="86"/>
      <c r="AJP56" s="86"/>
      <c r="AJQ56" s="86"/>
      <c r="AJR56" s="86"/>
      <c r="AJS56" s="86"/>
      <c r="AJT56" s="86"/>
      <c r="AJU56" s="86"/>
      <c r="AJV56" s="86"/>
      <c r="AJW56" s="86"/>
      <c r="AJX56" s="86"/>
      <c r="AJY56" s="86"/>
      <c r="AJZ56" s="86"/>
      <c r="AKA56" s="86"/>
      <c r="AKB56" s="86"/>
      <c r="AKC56" s="86"/>
      <c r="AKD56" s="86"/>
      <c r="AKE56" s="86"/>
      <c r="AKF56" s="86"/>
      <c r="AKG56" s="86"/>
      <c r="AKH56" s="86"/>
      <c r="AKI56" s="86"/>
      <c r="AKJ56" s="86"/>
      <c r="AKK56" s="86"/>
      <c r="AKL56" s="86"/>
      <c r="AKM56" s="86"/>
      <c r="AKN56" s="86"/>
      <c r="AKO56" s="86"/>
      <c r="AKP56" s="86"/>
      <c r="AKQ56" s="86"/>
      <c r="AKR56" s="86"/>
      <c r="AKS56" s="86"/>
      <c r="AKT56" s="86"/>
      <c r="AKU56" s="86"/>
      <c r="AKV56" s="86"/>
      <c r="AKW56" s="86"/>
      <c r="AKX56" s="86"/>
      <c r="AKY56" s="86"/>
      <c r="AKZ56" s="86"/>
      <c r="ALA56" s="86"/>
      <c r="ALB56" s="86"/>
      <c r="ALC56" s="86"/>
      <c r="ALD56" s="86"/>
      <c r="ALE56" s="86"/>
      <c r="ALF56" s="86"/>
      <c r="ALG56" s="86"/>
      <c r="ALH56" s="86"/>
      <c r="ALI56" s="86"/>
      <c r="ALJ56" s="86"/>
      <c r="ALK56" s="86"/>
      <c r="ALL56" s="86"/>
      <c r="ALM56" s="86"/>
      <c r="ALN56" s="86"/>
      <c r="ALO56" s="86"/>
      <c r="ALP56" s="86"/>
      <c r="ALQ56" s="86"/>
      <c r="ALR56" s="86"/>
      <c r="ALS56" s="86"/>
      <c r="ALT56" s="86"/>
      <c r="ALU56" s="86"/>
      <c r="ALV56" s="86"/>
      <c r="ALW56" s="86"/>
      <c r="ALX56" s="86"/>
      <c r="ALY56" s="86"/>
      <c r="ALZ56" s="86"/>
      <c r="AMA56" s="86"/>
      <c r="AMB56" s="86"/>
      <c r="AMC56" s="86"/>
      <c r="AMD56" s="86"/>
      <c r="AME56" s="86"/>
      <c r="AMF56" s="86"/>
      <c r="AMG56" s="86"/>
      <c r="AMH56" s="86"/>
      <c r="AMI56" s="86"/>
      <c r="AMJ56" s="86"/>
      <c r="AMK56" s="86"/>
      <c r="AML56" s="86"/>
      <c r="AMM56" s="86"/>
      <c r="AMN56" s="86"/>
      <c r="AMO56" s="86"/>
      <c r="AMP56" s="86"/>
      <c r="AMQ56" s="86"/>
      <c r="AMR56" s="86"/>
      <c r="AMS56" s="86"/>
      <c r="AMT56" s="86"/>
      <c r="AMU56" s="86"/>
      <c r="AMV56" s="86"/>
      <c r="AMW56" s="86"/>
      <c r="AMX56" s="86"/>
      <c r="AMY56" s="86"/>
      <c r="AMZ56" s="86"/>
      <c r="ANA56" s="86"/>
      <c r="ANB56" s="86"/>
      <c r="ANC56" s="86"/>
      <c r="AND56" s="86"/>
      <c r="ANE56" s="86"/>
      <c r="ANF56" s="86"/>
      <c r="ANG56" s="86"/>
      <c r="ANH56" s="86"/>
      <c r="ANI56" s="86"/>
      <c r="ANJ56" s="86"/>
      <c r="ANK56" s="86"/>
      <c r="ANL56" s="86"/>
      <c r="ANM56" s="86"/>
      <c r="ANN56" s="86"/>
      <c r="ANO56" s="86"/>
      <c r="ANP56" s="86"/>
      <c r="ANQ56" s="86"/>
      <c r="ANR56" s="86"/>
      <c r="ANS56" s="86"/>
      <c r="ANT56" s="86"/>
      <c r="ANU56" s="86"/>
      <c r="ANV56" s="86"/>
      <c r="ANW56" s="86"/>
      <c r="ANX56" s="86"/>
      <c r="ANY56" s="86"/>
      <c r="ANZ56" s="86"/>
      <c r="AOA56" s="86"/>
      <c r="AOB56" s="86"/>
      <c r="AOC56" s="86"/>
      <c r="AOD56" s="86"/>
      <c r="AOE56" s="86"/>
      <c r="AOF56" s="86"/>
      <c r="AOG56" s="86"/>
      <c r="AOH56" s="86"/>
      <c r="AOI56" s="86"/>
      <c r="AOJ56" s="86"/>
      <c r="AOK56" s="86"/>
      <c r="AOL56" s="86"/>
      <c r="AOM56" s="86"/>
      <c r="AON56" s="86"/>
      <c r="AOO56" s="86"/>
      <c r="AOP56" s="86"/>
      <c r="AOQ56" s="86"/>
      <c r="AOR56" s="86"/>
      <c r="AOS56" s="86"/>
      <c r="AOT56" s="86"/>
      <c r="AOU56" s="86"/>
      <c r="AOV56" s="86"/>
      <c r="AOW56" s="86"/>
      <c r="AOX56" s="86"/>
      <c r="AOY56" s="86"/>
      <c r="AOZ56" s="86"/>
      <c r="APA56" s="86"/>
      <c r="APB56" s="86"/>
      <c r="APC56" s="86"/>
      <c r="APD56" s="86"/>
      <c r="APE56" s="86"/>
      <c r="APF56" s="86"/>
      <c r="APG56" s="86"/>
      <c r="APH56" s="86"/>
      <c r="API56" s="86"/>
      <c r="APJ56" s="86"/>
      <c r="APK56" s="86"/>
      <c r="APL56" s="86"/>
      <c r="APM56" s="86"/>
      <c r="APN56" s="86"/>
      <c r="APO56" s="86"/>
      <c r="APP56" s="86"/>
      <c r="APQ56" s="86"/>
      <c r="APR56" s="86"/>
      <c r="APS56" s="86"/>
      <c r="APT56" s="86"/>
      <c r="APU56" s="86"/>
      <c r="APV56" s="86"/>
      <c r="APW56" s="86"/>
      <c r="APX56" s="86"/>
      <c r="APY56" s="86"/>
      <c r="APZ56" s="86"/>
      <c r="AQA56" s="86"/>
      <c r="AQB56" s="86"/>
      <c r="AQC56" s="86"/>
      <c r="AQD56" s="86"/>
      <c r="AQE56" s="86"/>
      <c r="AQF56" s="86"/>
      <c r="AQG56" s="86"/>
      <c r="AQH56" s="86"/>
      <c r="AQI56" s="86"/>
      <c r="AQJ56" s="86"/>
      <c r="AQK56" s="86"/>
      <c r="AQL56" s="86"/>
      <c r="AQM56" s="86"/>
      <c r="AQN56" s="86"/>
      <c r="AQO56" s="86"/>
      <c r="AQP56" s="86"/>
      <c r="AQQ56" s="86"/>
      <c r="AQR56" s="86"/>
      <c r="AQS56" s="86"/>
      <c r="AQT56" s="86"/>
      <c r="AQU56" s="86"/>
      <c r="AQV56" s="86"/>
      <c r="AQW56" s="86"/>
      <c r="AQX56" s="86"/>
      <c r="AQY56" s="86"/>
      <c r="AQZ56" s="86"/>
      <c r="ARA56" s="86"/>
      <c r="ARB56" s="86"/>
      <c r="ARC56" s="86"/>
      <c r="ARD56" s="86"/>
      <c r="ARE56" s="86"/>
      <c r="ARF56" s="86"/>
      <c r="ARG56" s="86"/>
      <c r="ARH56" s="86"/>
      <c r="ARI56" s="86"/>
      <c r="ARJ56" s="86"/>
      <c r="ARK56" s="86"/>
      <c r="ARL56" s="86"/>
      <c r="ARM56" s="86"/>
      <c r="ARN56" s="86"/>
      <c r="ARO56" s="86"/>
      <c r="ARP56" s="86"/>
      <c r="ARQ56" s="86"/>
      <c r="ARR56" s="86"/>
      <c r="ARS56" s="86"/>
      <c r="ART56" s="86"/>
      <c r="ARU56" s="86"/>
      <c r="ARV56" s="86"/>
      <c r="ARW56" s="86"/>
      <c r="ARX56" s="86"/>
      <c r="ARY56" s="86"/>
      <c r="ARZ56" s="86"/>
      <c r="ASA56" s="86"/>
      <c r="ASB56" s="86"/>
      <c r="ASC56" s="86"/>
      <c r="ASD56" s="86"/>
      <c r="ASE56" s="86"/>
      <c r="ASF56" s="86"/>
      <c r="ASG56" s="86"/>
      <c r="ASH56" s="86"/>
      <c r="ASI56" s="86"/>
      <c r="ASJ56" s="86"/>
      <c r="ASK56" s="86"/>
      <c r="ASL56" s="86"/>
      <c r="ASM56" s="86"/>
      <c r="ASN56" s="86"/>
      <c r="ASO56" s="86"/>
      <c r="ASP56" s="86"/>
      <c r="ASQ56" s="86"/>
      <c r="ASR56" s="86"/>
      <c r="ASS56" s="86"/>
      <c r="AST56" s="86"/>
      <c r="ASU56" s="86"/>
      <c r="ASV56" s="86"/>
      <c r="ASW56" s="86"/>
      <c r="ASX56" s="86"/>
      <c r="ASY56" s="86"/>
      <c r="ASZ56" s="86"/>
      <c r="ATA56" s="86"/>
      <c r="ATB56" s="86"/>
      <c r="ATC56" s="86"/>
      <c r="ATD56" s="86"/>
      <c r="ATE56" s="86"/>
      <c r="ATF56" s="86"/>
      <c r="ATG56" s="86"/>
      <c r="ATH56" s="86"/>
      <c r="ATI56" s="86"/>
      <c r="ATJ56" s="86"/>
      <c r="ATK56" s="86"/>
      <c r="ATL56" s="86"/>
      <c r="ATM56" s="86"/>
      <c r="ATN56" s="86"/>
      <c r="ATO56" s="86"/>
      <c r="ATP56" s="86"/>
      <c r="ATQ56" s="86"/>
      <c r="ATR56" s="86"/>
      <c r="ATS56" s="86"/>
      <c r="ATT56" s="86"/>
      <c r="ATU56" s="86"/>
      <c r="ATV56" s="86"/>
      <c r="ATW56" s="86"/>
      <c r="ATX56" s="86"/>
      <c r="ATY56" s="86"/>
      <c r="ATZ56" s="86"/>
      <c r="AUA56" s="86"/>
      <c r="AUB56" s="86"/>
      <c r="AUC56" s="86"/>
      <c r="AUD56" s="86"/>
      <c r="AUE56" s="86"/>
      <c r="AUF56" s="86"/>
      <c r="AUG56" s="86"/>
      <c r="AUH56" s="86"/>
      <c r="AUI56" s="86"/>
      <c r="AUJ56" s="86"/>
      <c r="AUK56" s="86"/>
      <c r="AUL56" s="86"/>
      <c r="AUM56" s="86"/>
      <c r="AUN56" s="86"/>
      <c r="AUO56" s="86"/>
      <c r="AUP56" s="86"/>
      <c r="AUQ56" s="86"/>
      <c r="AUR56" s="86"/>
      <c r="AUS56" s="86"/>
      <c r="AUT56" s="86"/>
      <c r="AUU56" s="86"/>
      <c r="AUV56" s="86"/>
      <c r="AUW56" s="86"/>
      <c r="AUX56" s="86"/>
      <c r="AUY56" s="86"/>
      <c r="AUZ56" s="86"/>
      <c r="AVA56" s="86"/>
      <c r="AVB56" s="86"/>
      <c r="AVC56" s="86"/>
      <c r="AVD56" s="86"/>
      <c r="AVE56" s="86"/>
      <c r="AVF56" s="86"/>
      <c r="AVG56" s="86"/>
      <c r="AVH56" s="86"/>
      <c r="AVI56" s="86"/>
      <c r="AVJ56" s="86"/>
      <c r="AVK56" s="86"/>
      <c r="AVL56" s="86"/>
      <c r="AVM56" s="86"/>
      <c r="AVN56" s="86"/>
      <c r="AVO56" s="86"/>
      <c r="AVP56" s="86"/>
      <c r="AVQ56" s="86"/>
      <c r="AVR56" s="86"/>
      <c r="AVS56" s="86"/>
      <c r="AVT56" s="86"/>
      <c r="AVU56" s="86"/>
      <c r="AVV56" s="86"/>
      <c r="AVW56" s="86"/>
      <c r="AVX56" s="86"/>
      <c r="AVY56" s="86"/>
      <c r="AVZ56" s="86"/>
      <c r="AWA56" s="86"/>
      <c r="AWB56" s="86"/>
      <c r="AWC56" s="86"/>
      <c r="AWD56" s="86"/>
      <c r="AWE56" s="86"/>
      <c r="AWF56" s="86"/>
      <c r="AWG56" s="86"/>
      <c r="AWH56" s="86"/>
      <c r="AWI56" s="86"/>
      <c r="AWJ56" s="86"/>
      <c r="AWK56" s="86"/>
      <c r="AWL56" s="86"/>
      <c r="AWM56" s="86"/>
      <c r="AWN56" s="86"/>
      <c r="AWO56" s="86"/>
      <c r="AWP56" s="86"/>
      <c r="AWQ56" s="86"/>
      <c r="AWR56" s="86"/>
      <c r="AWS56" s="86"/>
      <c r="AWT56" s="86"/>
      <c r="AWU56" s="86"/>
      <c r="AWV56" s="86"/>
      <c r="AWW56" s="86"/>
      <c r="AWX56" s="86"/>
      <c r="AWY56" s="86"/>
      <c r="AWZ56" s="86"/>
      <c r="AXA56" s="86"/>
      <c r="AXB56" s="86"/>
      <c r="AXC56" s="86"/>
      <c r="AXD56" s="86"/>
      <c r="AXE56" s="86"/>
      <c r="AXF56" s="86"/>
      <c r="AXG56" s="86"/>
      <c r="AXH56" s="86"/>
      <c r="AXI56" s="86"/>
      <c r="AXJ56" s="86"/>
      <c r="AXK56" s="86"/>
      <c r="AXL56" s="86"/>
      <c r="AXM56" s="86"/>
      <c r="AXN56" s="86"/>
      <c r="AXO56" s="86"/>
      <c r="AXP56" s="86"/>
      <c r="AXQ56" s="86"/>
      <c r="AXR56" s="86"/>
      <c r="AXS56" s="86"/>
      <c r="AXT56" s="86"/>
      <c r="AXU56" s="86"/>
      <c r="AXV56" s="86"/>
      <c r="AXW56" s="86"/>
      <c r="AXX56" s="86"/>
      <c r="AXY56" s="86"/>
      <c r="AXZ56" s="86"/>
      <c r="AYA56" s="86"/>
      <c r="AYB56" s="86"/>
      <c r="AYC56" s="86"/>
      <c r="AYD56" s="86"/>
      <c r="AYE56" s="86"/>
      <c r="AYF56" s="86"/>
      <c r="AYG56" s="86"/>
      <c r="AYH56" s="86"/>
      <c r="AYI56" s="86"/>
      <c r="AYJ56" s="86"/>
      <c r="AYK56" s="86"/>
      <c r="AYL56" s="86"/>
      <c r="AYM56" s="86"/>
      <c r="AYN56" s="86"/>
      <c r="AYO56" s="86"/>
      <c r="AYP56" s="86"/>
      <c r="AYQ56" s="86"/>
      <c r="AYR56" s="86"/>
      <c r="AYS56" s="86"/>
      <c r="AYT56" s="86"/>
      <c r="AYU56" s="86"/>
      <c r="AYV56" s="86"/>
      <c r="AYW56" s="86"/>
      <c r="AYX56" s="86"/>
      <c r="AYY56" s="86"/>
      <c r="AYZ56" s="86"/>
      <c r="AZA56" s="86"/>
      <c r="AZB56" s="86"/>
      <c r="AZC56" s="86"/>
      <c r="AZD56" s="86"/>
      <c r="AZE56" s="86"/>
      <c r="AZF56" s="86"/>
      <c r="AZG56" s="86"/>
      <c r="AZH56" s="86"/>
      <c r="AZI56" s="86"/>
      <c r="AZJ56" s="86"/>
      <c r="AZK56" s="86"/>
      <c r="AZL56" s="86"/>
      <c r="AZM56" s="86"/>
      <c r="AZN56" s="86"/>
      <c r="AZO56" s="86"/>
      <c r="AZP56" s="86"/>
      <c r="AZQ56" s="86"/>
    </row>
    <row r="57" spans="1:1369" s="51" customFormat="1" ht="14.4" customHeight="1">
      <c r="A57" s="48"/>
      <c r="B57" s="154"/>
      <c r="C57" s="155"/>
      <c r="D57" s="155"/>
      <c r="E57" s="155"/>
      <c r="F57" s="155"/>
      <c r="G57" s="155"/>
      <c r="H57" s="156"/>
      <c r="AG57" s="86"/>
      <c r="AH57" s="86"/>
      <c r="AI57" s="86"/>
      <c r="AJ57" s="86"/>
      <c r="AK57" s="86"/>
      <c r="AL57" s="86"/>
      <c r="AM57" s="86"/>
      <c r="AN57" s="86"/>
      <c r="AO57" s="86"/>
      <c r="AP57" s="86"/>
      <c r="AQ57" s="86"/>
      <c r="AR57" s="86"/>
      <c r="AS57" s="86"/>
      <c r="AT57" s="86"/>
      <c r="AV57" s="86"/>
      <c r="AW57" s="86"/>
      <c r="AX57" s="86"/>
      <c r="AY57" s="86"/>
      <c r="AZ57" s="86"/>
      <c r="BA57" s="86"/>
      <c r="BB57" s="86"/>
      <c r="BC57" s="86"/>
      <c r="BD57" s="86"/>
      <c r="BE57" s="86"/>
      <c r="BF57" s="86"/>
      <c r="BG57" s="86"/>
      <c r="BH57" s="86"/>
      <c r="BI57" s="86"/>
      <c r="BJ57" s="86"/>
      <c r="BK57" s="86"/>
      <c r="BL57" s="86"/>
      <c r="BM57" s="86"/>
      <c r="BN57" s="86"/>
      <c r="BO57" s="86"/>
      <c r="BP57" s="86"/>
      <c r="BQ57" s="86"/>
      <c r="BR57" s="86"/>
      <c r="BS57" s="86"/>
      <c r="BT57" s="86"/>
      <c r="BU57" s="86"/>
      <c r="BV57" s="86"/>
      <c r="BW57" s="86"/>
      <c r="BX57" s="86"/>
      <c r="BY57" s="86"/>
      <c r="BZ57" s="86"/>
      <c r="CA57" s="86"/>
      <c r="CB57" s="86"/>
      <c r="CC57" s="86"/>
      <c r="CD57" s="86"/>
      <c r="CE57" s="86"/>
      <c r="CF57" s="86"/>
      <c r="CG57" s="86"/>
      <c r="CH57" s="86"/>
      <c r="CI57" s="86"/>
      <c r="CJ57" s="86"/>
      <c r="CK57" s="86"/>
      <c r="CL57" s="86"/>
      <c r="CM57" s="86"/>
      <c r="CN57" s="86"/>
      <c r="CO57" s="86"/>
      <c r="CP57" s="86"/>
      <c r="CQ57" s="86"/>
      <c r="CR57" s="86"/>
      <c r="CS57" s="86"/>
      <c r="CT57" s="86"/>
      <c r="CU57" s="86"/>
      <c r="CV57" s="86"/>
      <c r="CW57" s="86"/>
      <c r="CX57" s="86"/>
      <c r="CY57" s="86"/>
      <c r="CZ57" s="86"/>
      <c r="DA57" s="86"/>
      <c r="DB57" s="86"/>
      <c r="DC57" s="86"/>
      <c r="DD57" s="86"/>
      <c r="DE57" s="86"/>
      <c r="DF57" s="86"/>
      <c r="DG57" s="86"/>
      <c r="DH57" s="86"/>
      <c r="DI57" s="86"/>
      <c r="DJ57" s="86"/>
      <c r="DK57" s="86"/>
      <c r="DL57" s="86"/>
      <c r="DM57" s="86"/>
      <c r="DN57" s="86"/>
      <c r="DO57" s="86"/>
      <c r="DP57" s="86"/>
      <c r="DQ57" s="86"/>
      <c r="DR57" s="86"/>
      <c r="DS57" s="86"/>
      <c r="DT57" s="86"/>
      <c r="DU57" s="86"/>
      <c r="DV57" s="86"/>
      <c r="DW57" s="86"/>
      <c r="DX57" s="86"/>
      <c r="DY57" s="86"/>
      <c r="DZ57" s="86"/>
      <c r="EA57" s="86"/>
      <c r="EB57" s="86"/>
      <c r="EC57" s="86"/>
      <c r="ED57" s="86"/>
      <c r="EE57" s="86"/>
      <c r="EF57" s="86"/>
      <c r="EG57" s="86"/>
      <c r="EH57" s="86"/>
      <c r="EI57" s="86"/>
      <c r="EJ57" s="86"/>
      <c r="EK57" s="86"/>
      <c r="EL57" s="86"/>
      <c r="EM57" s="86"/>
      <c r="EN57" s="86"/>
      <c r="EO57" s="86"/>
      <c r="EP57" s="86"/>
      <c r="EQ57" s="86"/>
      <c r="ER57" s="86"/>
      <c r="ES57" s="86"/>
      <c r="ET57" s="86"/>
      <c r="EU57" s="86"/>
      <c r="EV57" s="86"/>
      <c r="EW57" s="86"/>
      <c r="EX57" s="86"/>
      <c r="EY57" s="86"/>
      <c r="EZ57" s="86"/>
      <c r="FA57" s="86"/>
      <c r="FB57" s="86"/>
      <c r="FC57" s="86"/>
      <c r="FD57" s="86"/>
      <c r="FE57" s="86"/>
      <c r="FF57" s="86"/>
      <c r="FG57" s="86"/>
      <c r="FH57" s="86"/>
      <c r="FI57" s="86"/>
      <c r="FJ57" s="86"/>
      <c r="FK57" s="86"/>
      <c r="FL57" s="86"/>
      <c r="FM57" s="86"/>
      <c r="FN57" s="86"/>
      <c r="FO57" s="86"/>
      <c r="FP57" s="86"/>
      <c r="FQ57" s="86"/>
      <c r="FR57" s="86"/>
      <c r="FS57" s="86"/>
      <c r="FT57" s="86"/>
      <c r="FU57" s="86"/>
      <c r="FV57" s="86"/>
      <c r="FW57" s="86"/>
      <c r="FX57" s="86"/>
      <c r="FY57" s="86"/>
      <c r="FZ57" s="86"/>
      <c r="GA57" s="86"/>
      <c r="GB57" s="86"/>
      <c r="GC57" s="86"/>
      <c r="GD57" s="86"/>
      <c r="GE57" s="86"/>
      <c r="GF57" s="86"/>
      <c r="GG57" s="86"/>
      <c r="GH57" s="86"/>
      <c r="GI57" s="86"/>
      <c r="GJ57" s="86"/>
      <c r="GK57" s="86"/>
      <c r="GL57" s="86"/>
      <c r="GM57" s="86"/>
      <c r="GN57" s="86"/>
      <c r="GO57" s="86"/>
      <c r="GP57" s="86"/>
      <c r="GQ57" s="86"/>
      <c r="GR57" s="86"/>
      <c r="GS57" s="86"/>
      <c r="GT57" s="86"/>
      <c r="GU57" s="86"/>
      <c r="GV57" s="86"/>
      <c r="GW57" s="86"/>
      <c r="GX57" s="86"/>
      <c r="GY57" s="86"/>
      <c r="GZ57" s="86"/>
      <c r="HA57" s="86"/>
      <c r="HB57" s="86"/>
      <c r="HC57" s="86"/>
      <c r="HD57" s="86"/>
      <c r="HE57" s="86"/>
      <c r="HF57" s="86"/>
      <c r="HG57" s="86"/>
      <c r="HH57" s="86"/>
      <c r="HI57" s="86"/>
      <c r="HJ57" s="86"/>
      <c r="HK57" s="86"/>
      <c r="HL57" s="86"/>
      <c r="HM57" s="86"/>
      <c r="HN57" s="86"/>
      <c r="HO57" s="86"/>
      <c r="HP57" s="86"/>
      <c r="HQ57" s="86"/>
      <c r="HR57" s="86"/>
      <c r="HS57" s="86"/>
      <c r="HT57" s="86"/>
      <c r="HU57" s="86"/>
      <c r="HV57" s="86"/>
      <c r="HW57" s="86"/>
      <c r="HX57" s="86"/>
      <c r="HY57" s="86"/>
      <c r="HZ57" s="86"/>
      <c r="IA57" s="86"/>
      <c r="IB57" s="86"/>
      <c r="IC57" s="86"/>
      <c r="ID57" s="86"/>
      <c r="IE57" s="86"/>
      <c r="IF57" s="86"/>
      <c r="IG57" s="86"/>
      <c r="IH57" s="86"/>
      <c r="II57" s="86"/>
      <c r="IJ57" s="86"/>
      <c r="IK57" s="86"/>
      <c r="IL57" s="86"/>
      <c r="IM57" s="86"/>
      <c r="IN57" s="86"/>
      <c r="IO57" s="86"/>
      <c r="IP57" s="86"/>
      <c r="IQ57" s="86"/>
      <c r="IR57" s="86"/>
      <c r="IS57" s="86"/>
      <c r="IT57" s="86"/>
      <c r="IU57" s="86"/>
      <c r="IV57" s="86"/>
      <c r="IW57" s="86"/>
      <c r="IX57" s="86"/>
      <c r="IY57" s="86"/>
      <c r="IZ57" s="86"/>
      <c r="JA57" s="86"/>
      <c r="JB57" s="86"/>
      <c r="JC57" s="86"/>
      <c r="JD57" s="86"/>
      <c r="JE57" s="86"/>
      <c r="JF57" s="86"/>
      <c r="JG57" s="86"/>
      <c r="JH57" s="86"/>
      <c r="JI57" s="86"/>
      <c r="JJ57" s="86"/>
      <c r="JK57" s="86"/>
      <c r="JL57" s="86"/>
      <c r="JM57" s="86"/>
      <c r="JN57" s="86"/>
      <c r="JO57" s="86"/>
      <c r="JP57" s="86"/>
      <c r="JQ57" s="86"/>
      <c r="JR57" s="86"/>
      <c r="JS57" s="86"/>
      <c r="JT57" s="86"/>
      <c r="JU57" s="86"/>
      <c r="JV57" s="86"/>
      <c r="JW57" s="86"/>
      <c r="JX57" s="86"/>
      <c r="JY57" s="86"/>
      <c r="JZ57" s="86"/>
      <c r="KA57" s="86"/>
      <c r="KB57" s="86"/>
      <c r="KC57" s="86"/>
      <c r="KD57" s="86"/>
      <c r="KE57" s="86"/>
      <c r="KF57" s="86"/>
      <c r="KG57" s="86"/>
      <c r="KH57" s="86"/>
      <c r="KI57" s="86"/>
      <c r="KJ57" s="86"/>
      <c r="KK57" s="86"/>
      <c r="KL57" s="86"/>
      <c r="KM57" s="86"/>
      <c r="KN57" s="86"/>
      <c r="KO57" s="86"/>
      <c r="KP57" s="86"/>
      <c r="KQ57" s="86"/>
      <c r="KR57" s="86"/>
      <c r="KS57" s="86"/>
      <c r="KT57" s="86"/>
      <c r="KU57" s="86"/>
      <c r="KV57" s="86"/>
      <c r="KW57" s="86"/>
      <c r="KX57" s="86"/>
      <c r="KY57" s="86"/>
      <c r="KZ57" s="86"/>
      <c r="LA57" s="86"/>
      <c r="LB57" s="86"/>
      <c r="LC57" s="86"/>
      <c r="LD57" s="86"/>
      <c r="LE57" s="86"/>
      <c r="LF57" s="86"/>
      <c r="LG57" s="86"/>
      <c r="LH57" s="86"/>
      <c r="LI57" s="86"/>
      <c r="LJ57" s="86"/>
      <c r="LK57" s="86"/>
      <c r="LL57" s="86"/>
      <c r="LM57" s="86"/>
      <c r="LN57" s="86"/>
      <c r="LO57" s="86"/>
      <c r="LP57" s="86"/>
      <c r="LQ57" s="86"/>
      <c r="LR57" s="86"/>
      <c r="LS57" s="86"/>
      <c r="LT57" s="86"/>
      <c r="LU57" s="86"/>
      <c r="LV57" s="86"/>
      <c r="LW57" s="86"/>
      <c r="LX57" s="86"/>
      <c r="LY57" s="86"/>
      <c r="LZ57" s="86"/>
      <c r="MA57" s="86"/>
      <c r="MB57" s="86"/>
      <c r="MC57" s="86"/>
      <c r="MD57" s="86"/>
      <c r="ME57" s="86"/>
      <c r="MF57" s="86"/>
      <c r="MG57" s="86"/>
      <c r="MH57" s="86"/>
      <c r="MI57" s="86"/>
      <c r="MJ57" s="86"/>
      <c r="MK57" s="86"/>
      <c r="ML57" s="86"/>
      <c r="MM57" s="86"/>
      <c r="MN57" s="86"/>
      <c r="MO57" s="86"/>
      <c r="MP57" s="86"/>
      <c r="MQ57" s="86"/>
      <c r="MR57" s="86"/>
      <c r="MS57" s="86"/>
      <c r="MT57" s="86"/>
      <c r="MU57" s="86"/>
      <c r="MV57" s="86"/>
      <c r="MW57" s="86"/>
      <c r="MX57" s="86"/>
      <c r="MY57" s="86"/>
      <c r="MZ57" s="86"/>
      <c r="NA57" s="86"/>
      <c r="NB57" s="86"/>
      <c r="NC57" s="86"/>
      <c r="ND57" s="86"/>
      <c r="NE57" s="86"/>
      <c r="NF57" s="86"/>
      <c r="NG57" s="86"/>
      <c r="NH57" s="86"/>
      <c r="NI57" s="86"/>
      <c r="NJ57" s="86"/>
      <c r="NK57" s="86"/>
      <c r="NL57" s="86"/>
      <c r="NM57" s="86"/>
      <c r="NN57" s="86"/>
      <c r="NO57" s="86"/>
      <c r="NP57" s="86"/>
      <c r="NQ57" s="86"/>
      <c r="NR57" s="86"/>
      <c r="NS57" s="86"/>
      <c r="NT57" s="86"/>
      <c r="NU57" s="86"/>
      <c r="NV57" s="86"/>
      <c r="NW57" s="86"/>
      <c r="NX57" s="86"/>
      <c r="NY57" s="86"/>
      <c r="NZ57" s="86"/>
      <c r="OA57" s="86"/>
      <c r="OB57" s="86"/>
      <c r="OC57" s="86"/>
      <c r="OD57" s="86"/>
      <c r="OE57" s="86"/>
      <c r="OF57" s="86"/>
      <c r="OG57" s="86"/>
      <c r="OH57" s="86"/>
      <c r="OI57" s="86"/>
      <c r="OJ57" s="86"/>
      <c r="OK57" s="86"/>
      <c r="OL57" s="86"/>
      <c r="OM57" s="86"/>
      <c r="ON57" s="86"/>
      <c r="OO57" s="86"/>
      <c r="OP57" s="86"/>
      <c r="OQ57" s="86"/>
      <c r="OR57" s="86"/>
      <c r="OS57" s="86"/>
      <c r="OT57" s="86"/>
      <c r="OU57" s="86"/>
      <c r="OV57" s="86"/>
      <c r="OW57" s="86"/>
      <c r="OX57" s="86"/>
      <c r="OY57" s="86"/>
      <c r="OZ57" s="86"/>
      <c r="PA57" s="86"/>
      <c r="PB57" s="86"/>
      <c r="PC57" s="86"/>
      <c r="PD57" s="86"/>
      <c r="PE57" s="86"/>
      <c r="PF57" s="86"/>
      <c r="PG57" s="86"/>
      <c r="PH57" s="86"/>
      <c r="PI57" s="86"/>
      <c r="PJ57" s="86"/>
      <c r="PK57" s="86"/>
      <c r="PL57" s="86"/>
      <c r="PM57" s="86"/>
      <c r="PN57" s="86"/>
      <c r="PO57" s="86"/>
      <c r="PP57" s="86"/>
      <c r="PQ57" s="86"/>
      <c r="PR57" s="86"/>
      <c r="PS57" s="86"/>
      <c r="PT57" s="86"/>
      <c r="PU57" s="86"/>
      <c r="PV57" s="86"/>
      <c r="PW57" s="86"/>
      <c r="PX57" s="86"/>
      <c r="PY57" s="86"/>
      <c r="PZ57" s="86"/>
      <c r="QA57" s="86"/>
      <c r="QB57" s="86"/>
      <c r="QC57" s="86"/>
      <c r="QD57" s="86"/>
      <c r="QE57" s="86"/>
      <c r="QF57" s="86"/>
      <c r="QG57" s="86"/>
      <c r="QH57" s="86"/>
      <c r="QI57" s="86"/>
      <c r="QJ57" s="86"/>
      <c r="QK57" s="86"/>
      <c r="QL57" s="86"/>
      <c r="QM57" s="86"/>
      <c r="QN57" s="86"/>
      <c r="QO57" s="86"/>
      <c r="QP57" s="86"/>
      <c r="QQ57" s="86"/>
      <c r="QR57" s="86"/>
      <c r="QS57" s="86"/>
      <c r="QT57" s="86"/>
      <c r="QU57" s="86"/>
      <c r="QV57" s="86"/>
      <c r="QW57" s="86"/>
      <c r="QX57" s="86"/>
      <c r="QY57" s="86"/>
      <c r="QZ57" s="86"/>
      <c r="RA57" s="86"/>
      <c r="RB57" s="86"/>
      <c r="RC57" s="86"/>
      <c r="RD57" s="86"/>
      <c r="RE57" s="86"/>
      <c r="RF57" s="86"/>
      <c r="RG57" s="86"/>
      <c r="RH57" s="86"/>
      <c r="RI57" s="86"/>
      <c r="RJ57" s="86"/>
      <c r="RK57" s="86"/>
      <c r="RL57" s="86"/>
      <c r="RM57" s="86"/>
      <c r="RN57" s="86"/>
      <c r="RO57" s="86"/>
      <c r="RP57" s="86"/>
      <c r="RQ57" s="86"/>
      <c r="RR57" s="86"/>
      <c r="RS57" s="86"/>
      <c r="RT57" s="86"/>
      <c r="RU57" s="86"/>
      <c r="RV57" s="86"/>
      <c r="RW57" s="86"/>
      <c r="RX57" s="86"/>
      <c r="RY57" s="86"/>
      <c r="RZ57" s="86"/>
      <c r="SA57" s="86"/>
      <c r="SB57" s="86"/>
      <c r="SC57" s="86"/>
      <c r="SD57" s="86"/>
      <c r="SE57" s="86"/>
      <c r="SF57" s="86"/>
      <c r="SG57" s="86"/>
      <c r="SH57" s="86"/>
      <c r="SI57" s="86"/>
      <c r="SJ57" s="86"/>
      <c r="SK57" s="86"/>
      <c r="SL57" s="86"/>
      <c r="SM57" s="86"/>
      <c r="SN57" s="86"/>
      <c r="SO57" s="86"/>
      <c r="SP57" s="86"/>
      <c r="SQ57" s="86"/>
      <c r="SR57" s="86"/>
      <c r="SS57" s="86"/>
      <c r="ST57" s="86"/>
      <c r="SU57" s="86"/>
      <c r="SV57" s="86"/>
      <c r="SW57" s="86"/>
      <c r="SX57" s="86"/>
      <c r="SY57" s="86"/>
      <c r="SZ57" s="86"/>
      <c r="TA57" s="86"/>
      <c r="TB57" s="86"/>
      <c r="TC57" s="86"/>
      <c r="TD57" s="86"/>
      <c r="TE57" s="86"/>
      <c r="TF57" s="86"/>
      <c r="TG57" s="86"/>
      <c r="TH57" s="86"/>
      <c r="TI57" s="86"/>
      <c r="TJ57" s="86"/>
      <c r="TK57" s="86"/>
      <c r="TL57" s="86"/>
      <c r="TM57" s="86"/>
      <c r="TN57" s="86"/>
      <c r="TO57" s="86"/>
      <c r="TP57" s="86"/>
      <c r="TQ57" s="86"/>
      <c r="TR57" s="86"/>
      <c r="TS57" s="86"/>
      <c r="TT57" s="86"/>
      <c r="TU57" s="86"/>
      <c r="TV57" s="86"/>
      <c r="TW57" s="86"/>
      <c r="TX57" s="86"/>
      <c r="TY57" s="86"/>
      <c r="TZ57" s="86"/>
      <c r="UA57" s="86"/>
      <c r="UB57" s="86"/>
      <c r="UC57" s="86"/>
      <c r="UD57" s="86"/>
      <c r="UE57" s="86"/>
      <c r="UF57" s="86"/>
      <c r="UG57" s="86"/>
      <c r="UH57" s="86"/>
      <c r="UI57" s="86"/>
      <c r="UJ57" s="86"/>
      <c r="UK57" s="86"/>
      <c r="UL57" s="86"/>
      <c r="UM57" s="86"/>
      <c r="UN57" s="86"/>
      <c r="UO57" s="86"/>
      <c r="UP57" s="86"/>
      <c r="UQ57" s="86"/>
      <c r="UR57" s="86"/>
      <c r="US57" s="86"/>
      <c r="UT57" s="86"/>
      <c r="UU57" s="86"/>
      <c r="UV57" s="86"/>
      <c r="UW57" s="86"/>
      <c r="UX57" s="86"/>
      <c r="UY57" s="86"/>
      <c r="UZ57" s="86"/>
      <c r="VA57" s="86"/>
      <c r="VB57" s="86"/>
      <c r="VC57" s="86"/>
      <c r="VD57" s="86"/>
      <c r="VE57" s="86"/>
      <c r="VF57" s="86"/>
      <c r="VG57" s="86"/>
      <c r="VH57" s="86"/>
      <c r="VI57" s="86"/>
      <c r="VJ57" s="86"/>
      <c r="VK57" s="86"/>
      <c r="VL57" s="86"/>
      <c r="VM57" s="86"/>
      <c r="VN57" s="86"/>
      <c r="VO57" s="86"/>
      <c r="VP57" s="86"/>
      <c r="VQ57" s="86"/>
      <c r="VR57" s="86"/>
      <c r="VS57" s="86"/>
      <c r="VT57" s="86"/>
      <c r="VU57" s="86"/>
      <c r="VV57" s="86"/>
      <c r="VW57" s="86"/>
      <c r="VX57" s="86"/>
      <c r="VY57" s="86"/>
      <c r="VZ57" s="86"/>
      <c r="WA57" s="86"/>
      <c r="WB57" s="86"/>
      <c r="WC57" s="86"/>
      <c r="WD57" s="86"/>
      <c r="WE57" s="86"/>
      <c r="WF57" s="86"/>
      <c r="WG57" s="86"/>
      <c r="WH57" s="86"/>
      <c r="WI57" s="86"/>
      <c r="WJ57" s="86"/>
      <c r="WK57" s="86"/>
      <c r="WL57" s="86"/>
      <c r="WM57" s="86"/>
      <c r="WN57" s="86"/>
      <c r="WO57" s="86"/>
      <c r="WP57" s="86"/>
      <c r="WQ57" s="86"/>
      <c r="WR57" s="86"/>
      <c r="WS57" s="86"/>
      <c r="WT57" s="86"/>
      <c r="WU57" s="86"/>
      <c r="WV57" s="86"/>
      <c r="WW57" s="86"/>
      <c r="WX57" s="86"/>
      <c r="WY57" s="86"/>
      <c r="WZ57" s="86"/>
      <c r="XA57" s="86"/>
      <c r="XB57" s="86"/>
      <c r="XC57" s="86"/>
      <c r="XD57" s="86"/>
      <c r="XE57" s="86"/>
      <c r="XF57" s="86"/>
      <c r="XG57" s="86"/>
      <c r="XH57" s="86"/>
      <c r="XI57" s="86"/>
      <c r="XJ57" s="86"/>
      <c r="XK57" s="86"/>
      <c r="XL57" s="86"/>
      <c r="XM57" s="86"/>
      <c r="XN57" s="86"/>
      <c r="XO57" s="86"/>
      <c r="XP57" s="86"/>
      <c r="XQ57" s="86"/>
      <c r="XR57" s="86"/>
      <c r="XS57" s="86"/>
      <c r="XT57" s="86"/>
      <c r="XU57" s="86"/>
      <c r="XV57" s="86"/>
      <c r="XW57" s="86"/>
      <c r="XX57" s="86"/>
      <c r="XY57" s="86"/>
      <c r="XZ57" s="86"/>
      <c r="YA57" s="86"/>
      <c r="YB57" s="86"/>
      <c r="YC57" s="86"/>
      <c r="YD57" s="86"/>
      <c r="YE57" s="86"/>
      <c r="YF57" s="86"/>
      <c r="YG57" s="86"/>
      <c r="YH57" s="86"/>
      <c r="YI57" s="86"/>
      <c r="YJ57" s="86"/>
      <c r="YK57" s="86"/>
      <c r="YL57" s="86"/>
      <c r="YM57" s="86"/>
      <c r="YN57" s="86"/>
      <c r="YO57" s="86"/>
      <c r="YP57" s="86"/>
      <c r="YQ57" s="86"/>
      <c r="YR57" s="86"/>
      <c r="YS57" s="86"/>
      <c r="YT57" s="86"/>
      <c r="YU57" s="86"/>
      <c r="YV57" s="86"/>
      <c r="YW57" s="86"/>
      <c r="YX57" s="86"/>
      <c r="YY57" s="86"/>
      <c r="YZ57" s="86"/>
      <c r="ZA57" s="86"/>
      <c r="ZB57" s="86"/>
      <c r="ZC57" s="86"/>
      <c r="ZD57" s="86"/>
      <c r="ZE57" s="86"/>
      <c r="ZF57" s="86"/>
      <c r="ZG57" s="86"/>
      <c r="ZH57" s="86"/>
      <c r="ZI57" s="86"/>
      <c r="ZJ57" s="86"/>
      <c r="ZK57" s="86"/>
      <c r="ZL57" s="86"/>
      <c r="ZM57" s="86"/>
      <c r="ZN57" s="86"/>
      <c r="ZO57" s="86"/>
      <c r="ZP57" s="86"/>
      <c r="ZQ57" s="86"/>
      <c r="ZR57" s="86"/>
      <c r="ZS57" s="86"/>
      <c r="ZT57" s="86"/>
      <c r="ZU57" s="86"/>
      <c r="ZV57" s="86"/>
      <c r="ZW57" s="86"/>
      <c r="ZX57" s="86"/>
      <c r="ZY57" s="86"/>
      <c r="ZZ57" s="86"/>
      <c r="AAA57" s="86"/>
      <c r="AAB57" s="86"/>
      <c r="AAC57" s="86"/>
      <c r="AAD57" s="86"/>
      <c r="AAE57" s="86"/>
      <c r="AAF57" s="86"/>
      <c r="AAG57" s="86"/>
      <c r="AAH57" s="86"/>
      <c r="AAI57" s="86"/>
      <c r="AAJ57" s="86"/>
      <c r="AAK57" s="86"/>
      <c r="AAL57" s="86"/>
      <c r="AAM57" s="86"/>
      <c r="AAN57" s="86"/>
      <c r="AAO57" s="86"/>
      <c r="AAP57" s="86"/>
      <c r="AAQ57" s="86"/>
      <c r="AAR57" s="86"/>
      <c r="AAS57" s="86"/>
      <c r="AAT57" s="86"/>
      <c r="AAU57" s="86"/>
      <c r="AAV57" s="86"/>
      <c r="AAW57" s="86"/>
      <c r="AAX57" s="86"/>
      <c r="AAY57" s="86"/>
      <c r="AAZ57" s="86"/>
      <c r="ABA57" s="86"/>
      <c r="ABB57" s="86"/>
      <c r="ABC57" s="86"/>
      <c r="ABD57" s="86"/>
      <c r="ABE57" s="86"/>
      <c r="ABF57" s="86"/>
      <c r="ABG57" s="86"/>
      <c r="ABH57" s="86"/>
      <c r="ABI57" s="86"/>
      <c r="ABJ57" s="86"/>
      <c r="ABK57" s="86"/>
      <c r="ABL57" s="86"/>
      <c r="ABM57" s="86"/>
      <c r="ABN57" s="86"/>
      <c r="ABO57" s="86"/>
      <c r="ABP57" s="86"/>
      <c r="ABQ57" s="86"/>
      <c r="ABR57" s="86"/>
      <c r="ABS57" s="86"/>
      <c r="ABT57" s="86"/>
      <c r="ABU57" s="86"/>
      <c r="ABV57" s="86"/>
      <c r="ABW57" s="86"/>
      <c r="ABX57" s="86"/>
      <c r="ABY57" s="86"/>
      <c r="ABZ57" s="86"/>
      <c r="ACA57" s="86"/>
      <c r="ACB57" s="86"/>
      <c r="ACC57" s="86"/>
      <c r="ACD57" s="86"/>
      <c r="ACE57" s="86"/>
      <c r="ACF57" s="86"/>
      <c r="ACG57" s="86"/>
      <c r="ACH57" s="86"/>
      <c r="ACI57" s="86"/>
      <c r="ACJ57" s="86"/>
      <c r="ACK57" s="86"/>
      <c r="ACL57" s="86"/>
      <c r="ACM57" s="86"/>
      <c r="ACN57" s="86"/>
      <c r="ACO57" s="86"/>
      <c r="ACP57" s="86"/>
      <c r="ACQ57" s="86"/>
      <c r="ACR57" s="86"/>
      <c r="ACS57" s="86"/>
      <c r="ACT57" s="86"/>
      <c r="ACU57" s="86"/>
      <c r="ACV57" s="86"/>
      <c r="ACW57" s="86"/>
      <c r="ACX57" s="86"/>
      <c r="ACY57" s="86"/>
      <c r="ACZ57" s="86"/>
      <c r="ADA57" s="86"/>
      <c r="ADB57" s="86"/>
      <c r="ADC57" s="86"/>
      <c r="ADD57" s="86"/>
      <c r="ADE57" s="86"/>
      <c r="ADF57" s="86"/>
      <c r="ADG57" s="86"/>
      <c r="ADH57" s="86"/>
      <c r="ADI57" s="86"/>
      <c r="ADJ57" s="86"/>
      <c r="ADK57" s="86"/>
      <c r="ADL57" s="86"/>
      <c r="ADM57" s="86"/>
      <c r="ADN57" s="86"/>
      <c r="ADO57" s="86"/>
      <c r="ADP57" s="86"/>
      <c r="ADQ57" s="86"/>
      <c r="ADR57" s="86"/>
      <c r="ADS57" s="86"/>
      <c r="ADT57" s="86"/>
      <c r="ADU57" s="86"/>
      <c r="ADV57" s="86"/>
      <c r="ADW57" s="86"/>
      <c r="ADX57" s="86"/>
      <c r="ADY57" s="86"/>
      <c r="ADZ57" s="86"/>
      <c r="AEA57" s="86"/>
      <c r="AEB57" s="86"/>
      <c r="AEC57" s="86"/>
      <c r="AED57" s="86"/>
      <c r="AEE57" s="86"/>
      <c r="AEF57" s="86"/>
      <c r="AEG57" s="86"/>
      <c r="AEH57" s="86"/>
      <c r="AEI57" s="86"/>
      <c r="AEJ57" s="86"/>
      <c r="AEK57" s="86"/>
      <c r="AEL57" s="86"/>
      <c r="AEM57" s="86"/>
      <c r="AEN57" s="86"/>
      <c r="AEO57" s="86"/>
      <c r="AEP57" s="86"/>
      <c r="AEQ57" s="86"/>
      <c r="AER57" s="86"/>
      <c r="AES57" s="86"/>
      <c r="AET57" s="86"/>
      <c r="AEU57" s="86"/>
      <c r="AEV57" s="86"/>
      <c r="AEW57" s="86"/>
      <c r="AEX57" s="86"/>
      <c r="AEY57" s="86"/>
      <c r="AEZ57" s="86"/>
      <c r="AFA57" s="86"/>
      <c r="AFB57" s="86"/>
      <c r="AFC57" s="86"/>
      <c r="AFD57" s="86"/>
      <c r="AFE57" s="86"/>
      <c r="AFF57" s="86"/>
      <c r="AFG57" s="86"/>
      <c r="AFH57" s="86"/>
      <c r="AFI57" s="86"/>
      <c r="AFJ57" s="86"/>
      <c r="AFK57" s="86"/>
      <c r="AFL57" s="86"/>
      <c r="AFM57" s="86"/>
      <c r="AFN57" s="86"/>
      <c r="AFO57" s="86"/>
      <c r="AFP57" s="86"/>
      <c r="AFQ57" s="86"/>
      <c r="AFR57" s="86"/>
      <c r="AFS57" s="86"/>
      <c r="AFT57" s="86"/>
      <c r="AFU57" s="86"/>
      <c r="AFV57" s="86"/>
      <c r="AFW57" s="86"/>
      <c r="AFX57" s="86"/>
      <c r="AFY57" s="86"/>
      <c r="AFZ57" s="86"/>
      <c r="AGA57" s="86"/>
      <c r="AGB57" s="86"/>
      <c r="AGC57" s="86"/>
      <c r="AGD57" s="86"/>
      <c r="AGE57" s="86"/>
      <c r="AGF57" s="86"/>
      <c r="AGG57" s="86"/>
      <c r="AGH57" s="86"/>
      <c r="AGI57" s="86"/>
      <c r="AGJ57" s="86"/>
      <c r="AGK57" s="86"/>
      <c r="AGL57" s="86"/>
      <c r="AGM57" s="86"/>
      <c r="AGN57" s="86"/>
      <c r="AGO57" s="86"/>
      <c r="AGP57" s="86"/>
      <c r="AGQ57" s="86"/>
      <c r="AGR57" s="86"/>
      <c r="AGS57" s="86"/>
      <c r="AGT57" s="86"/>
      <c r="AGU57" s="86"/>
      <c r="AGV57" s="86"/>
      <c r="AGW57" s="86"/>
      <c r="AGX57" s="86"/>
      <c r="AGY57" s="86"/>
      <c r="AGZ57" s="86"/>
      <c r="AHA57" s="86"/>
      <c r="AHB57" s="86"/>
      <c r="AHC57" s="86"/>
      <c r="AHD57" s="86"/>
      <c r="AHE57" s="86"/>
      <c r="AHF57" s="86"/>
      <c r="AHG57" s="86"/>
      <c r="AHH57" s="86"/>
      <c r="AHI57" s="86"/>
      <c r="AHJ57" s="86"/>
      <c r="AHK57" s="86"/>
      <c r="AHL57" s="86"/>
      <c r="AHM57" s="86"/>
      <c r="AHN57" s="86"/>
      <c r="AHO57" s="86"/>
      <c r="AHP57" s="86"/>
      <c r="AHQ57" s="86"/>
      <c r="AHR57" s="86"/>
      <c r="AHS57" s="86"/>
      <c r="AHT57" s="86"/>
      <c r="AHU57" s="86"/>
      <c r="AHV57" s="86"/>
      <c r="AHW57" s="86"/>
      <c r="AHX57" s="86"/>
      <c r="AHY57" s="86"/>
      <c r="AHZ57" s="86"/>
      <c r="AIA57" s="86"/>
      <c r="AIB57" s="86"/>
      <c r="AIC57" s="86"/>
      <c r="AID57" s="86"/>
      <c r="AIE57" s="86"/>
      <c r="AIF57" s="86"/>
      <c r="AIG57" s="86"/>
      <c r="AIH57" s="86"/>
      <c r="AII57" s="86"/>
      <c r="AIJ57" s="86"/>
      <c r="AIK57" s="86"/>
      <c r="AIL57" s="86"/>
      <c r="AIM57" s="86"/>
      <c r="AIN57" s="86"/>
      <c r="AIO57" s="86"/>
      <c r="AIP57" s="86"/>
      <c r="AIQ57" s="86"/>
      <c r="AIR57" s="86"/>
      <c r="AIS57" s="86"/>
      <c r="AIT57" s="86"/>
      <c r="AIU57" s="86"/>
      <c r="AIV57" s="86"/>
      <c r="AIW57" s="86"/>
      <c r="AIX57" s="86"/>
      <c r="AIY57" s="86"/>
      <c r="AIZ57" s="86"/>
      <c r="AJA57" s="86"/>
      <c r="AJB57" s="86"/>
      <c r="AJC57" s="86"/>
      <c r="AJD57" s="86"/>
      <c r="AJE57" s="86"/>
      <c r="AJF57" s="86"/>
      <c r="AJG57" s="86"/>
      <c r="AJH57" s="86"/>
      <c r="AJI57" s="86"/>
      <c r="AJJ57" s="86"/>
      <c r="AJK57" s="86"/>
      <c r="AJL57" s="86"/>
      <c r="AJM57" s="86"/>
      <c r="AJN57" s="86"/>
      <c r="AJO57" s="86"/>
      <c r="AJP57" s="86"/>
      <c r="AJQ57" s="86"/>
      <c r="AJR57" s="86"/>
      <c r="AJS57" s="86"/>
      <c r="AJT57" s="86"/>
      <c r="AJU57" s="86"/>
      <c r="AJV57" s="86"/>
      <c r="AJW57" s="86"/>
      <c r="AJX57" s="86"/>
      <c r="AJY57" s="86"/>
      <c r="AJZ57" s="86"/>
      <c r="AKA57" s="86"/>
      <c r="AKB57" s="86"/>
      <c r="AKC57" s="86"/>
      <c r="AKD57" s="86"/>
      <c r="AKE57" s="86"/>
      <c r="AKF57" s="86"/>
      <c r="AKG57" s="86"/>
      <c r="AKH57" s="86"/>
      <c r="AKI57" s="86"/>
      <c r="AKJ57" s="86"/>
      <c r="AKK57" s="86"/>
      <c r="AKL57" s="86"/>
      <c r="AKM57" s="86"/>
      <c r="AKN57" s="86"/>
      <c r="AKO57" s="86"/>
      <c r="AKP57" s="86"/>
      <c r="AKQ57" s="86"/>
      <c r="AKR57" s="86"/>
      <c r="AKS57" s="86"/>
      <c r="AKT57" s="86"/>
      <c r="AKU57" s="86"/>
      <c r="AKV57" s="86"/>
      <c r="AKW57" s="86"/>
      <c r="AKX57" s="86"/>
      <c r="AKY57" s="86"/>
      <c r="AKZ57" s="86"/>
      <c r="ALA57" s="86"/>
      <c r="ALB57" s="86"/>
      <c r="ALC57" s="86"/>
      <c r="ALD57" s="86"/>
      <c r="ALE57" s="86"/>
      <c r="ALF57" s="86"/>
      <c r="ALG57" s="86"/>
      <c r="ALH57" s="86"/>
      <c r="ALI57" s="86"/>
      <c r="ALJ57" s="86"/>
      <c r="ALK57" s="86"/>
      <c r="ALL57" s="86"/>
      <c r="ALM57" s="86"/>
      <c r="ALN57" s="86"/>
      <c r="ALO57" s="86"/>
      <c r="ALP57" s="86"/>
      <c r="ALQ57" s="86"/>
      <c r="ALR57" s="86"/>
      <c r="ALS57" s="86"/>
      <c r="ALT57" s="86"/>
      <c r="ALU57" s="86"/>
      <c r="ALV57" s="86"/>
      <c r="ALW57" s="86"/>
      <c r="ALX57" s="86"/>
      <c r="ALY57" s="86"/>
      <c r="ALZ57" s="86"/>
      <c r="AMA57" s="86"/>
      <c r="AMB57" s="86"/>
      <c r="AMC57" s="86"/>
      <c r="AMD57" s="86"/>
      <c r="AME57" s="86"/>
      <c r="AMF57" s="86"/>
      <c r="AMG57" s="86"/>
      <c r="AMH57" s="86"/>
      <c r="AMI57" s="86"/>
      <c r="AMJ57" s="86"/>
      <c r="AMK57" s="86"/>
      <c r="AML57" s="86"/>
      <c r="AMM57" s="86"/>
      <c r="AMN57" s="86"/>
      <c r="AMO57" s="86"/>
      <c r="AMP57" s="86"/>
      <c r="AMQ57" s="86"/>
      <c r="AMR57" s="86"/>
      <c r="AMS57" s="86"/>
      <c r="AMT57" s="86"/>
      <c r="AMU57" s="86"/>
      <c r="AMV57" s="86"/>
      <c r="AMW57" s="86"/>
      <c r="AMX57" s="86"/>
      <c r="AMY57" s="86"/>
      <c r="AMZ57" s="86"/>
      <c r="ANA57" s="86"/>
      <c r="ANB57" s="86"/>
      <c r="ANC57" s="86"/>
      <c r="AND57" s="86"/>
      <c r="ANE57" s="86"/>
      <c r="ANF57" s="86"/>
      <c r="ANG57" s="86"/>
      <c r="ANH57" s="86"/>
      <c r="ANI57" s="86"/>
      <c r="ANJ57" s="86"/>
      <c r="ANK57" s="86"/>
      <c r="ANL57" s="86"/>
      <c r="ANM57" s="86"/>
      <c r="ANN57" s="86"/>
      <c r="ANO57" s="86"/>
      <c r="ANP57" s="86"/>
      <c r="ANQ57" s="86"/>
      <c r="ANR57" s="86"/>
      <c r="ANS57" s="86"/>
      <c r="ANT57" s="86"/>
      <c r="ANU57" s="86"/>
      <c r="ANV57" s="86"/>
      <c r="ANW57" s="86"/>
      <c r="ANX57" s="86"/>
      <c r="ANY57" s="86"/>
      <c r="ANZ57" s="86"/>
      <c r="AOA57" s="86"/>
      <c r="AOB57" s="86"/>
      <c r="AOC57" s="86"/>
      <c r="AOD57" s="86"/>
      <c r="AOE57" s="86"/>
      <c r="AOF57" s="86"/>
      <c r="AOG57" s="86"/>
      <c r="AOH57" s="86"/>
      <c r="AOI57" s="86"/>
      <c r="AOJ57" s="86"/>
      <c r="AOK57" s="86"/>
      <c r="AOL57" s="86"/>
      <c r="AOM57" s="86"/>
      <c r="AON57" s="86"/>
      <c r="AOO57" s="86"/>
      <c r="AOP57" s="86"/>
      <c r="AOQ57" s="86"/>
      <c r="AOR57" s="86"/>
      <c r="AOS57" s="86"/>
      <c r="AOT57" s="86"/>
      <c r="AOU57" s="86"/>
      <c r="AOV57" s="86"/>
      <c r="AOW57" s="86"/>
      <c r="AOX57" s="86"/>
      <c r="AOY57" s="86"/>
      <c r="AOZ57" s="86"/>
      <c r="APA57" s="86"/>
      <c r="APB57" s="86"/>
      <c r="APC57" s="86"/>
      <c r="APD57" s="86"/>
      <c r="APE57" s="86"/>
      <c r="APF57" s="86"/>
      <c r="APG57" s="86"/>
      <c r="APH57" s="86"/>
      <c r="API57" s="86"/>
      <c r="APJ57" s="86"/>
      <c r="APK57" s="86"/>
      <c r="APL57" s="86"/>
      <c r="APM57" s="86"/>
      <c r="APN57" s="86"/>
      <c r="APO57" s="86"/>
      <c r="APP57" s="86"/>
      <c r="APQ57" s="86"/>
      <c r="APR57" s="86"/>
      <c r="APS57" s="86"/>
      <c r="APT57" s="86"/>
      <c r="APU57" s="86"/>
      <c r="APV57" s="86"/>
      <c r="APW57" s="86"/>
      <c r="APX57" s="86"/>
      <c r="APY57" s="86"/>
      <c r="APZ57" s="86"/>
      <c r="AQA57" s="86"/>
      <c r="AQB57" s="86"/>
      <c r="AQC57" s="86"/>
      <c r="AQD57" s="86"/>
      <c r="AQE57" s="86"/>
      <c r="AQF57" s="86"/>
      <c r="AQG57" s="86"/>
      <c r="AQH57" s="86"/>
      <c r="AQI57" s="86"/>
      <c r="AQJ57" s="86"/>
      <c r="AQK57" s="86"/>
      <c r="AQL57" s="86"/>
      <c r="AQM57" s="86"/>
      <c r="AQN57" s="86"/>
      <c r="AQO57" s="86"/>
      <c r="AQP57" s="86"/>
      <c r="AQQ57" s="86"/>
      <c r="AQR57" s="86"/>
      <c r="AQS57" s="86"/>
      <c r="AQT57" s="86"/>
      <c r="AQU57" s="86"/>
      <c r="AQV57" s="86"/>
      <c r="AQW57" s="86"/>
      <c r="AQX57" s="86"/>
      <c r="AQY57" s="86"/>
      <c r="AQZ57" s="86"/>
      <c r="ARA57" s="86"/>
      <c r="ARB57" s="86"/>
      <c r="ARC57" s="86"/>
      <c r="ARD57" s="86"/>
      <c r="ARE57" s="86"/>
      <c r="ARF57" s="86"/>
      <c r="ARG57" s="86"/>
      <c r="ARH57" s="86"/>
      <c r="ARI57" s="86"/>
      <c r="ARJ57" s="86"/>
      <c r="ARK57" s="86"/>
      <c r="ARL57" s="86"/>
      <c r="ARM57" s="86"/>
      <c r="ARN57" s="86"/>
      <c r="ARO57" s="86"/>
      <c r="ARP57" s="86"/>
      <c r="ARQ57" s="86"/>
      <c r="ARR57" s="86"/>
      <c r="ARS57" s="86"/>
      <c r="ART57" s="86"/>
      <c r="ARU57" s="86"/>
      <c r="ARV57" s="86"/>
      <c r="ARW57" s="86"/>
      <c r="ARX57" s="86"/>
      <c r="ARY57" s="86"/>
      <c r="ARZ57" s="86"/>
      <c r="ASA57" s="86"/>
      <c r="ASB57" s="86"/>
      <c r="ASC57" s="86"/>
      <c r="ASD57" s="86"/>
      <c r="ASE57" s="86"/>
      <c r="ASF57" s="86"/>
      <c r="ASG57" s="86"/>
      <c r="ASH57" s="86"/>
      <c r="ASI57" s="86"/>
      <c r="ASJ57" s="86"/>
      <c r="ASK57" s="86"/>
      <c r="ASL57" s="86"/>
      <c r="ASM57" s="86"/>
      <c r="ASN57" s="86"/>
      <c r="ASO57" s="86"/>
      <c r="ASP57" s="86"/>
      <c r="ASQ57" s="86"/>
      <c r="ASR57" s="86"/>
      <c r="ASS57" s="86"/>
      <c r="AST57" s="86"/>
      <c r="ASU57" s="86"/>
      <c r="ASV57" s="86"/>
      <c r="ASW57" s="86"/>
      <c r="ASX57" s="86"/>
      <c r="ASY57" s="86"/>
      <c r="ASZ57" s="86"/>
      <c r="ATA57" s="86"/>
      <c r="ATB57" s="86"/>
      <c r="ATC57" s="86"/>
      <c r="ATD57" s="86"/>
      <c r="ATE57" s="86"/>
      <c r="ATF57" s="86"/>
      <c r="ATG57" s="86"/>
      <c r="ATH57" s="86"/>
      <c r="ATI57" s="86"/>
      <c r="ATJ57" s="86"/>
      <c r="ATK57" s="86"/>
      <c r="ATL57" s="86"/>
      <c r="ATM57" s="86"/>
      <c r="ATN57" s="86"/>
      <c r="ATO57" s="86"/>
      <c r="ATP57" s="86"/>
      <c r="ATQ57" s="86"/>
      <c r="ATR57" s="86"/>
      <c r="ATS57" s="86"/>
      <c r="ATT57" s="86"/>
      <c r="ATU57" s="86"/>
      <c r="ATV57" s="86"/>
      <c r="ATW57" s="86"/>
      <c r="ATX57" s="86"/>
      <c r="ATY57" s="86"/>
      <c r="ATZ57" s="86"/>
      <c r="AUA57" s="86"/>
      <c r="AUB57" s="86"/>
      <c r="AUC57" s="86"/>
      <c r="AUD57" s="86"/>
      <c r="AUE57" s="86"/>
      <c r="AUF57" s="86"/>
      <c r="AUG57" s="86"/>
      <c r="AUH57" s="86"/>
      <c r="AUI57" s="86"/>
      <c r="AUJ57" s="86"/>
      <c r="AUK57" s="86"/>
      <c r="AUL57" s="86"/>
      <c r="AUM57" s="86"/>
      <c r="AUN57" s="86"/>
      <c r="AUO57" s="86"/>
      <c r="AUP57" s="86"/>
      <c r="AUQ57" s="86"/>
      <c r="AUR57" s="86"/>
      <c r="AUS57" s="86"/>
      <c r="AUT57" s="86"/>
      <c r="AUU57" s="86"/>
      <c r="AUV57" s="86"/>
      <c r="AUW57" s="86"/>
      <c r="AUX57" s="86"/>
      <c r="AUY57" s="86"/>
      <c r="AUZ57" s="86"/>
      <c r="AVA57" s="86"/>
      <c r="AVB57" s="86"/>
      <c r="AVC57" s="86"/>
      <c r="AVD57" s="86"/>
      <c r="AVE57" s="86"/>
      <c r="AVF57" s="86"/>
      <c r="AVG57" s="86"/>
      <c r="AVH57" s="86"/>
      <c r="AVI57" s="86"/>
      <c r="AVJ57" s="86"/>
      <c r="AVK57" s="86"/>
      <c r="AVL57" s="86"/>
      <c r="AVM57" s="86"/>
      <c r="AVN57" s="86"/>
      <c r="AVO57" s="86"/>
      <c r="AVP57" s="86"/>
      <c r="AVQ57" s="86"/>
      <c r="AVR57" s="86"/>
      <c r="AVS57" s="86"/>
      <c r="AVT57" s="86"/>
      <c r="AVU57" s="86"/>
      <c r="AVV57" s="86"/>
      <c r="AVW57" s="86"/>
      <c r="AVX57" s="86"/>
      <c r="AVY57" s="86"/>
      <c r="AVZ57" s="86"/>
      <c r="AWA57" s="86"/>
      <c r="AWB57" s="86"/>
      <c r="AWC57" s="86"/>
      <c r="AWD57" s="86"/>
      <c r="AWE57" s="86"/>
      <c r="AWF57" s="86"/>
      <c r="AWG57" s="86"/>
      <c r="AWH57" s="86"/>
      <c r="AWI57" s="86"/>
      <c r="AWJ57" s="86"/>
      <c r="AWK57" s="86"/>
      <c r="AWL57" s="86"/>
      <c r="AWM57" s="86"/>
      <c r="AWN57" s="86"/>
      <c r="AWO57" s="86"/>
      <c r="AWP57" s="86"/>
      <c r="AWQ57" s="86"/>
      <c r="AWR57" s="86"/>
      <c r="AWS57" s="86"/>
      <c r="AWT57" s="86"/>
      <c r="AWU57" s="86"/>
      <c r="AWV57" s="86"/>
      <c r="AWW57" s="86"/>
      <c r="AWX57" s="86"/>
      <c r="AWY57" s="86"/>
      <c r="AWZ57" s="86"/>
      <c r="AXA57" s="86"/>
      <c r="AXB57" s="86"/>
      <c r="AXC57" s="86"/>
      <c r="AXD57" s="86"/>
      <c r="AXE57" s="86"/>
      <c r="AXF57" s="86"/>
      <c r="AXG57" s="86"/>
      <c r="AXH57" s="86"/>
      <c r="AXI57" s="86"/>
      <c r="AXJ57" s="86"/>
      <c r="AXK57" s="86"/>
      <c r="AXL57" s="86"/>
      <c r="AXM57" s="86"/>
      <c r="AXN57" s="86"/>
      <c r="AXO57" s="86"/>
      <c r="AXP57" s="86"/>
      <c r="AXQ57" s="86"/>
      <c r="AXR57" s="86"/>
      <c r="AXS57" s="86"/>
      <c r="AXT57" s="86"/>
      <c r="AXU57" s="86"/>
      <c r="AXV57" s="86"/>
      <c r="AXW57" s="86"/>
      <c r="AXX57" s="86"/>
      <c r="AXY57" s="86"/>
      <c r="AXZ57" s="86"/>
      <c r="AYA57" s="86"/>
      <c r="AYB57" s="86"/>
      <c r="AYC57" s="86"/>
      <c r="AYD57" s="86"/>
      <c r="AYE57" s="86"/>
      <c r="AYF57" s="86"/>
      <c r="AYG57" s="86"/>
      <c r="AYH57" s="86"/>
      <c r="AYI57" s="86"/>
      <c r="AYJ57" s="86"/>
      <c r="AYK57" s="86"/>
      <c r="AYL57" s="86"/>
      <c r="AYM57" s="86"/>
      <c r="AYN57" s="86"/>
      <c r="AYO57" s="86"/>
      <c r="AYP57" s="86"/>
      <c r="AYQ57" s="86"/>
      <c r="AYR57" s="86"/>
      <c r="AYS57" s="86"/>
      <c r="AYT57" s="86"/>
      <c r="AYU57" s="86"/>
      <c r="AYV57" s="86"/>
      <c r="AYW57" s="86"/>
      <c r="AYX57" s="86"/>
      <c r="AYY57" s="86"/>
      <c r="AYZ57" s="86"/>
      <c r="AZA57" s="86"/>
      <c r="AZB57" s="86"/>
      <c r="AZC57" s="86"/>
      <c r="AZD57" s="86"/>
      <c r="AZE57" s="86"/>
      <c r="AZF57" s="86"/>
      <c r="AZG57" s="86"/>
      <c r="AZH57" s="86"/>
      <c r="AZI57" s="86"/>
      <c r="AZJ57" s="86"/>
      <c r="AZK57" s="86"/>
      <c r="AZL57" s="86"/>
      <c r="AZM57" s="86"/>
      <c r="AZN57" s="86"/>
      <c r="AZO57" s="86"/>
      <c r="AZP57" s="86"/>
      <c r="AZQ57" s="86"/>
    </row>
    <row r="58" spans="1:1369" s="51" customFormat="1" ht="14.4" customHeight="1">
      <c r="A58" s="48"/>
      <c r="B58" s="154"/>
      <c r="C58" s="155"/>
      <c r="D58" s="155"/>
      <c r="E58" s="155"/>
      <c r="F58" s="155"/>
      <c r="G58" s="155"/>
      <c r="H58" s="156"/>
      <c r="AG58" s="86"/>
      <c r="AH58" s="86"/>
      <c r="AI58" s="86"/>
      <c r="AJ58" s="86"/>
      <c r="AK58" s="86"/>
      <c r="AL58" s="86"/>
      <c r="AM58" s="86"/>
      <c r="AN58" s="86"/>
      <c r="AO58" s="86"/>
      <c r="AP58" s="86"/>
      <c r="AQ58" s="86"/>
      <c r="AR58" s="86"/>
      <c r="AS58" s="86"/>
      <c r="AT58" s="86"/>
      <c r="AV58" s="86"/>
      <c r="AW58" s="86"/>
      <c r="AX58" s="86"/>
      <c r="AY58" s="86"/>
      <c r="AZ58" s="86"/>
      <c r="BA58" s="86"/>
      <c r="BB58" s="86"/>
      <c r="BC58" s="86"/>
      <c r="BD58" s="86"/>
      <c r="BE58" s="86"/>
      <c r="BF58" s="86"/>
      <c r="BG58" s="86"/>
      <c r="BH58" s="86"/>
      <c r="BI58" s="86"/>
      <c r="BJ58" s="86"/>
      <c r="BK58" s="86"/>
      <c r="BL58" s="86"/>
      <c r="BM58" s="86"/>
      <c r="BN58" s="86"/>
      <c r="BO58" s="86"/>
      <c r="BP58" s="86"/>
      <c r="BQ58" s="86"/>
      <c r="BR58" s="86"/>
      <c r="BS58" s="86"/>
      <c r="BT58" s="86"/>
      <c r="BU58" s="86"/>
      <c r="BV58" s="86"/>
      <c r="BW58" s="86"/>
      <c r="BX58" s="86"/>
      <c r="BY58" s="86"/>
      <c r="BZ58" s="86"/>
      <c r="CA58" s="86"/>
      <c r="CB58" s="86"/>
      <c r="CC58" s="86"/>
      <c r="CD58" s="86"/>
      <c r="CE58" s="86"/>
      <c r="CF58" s="86"/>
      <c r="CG58" s="86"/>
      <c r="CH58" s="86"/>
      <c r="CI58" s="86"/>
      <c r="CJ58" s="86"/>
      <c r="CK58" s="86"/>
      <c r="CL58" s="86"/>
      <c r="CM58" s="86"/>
      <c r="CN58" s="86"/>
      <c r="CO58" s="86"/>
      <c r="CP58" s="86"/>
      <c r="CQ58" s="86"/>
      <c r="CR58" s="86"/>
      <c r="CS58" s="86"/>
      <c r="CT58" s="86"/>
      <c r="CU58" s="86"/>
      <c r="CV58" s="86"/>
      <c r="CW58" s="86"/>
      <c r="CX58" s="86"/>
      <c r="CY58" s="86"/>
      <c r="CZ58" s="86"/>
      <c r="DA58" s="86"/>
      <c r="DB58" s="86"/>
      <c r="DC58" s="86"/>
      <c r="DD58" s="86"/>
      <c r="DE58" s="86"/>
      <c r="DF58" s="86"/>
      <c r="DG58" s="86"/>
      <c r="DH58" s="86"/>
      <c r="DI58" s="86"/>
      <c r="DJ58" s="86"/>
      <c r="DK58" s="86"/>
      <c r="DL58" s="86"/>
      <c r="DM58" s="86"/>
      <c r="DN58" s="86"/>
      <c r="DO58" s="86"/>
      <c r="DP58" s="86"/>
      <c r="DQ58" s="86"/>
      <c r="DR58" s="86"/>
      <c r="DS58" s="86"/>
      <c r="DT58" s="86"/>
      <c r="DU58" s="86"/>
      <c r="DV58" s="86"/>
      <c r="DW58" s="86"/>
      <c r="DX58" s="86"/>
      <c r="DY58" s="86"/>
      <c r="DZ58" s="86"/>
      <c r="EA58" s="86"/>
      <c r="EB58" s="86"/>
      <c r="EC58" s="86"/>
      <c r="ED58" s="86"/>
      <c r="EE58" s="86"/>
      <c r="EF58" s="86"/>
      <c r="EG58" s="86"/>
      <c r="EH58" s="86"/>
      <c r="EI58" s="86"/>
      <c r="EJ58" s="86"/>
      <c r="EK58" s="86"/>
      <c r="EL58" s="86"/>
      <c r="EM58" s="86"/>
      <c r="EN58" s="86"/>
      <c r="EO58" s="86"/>
      <c r="EP58" s="86"/>
      <c r="EQ58" s="86"/>
      <c r="ER58" s="86"/>
      <c r="ES58" s="86"/>
      <c r="ET58" s="86"/>
      <c r="EU58" s="86"/>
      <c r="EV58" s="86"/>
      <c r="EW58" s="86"/>
      <c r="EX58" s="86"/>
      <c r="EY58" s="86"/>
      <c r="EZ58" s="86"/>
      <c r="FA58" s="86"/>
      <c r="FB58" s="86"/>
      <c r="FC58" s="86"/>
      <c r="FD58" s="86"/>
      <c r="FE58" s="86"/>
      <c r="FF58" s="86"/>
      <c r="FG58" s="86"/>
      <c r="FH58" s="86"/>
      <c r="FI58" s="86"/>
      <c r="FJ58" s="86"/>
      <c r="FK58" s="86"/>
      <c r="FL58" s="86"/>
      <c r="FM58" s="86"/>
      <c r="FN58" s="86"/>
      <c r="FO58" s="86"/>
      <c r="FP58" s="86"/>
      <c r="FQ58" s="86"/>
      <c r="FR58" s="86"/>
      <c r="FS58" s="86"/>
      <c r="FT58" s="86"/>
      <c r="FU58" s="86"/>
      <c r="FV58" s="86"/>
      <c r="FW58" s="86"/>
      <c r="FX58" s="86"/>
      <c r="FY58" s="86"/>
      <c r="FZ58" s="86"/>
      <c r="GA58" s="86"/>
      <c r="GB58" s="86"/>
      <c r="GC58" s="86"/>
      <c r="GD58" s="86"/>
      <c r="GE58" s="86"/>
      <c r="GF58" s="86"/>
      <c r="GG58" s="86"/>
      <c r="GH58" s="86"/>
      <c r="GI58" s="86"/>
      <c r="GJ58" s="86"/>
      <c r="GK58" s="86"/>
      <c r="GL58" s="86"/>
      <c r="GM58" s="86"/>
      <c r="GN58" s="86"/>
      <c r="GO58" s="86"/>
      <c r="GP58" s="86"/>
      <c r="GQ58" s="86"/>
      <c r="GR58" s="86"/>
      <c r="GS58" s="86"/>
      <c r="GT58" s="86"/>
      <c r="GU58" s="86"/>
      <c r="GV58" s="86"/>
      <c r="GW58" s="86"/>
      <c r="GX58" s="86"/>
      <c r="GY58" s="86"/>
      <c r="GZ58" s="86"/>
      <c r="HA58" s="86"/>
      <c r="HB58" s="86"/>
      <c r="HC58" s="86"/>
      <c r="HD58" s="86"/>
      <c r="HE58" s="86"/>
      <c r="HF58" s="86"/>
      <c r="HG58" s="86"/>
      <c r="HH58" s="86"/>
      <c r="HI58" s="86"/>
      <c r="HJ58" s="86"/>
      <c r="HK58" s="86"/>
      <c r="HL58" s="86"/>
      <c r="HM58" s="86"/>
      <c r="HN58" s="86"/>
      <c r="HO58" s="86"/>
      <c r="HP58" s="86"/>
      <c r="HQ58" s="86"/>
      <c r="HR58" s="86"/>
      <c r="HS58" s="86"/>
      <c r="HT58" s="86"/>
      <c r="HU58" s="86"/>
      <c r="HV58" s="86"/>
      <c r="HW58" s="86"/>
      <c r="HX58" s="86"/>
      <c r="HY58" s="86"/>
      <c r="HZ58" s="86"/>
      <c r="IA58" s="86"/>
      <c r="IB58" s="86"/>
      <c r="IC58" s="86"/>
      <c r="ID58" s="86"/>
      <c r="IE58" s="86"/>
      <c r="IF58" s="86"/>
      <c r="IG58" s="86"/>
      <c r="IH58" s="86"/>
      <c r="II58" s="86"/>
      <c r="IJ58" s="86"/>
      <c r="IK58" s="86"/>
      <c r="IL58" s="86"/>
      <c r="IM58" s="86"/>
      <c r="IN58" s="86"/>
      <c r="IO58" s="86"/>
      <c r="IP58" s="86"/>
      <c r="IQ58" s="86"/>
      <c r="IR58" s="86"/>
      <c r="IS58" s="86"/>
      <c r="IT58" s="86"/>
      <c r="IU58" s="86"/>
      <c r="IV58" s="86"/>
      <c r="IW58" s="86"/>
      <c r="IX58" s="86"/>
      <c r="IY58" s="86"/>
      <c r="IZ58" s="86"/>
      <c r="JA58" s="86"/>
      <c r="JB58" s="86"/>
      <c r="JC58" s="86"/>
      <c r="JD58" s="86"/>
      <c r="JE58" s="86"/>
      <c r="JF58" s="86"/>
      <c r="JG58" s="86"/>
      <c r="JH58" s="86"/>
      <c r="JI58" s="86"/>
      <c r="JJ58" s="86"/>
      <c r="JK58" s="86"/>
      <c r="JL58" s="86"/>
      <c r="JM58" s="86"/>
      <c r="JN58" s="86"/>
      <c r="JO58" s="86"/>
      <c r="JP58" s="86"/>
      <c r="JQ58" s="86"/>
      <c r="JR58" s="86"/>
      <c r="JS58" s="86"/>
      <c r="JT58" s="86"/>
      <c r="JU58" s="86"/>
      <c r="JV58" s="86"/>
      <c r="JW58" s="86"/>
      <c r="JX58" s="86"/>
      <c r="JY58" s="86"/>
      <c r="JZ58" s="86"/>
      <c r="KA58" s="86"/>
      <c r="KB58" s="86"/>
      <c r="KC58" s="86"/>
      <c r="KD58" s="86"/>
      <c r="KE58" s="86"/>
      <c r="KF58" s="86"/>
      <c r="KG58" s="86"/>
      <c r="KH58" s="86"/>
      <c r="KI58" s="86"/>
      <c r="KJ58" s="86"/>
      <c r="KK58" s="86"/>
      <c r="KL58" s="86"/>
      <c r="KM58" s="86"/>
      <c r="KN58" s="86"/>
      <c r="KO58" s="86"/>
      <c r="KP58" s="86"/>
      <c r="KQ58" s="86"/>
      <c r="KR58" s="86"/>
      <c r="KS58" s="86"/>
      <c r="KT58" s="86"/>
      <c r="KU58" s="86"/>
      <c r="KV58" s="86"/>
      <c r="KW58" s="86"/>
      <c r="KX58" s="86"/>
      <c r="KY58" s="86"/>
      <c r="KZ58" s="86"/>
      <c r="LA58" s="86"/>
      <c r="LB58" s="86"/>
      <c r="LC58" s="86"/>
      <c r="LD58" s="86"/>
      <c r="LE58" s="86"/>
      <c r="LF58" s="86"/>
      <c r="LG58" s="86"/>
      <c r="LH58" s="86"/>
      <c r="LI58" s="86"/>
      <c r="LJ58" s="86"/>
      <c r="LK58" s="86"/>
      <c r="LL58" s="86"/>
      <c r="LM58" s="86"/>
      <c r="LN58" s="86"/>
      <c r="LO58" s="86"/>
      <c r="LP58" s="86"/>
      <c r="LQ58" s="86"/>
      <c r="LR58" s="86"/>
      <c r="LS58" s="86"/>
      <c r="LT58" s="86"/>
      <c r="LU58" s="86"/>
      <c r="LV58" s="86"/>
      <c r="LW58" s="86"/>
      <c r="LX58" s="86"/>
      <c r="LY58" s="86"/>
      <c r="LZ58" s="86"/>
      <c r="MA58" s="86"/>
      <c r="MB58" s="86"/>
      <c r="MC58" s="86"/>
      <c r="MD58" s="86"/>
      <c r="ME58" s="86"/>
      <c r="MF58" s="86"/>
      <c r="MG58" s="86"/>
      <c r="MH58" s="86"/>
      <c r="MI58" s="86"/>
      <c r="MJ58" s="86"/>
      <c r="MK58" s="86"/>
      <c r="ML58" s="86"/>
      <c r="MM58" s="86"/>
      <c r="MN58" s="86"/>
      <c r="MO58" s="86"/>
      <c r="MP58" s="86"/>
      <c r="MQ58" s="86"/>
      <c r="MR58" s="86"/>
      <c r="MS58" s="86"/>
      <c r="MT58" s="86"/>
      <c r="MU58" s="86"/>
      <c r="MV58" s="86"/>
      <c r="MW58" s="86"/>
      <c r="MX58" s="86"/>
      <c r="MY58" s="86"/>
      <c r="MZ58" s="86"/>
      <c r="NA58" s="86"/>
      <c r="NB58" s="86"/>
      <c r="NC58" s="86"/>
      <c r="ND58" s="86"/>
      <c r="NE58" s="86"/>
      <c r="NF58" s="86"/>
      <c r="NG58" s="86"/>
      <c r="NH58" s="86"/>
      <c r="NI58" s="86"/>
      <c r="NJ58" s="86"/>
      <c r="NK58" s="86"/>
      <c r="NL58" s="86"/>
      <c r="NM58" s="86"/>
      <c r="NN58" s="86"/>
      <c r="NO58" s="86"/>
      <c r="NP58" s="86"/>
      <c r="NQ58" s="86"/>
      <c r="NR58" s="86"/>
      <c r="NS58" s="86"/>
      <c r="NT58" s="86"/>
      <c r="NU58" s="86"/>
      <c r="NV58" s="86"/>
      <c r="NW58" s="86"/>
      <c r="NX58" s="86"/>
      <c r="NY58" s="86"/>
      <c r="NZ58" s="86"/>
      <c r="OA58" s="86"/>
      <c r="OB58" s="86"/>
      <c r="OC58" s="86"/>
      <c r="OD58" s="86"/>
      <c r="OE58" s="86"/>
      <c r="OF58" s="86"/>
      <c r="OG58" s="86"/>
      <c r="OH58" s="86"/>
      <c r="OI58" s="86"/>
      <c r="OJ58" s="86"/>
      <c r="OK58" s="86"/>
      <c r="OL58" s="86"/>
      <c r="OM58" s="86"/>
      <c r="ON58" s="86"/>
      <c r="OO58" s="86"/>
      <c r="OP58" s="86"/>
      <c r="OQ58" s="86"/>
      <c r="OR58" s="86"/>
      <c r="OS58" s="86"/>
      <c r="OT58" s="86"/>
      <c r="OU58" s="86"/>
      <c r="OV58" s="86"/>
      <c r="OW58" s="86"/>
      <c r="OX58" s="86"/>
      <c r="OY58" s="86"/>
      <c r="OZ58" s="86"/>
      <c r="PA58" s="86"/>
      <c r="PB58" s="86"/>
      <c r="PC58" s="86"/>
      <c r="PD58" s="86"/>
      <c r="PE58" s="86"/>
      <c r="PF58" s="86"/>
      <c r="PG58" s="86"/>
      <c r="PH58" s="86"/>
      <c r="PI58" s="86"/>
      <c r="PJ58" s="86"/>
      <c r="PK58" s="86"/>
      <c r="PL58" s="86"/>
      <c r="PM58" s="86"/>
      <c r="PN58" s="86"/>
      <c r="PO58" s="86"/>
      <c r="PP58" s="86"/>
      <c r="PQ58" s="86"/>
      <c r="PR58" s="86"/>
      <c r="PS58" s="86"/>
      <c r="PT58" s="86"/>
      <c r="PU58" s="86"/>
      <c r="PV58" s="86"/>
      <c r="PW58" s="86"/>
      <c r="PX58" s="86"/>
      <c r="PY58" s="86"/>
      <c r="PZ58" s="86"/>
      <c r="QA58" s="86"/>
      <c r="QB58" s="86"/>
      <c r="QC58" s="86"/>
      <c r="QD58" s="86"/>
      <c r="QE58" s="86"/>
      <c r="QF58" s="86"/>
      <c r="QG58" s="86"/>
      <c r="QH58" s="86"/>
      <c r="QI58" s="86"/>
      <c r="QJ58" s="86"/>
      <c r="QK58" s="86"/>
      <c r="QL58" s="86"/>
      <c r="QM58" s="86"/>
      <c r="QN58" s="86"/>
      <c r="QO58" s="86"/>
      <c r="QP58" s="86"/>
      <c r="QQ58" s="86"/>
      <c r="QR58" s="86"/>
      <c r="QS58" s="86"/>
      <c r="QT58" s="86"/>
      <c r="QU58" s="86"/>
      <c r="QV58" s="86"/>
      <c r="QW58" s="86"/>
      <c r="QX58" s="86"/>
      <c r="QY58" s="86"/>
      <c r="QZ58" s="86"/>
      <c r="RA58" s="86"/>
      <c r="RB58" s="86"/>
      <c r="RC58" s="86"/>
      <c r="RD58" s="86"/>
      <c r="RE58" s="86"/>
      <c r="RF58" s="86"/>
      <c r="RG58" s="86"/>
      <c r="RH58" s="86"/>
      <c r="RI58" s="86"/>
      <c r="RJ58" s="86"/>
      <c r="RK58" s="86"/>
      <c r="RL58" s="86"/>
      <c r="RM58" s="86"/>
      <c r="RN58" s="86"/>
      <c r="RO58" s="86"/>
      <c r="RP58" s="86"/>
      <c r="RQ58" s="86"/>
      <c r="RR58" s="86"/>
      <c r="RS58" s="86"/>
      <c r="RT58" s="86"/>
      <c r="RU58" s="86"/>
      <c r="RV58" s="86"/>
      <c r="RW58" s="86"/>
      <c r="RX58" s="86"/>
      <c r="RY58" s="86"/>
      <c r="RZ58" s="86"/>
      <c r="SA58" s="86"/>
      <c r="SB58" s="86"/>
      <c r="SC58" s="86"/>
      <c r="SD58" s="86"/>
      <c r="SE58" s="86"/>
      <c r="SF58" s="86"/>
      <c r="SG58" s="86"/>
      <c r="SH58" s="86"/>
      <c r="SI58" s="86"/>
      <c r="SJ58" s="86"/>
      <c r="SK58" s="86"/>
      <c r="SL58" s="86"/>
      <c r="SM58" s="86"/>
      <c r="SN58" s="86"/>
      <c r="SO58" s="86"/>
      <c r="SP58" s="86"/>
      <c r="SQ58" s="86"/>
      <c r="SR58" s="86"/>
      <c r="SS58" s="86"/>
      <c r="ST58" s="86"/>
      <c r="SU58" s="86"/>
      <c r="SV58" s="86"/>
      <c r="SW58" s="86"/>
      <c r="SX58" s="86"/>
      <c r="SY58" s="86"/>
      <c r="SZ58" s="86"/>
      <c r="TA58" s="86"/>
      <c r="TB58" s="86"/>
      <c r="TC58" s="86"/>
      <c r="TD58" s="86"/>
      <c r="TE58" s="86"/>
      <c r="TF58" s="86"/>
      <c r="TG58" s="86"/>
      <c r="TH58" s="86"/>
      <c r="TI58" s="86"/>
      <c r="TJ58" s="86"/>
      <c r="TK58" s="86"/>
      <c r="TL58" s="86"/>
      <c r="TM58" s="86"/>
      <c r="TN58" s="86"/>
      <c r="TO58" s="86"/>
      <c r="TP58" s="86"/>
      <c r="TQ58" s="86"/>
      <c r="TR58" s="86"/>
      <c r="TS58" s="86"/>
      <c r="TT58" s="86"/>
      <c r="TU58" s="86"/>
      <c r="TV58" s="86"/>
      <c r="TW58" s="86"/>
      <c r="TX58" s="86"/>
      <c r="TY58" s="86"/>
      <c r="TZ58" s="86"/>
      <c r="UA58" s="86"/>
      <c r="UB58" s="86"/>
      <c r="UC58" s="86"/>
      <c r="UD58" s="86"/>
      <c r="UE58" s="86"/>
      <c r="UF58" s="86"/>
      <c r="UG58" s="86"/>
      <c r="UH58" s="86"/>
      <c r="UI58" s="86"/>
      <c r="UJ58" s="86"/>
      <c r="UK58" s="86"/>
      <c r="UL58" s="86"/>
      <c r="UM58" s="86"/>
      <c r="UN58" s="86"/>
      <c r="UO58" s="86"/>
      <c r="UP58" s="86"/>
      <c r="UQ58" s="86"/>
      <c r="UR58" s="86"/>
      <c r="US58" s="86"/>
      <c r="UT58" s="86"/>
      <c r="UU58" s="86"/>
      <c r="UV58" s="86"/>
      <c r="UW58" s="86"/>
      <c r="UX58" s="86"/>
      <c r="UY58" s="86"/>
      <c r="UZ58" s="86"/>
      <c r="VA58" s="86"/>
      <c r="VB58" s="86"/>
      <c r="VC58" s="86"/>
      <c r="VD58" s="86"/>
      <c r="VE58" s="86"/>
      <c r="VF58" s="86"/>
      <c r="VG58" s="86"/>
      <c r="VH58" s="86"/>
      <c r="VI58" s="86"/>
      <c r="VJ58" s="86"/>
      <c r="VK58" s="86"/>
      <c r="VL58" s="86"/>
      <c r="VM58" s="86"/>
      <c r="VN58" s="86"/>
      <c r="VO58" s="86"/>
      <c r="VP58" s="86"/>
      <c r="VQ58" s="86"/>
      <c r="VR58" s="86"/>
      <c r="VS58" s="86"/>
      <c r="VT58" s="86"/>
      <c r="VU58" s="86"/>
      <c r="VV58" s="86"/>
      <c r="VW58" s="86"/>
      <c r="VX58" s="86"/>
      <c r="VY58" s="86"/>
      <c r="VZ58" s="86"/>
      <c r="WA58" s="86"/>
      <c r="WB58" s="86"/>
      <c r="WC58" s="86"/>
      <c r="WD58" s="86"/>
      <c r="WE58" s="86"/>
      <c r="WF58" s="86"/>
      <c r="WG58" s="86"/>
      <c r="WH58" s="86"/>
      <c r="WI58" s="86"/>
      <c r="WJ58" s="86"/>
      <c r="WK58" s="86"/>
      <c r="WL58" s="86"/>
      <c r="WM58" s="86"/>
      <c r="WN58" s="86"/>
      <c r="WO58" s="86"/>
      <c r="WP58" s="86"/>
      <c r="WQ58" s="86"/>
      <c r="WR58" s="86"/>
      <c r="WS58" s="86"/>
      <c r="WT58" s="86"/>
      <c r="WU58" s="86"/>
      <c r="WV58" s="86"/>
      <c r="WW58" s="86"/>
      <c r="WX58" s="86"/>
      <c r="WY58" s="86"/>
      <c r="WZ58" s="86"/>
      <c r="XA58" s="86"/>
      <c r="XB58" s="86"/>
      <c r="XC58" s="86"/>
      <c r="XD58" s="86"/>
      <c r="XE58" s="86"/>
      <c r="XF58" s="86"/>
      <c r="XG58" s="86"/>
      <c r="XH58" s="86"/>
      <c r="XI58" s="86"/>
      <c r="XJ58" s="86"/>
      <c r="XK58" s="86"/>
      <c r="XL58" s="86"/>
      <c r="XM58" s="86"/>
      <c r="XN58" s="86"/>
      <c r="XO58" s="86"/>
      <c r="XP58" s="86"/>
      <c r="XQ58" s="86"/>
      <c r="XR58" s="86"/>
      <c r="XS58" s="86"/>
      <c r="XT58" s="86"/>
      <c r="XU58" s="86"/>
      <c r="XV58" s="86"/>
      <c r="XW58" s="86"/>
      <c r="XX58" s="86"/>
      <c r="XY58" s="86"/>
      <c r="XZ58" s="86"/>
      <c r="YA58" s="86"/>
      <c r="YB58" s="86"/>
      <c r="YC58" s="86"/>
      <c r="YD58" s="86"/>
      <c r="YE58" s="86"/>
      <c r="YF58" s="86"/>
      <c r="YG58" s="86"/>
      <c r="YH58" s="86"/>
      <c r="YI58" s="86"/>
      <c r="YJ58" s="86"/>
      <c r="YK58" s="86"/>
      <c r="YL58" s="86"/>
      <c r="YM58" s="86"/>
      <c r="YN58" s="86"/>
      <c r="YO58" s="86"/>
      <c r="YP58" s="86"/>
      <c r="YQ58" s="86"/>
      <c r="YR58" s="86"/>
      <c r="YS58" s="86"/>
      <c r="YT58" s="86"/>
      <c r="YU58" s="86"/>
      <c r="YV58" s="86"/>
      <c r="YW58" s="86"/>
      <c r="YX58" s="86"/>
      <c r="YY58" s="86"/>
      <c r="YZ58" s="86"/>
      <c r="ZA58" s="86"/>
      <c r="ZB58" s="86"/>
      <c r="ZC58" s="86"/>
      <c r="ZD58" s="86"/>
      <c r="ZE58" s="86"/>
      <c r="ZF58" s="86"/>
      <c r="ZG58" s="86"/>
      <c r="ZH58" s="86"/>
      <c r="ZI58" s="86"/>
      <c r="ZJ58" s="86"/>
      <c r="ZK58" s="86"/>
      <c r="ZL58" s="86"/>
      <c r="ZM58" s="86"/>
      <c r="ZN58" s="86"/>
      <c r="ZO58" s="86"/>
      <c r="ZP58" s="86"/>
      <c r="ZQ58" s="86"/>
      <c r="ZR58" s="86"/>
      <c r="ZS58" s="86"/>
      <c r="ZT58" s="86"/>
      <c r="ZU58" s="86"/>
      <c r="ZV58" s="86"/>
      <c r="ZW58" s="86"/>
      <c r="ZX58" s="86"/>
      <c r="ZY58" s="86"/>
      <c r="ZZ58" s="86"/>
      <c r="AAA58" s="86"/>
      <c r="AAB58" s="86"/>
      <c r="AAC58" s="86"/>
      <c r="AAD58" s="86"/>
      <c r="AAE58" s="86"/>
      <c r="AAF58" s="86"/>
      <c r="AAG58" s="86"/>
      <c r="AAH58" s="86"/>
      <c r="AAI58" s="86"/>
      <c r="AAJ58" s="86"/>
      <c r="AAK58" s="86"/>
      <c r="AAL58" s="86"/>
      <c r="AAM58" s="86"/>
      <c r="AAN58" s="86"/>
      <c r="AAO58" s="86"/>
      <c r="AAP58" s="86"/>
      <c r="AAQ58" s="86"/>
      <c r="AAR58" s="86"/>
      <c r="AAS58" s="86"/>
      <c r="AAT58" s="86"/>
      <c r="AAU58" s="86"/>
      <c r="AAV58" s="86"/>
      <c r="AAW58" s="86"/>
      <c r="AAX58" s="86"/>
      <c r="AAY58" s="86"/>
      <c r="AAZ58" s="86"/>
      <c r="ABA58" s="86"/>
      <c r="ABB58" s="86"/>
      <c r="ABC58" s="86"/>
      <c r="ABD58" s="86"/>
      <c r="ABE58" s="86"/>
      <c r="ABF58" s="86"/>
      <c r="ABG58" s="86"/>
      <c r="ABH58" s="86"/>
      <c r="ABI58" s="86"/>
      <c r="ABJ58" s="86"/>
      <c r="ABK58" s="86"/>
      <c r="ABL58" s="86"/>
      <c r="ABM58" s="86"/>
      <c r="ABN58" s="86"/>
      <c r="ABO58" s="86"/>
      <c r="ABP58" s="86"/>
      <c r="ABQ58" s="86"/>
      <c r="ABR58" s="86"/>
      <c r="ABS58" s="86"/>
      <c r="ABT58" s="86"/>
      <c r="ABU58" s="86"/>
      <c r="ABV58" s="86"/>
      <c r="ABW58" s="86"/>
      <c r="ABX58" s="86"/>
      <c r="ABY58" s="86"/>
      <c r="ABZ58" s="86"/>
      <c r="ACA58" s="86"/>
      <c r="ACB58" s="86"/>
      <c r="ACC58" s="86"/>
      <c r="ACD58" s="86"/>
      <c r="ACE58" s="86"/>
      <c r="ACF58" s="86"/>
      <c r="ACG58" s="86"/>
      <c r="ACH58" s="86"/>
      <c r="ACI58" s="86"/>
      <c r="ACJ58" s="86"/>
      <c r="ACK58" s="86"/>
      <c r="ACL58" s="86"/>
      <c r="ACM58" s="86"/>
      <c r="ACN58" s="86"/>
      <c r="ACO58" s="86"/>
      <c r="ACP58" s="86"/>
      <c r="ACQ58" s="86"/>
      <c r="ACR58" s="86"/>
      <c r="ACS58" s="86"/>
      <c r="ACT58" s="86"/>
      <c r="ACU58" s="86"/>
      <c r="ACV58" s="86"/>
      <c r="ACW58" s="86"/>
      <c r="ACX58" s="86"/>
      <c r="ACY58" s="86"/>
      <c r="ACZ58" s="86"/>
      <c r="ADA58" s="86"/>
      <c r="ADB58" s="86"/>
      <c r="ADC58" s="86"/>
      <c r="ADD58" s="86"/>
      <c r="ADE58" s="86"/>
      <c r="ADF58" s="86"/>
      <c r="ADG58" s="86"/>
      <c r="ADH58" s="86"/>
      <c r="ADI58" s="86"/>
      <c r="ADJ58" s="86"/>
      <c r="ADK58" s="86"/>
      <c r="ADL58" s="86"/>
      <c r="ADM58" s="86"/>
      <c r="ADN58" s="86"/>
      <c r="ADO58" s="86"/>
      <c r="ADP58" s="86"/>
      <c r="ADQ58" s="86"/>
      <c r="ADR58" s="86"/>
      <c r="ADS58" s="86"/>
      <c r="ADT58" s="86"/>
      <c r="ADU58" s="86"/>
      <c r="ADV58" s="86"/>
      <c r="ADW58" s="86"/>
      <c r="ADX58" s="86"/>
      <c r="ADY58" s="86"/>
      <c r="ADZ58" s="86"/>
      <c r="AEA58" s="86"/>
      <c r="AEB58" s="86"/>
      <c r="AEC58" s="86"/>
      <c r="AED58" s="86"/>
      <c r="AEE58" s="86"/>
      <c r="AEF58" s="86"/>
      <c r="AEG58" s="86"/>
      <c r="AEH58" s="86"/>
      <c r="AEI58" s="86"/>
      <c r="AEJ58" s="86"/>
      <c r="AEK58" s="86"/>
      <c r="AEL58" s="86"/>
      <c r="AEM58" s="86"/>
      <c r="AEN58" s="86"/>
      <c r="AEO58" s="86"/>
      <c r="AEP58" s="86"/>
      <c r="AEQ58" s="86"/>
      <c r="AER58" s="86"/>
      <c r="AES58" s="86"/>
      <c r="AET58" s="86"/>
      <c r="AEU58" s="86"/>
      <c r="AEV58" s="86"/>
      <c r="AEW58" s="86"/>
      <c r="AEX58" s="86"/>
      <c r="AEY58" s="86"/>
      <c r="AEZ58" s="86"/>
      <c r="AFA58" s="86"/>
      <c r="AFB58" s="86"/>
      <c r="AFC58" s="86"/>
      <c r="AFD58" s="86"/>
      <c r="AFE58" s="86"/>
      <c r="AFF58" s="86"/>
      <c r="AFG58" s="86"/>
      <c r="AFH58" s="86"/>
      <c r="AFI58" s="86"/>
      <c r="AFJ58" s="86"/>
      <c r="AFK58" s="86"/>
      <c r="AFL58" s="86"/>
      <c r="AFM58" s="86"/>
      <c r="AFN58" s="86"/>
      <c r="AFO58" s="86"/>
      <c r="AFP58" s="86"/>
      <c r="AFQ58" s="86"/>
      <c r="AFR58" s="86"/>
      <c r="AFS58" s="86"/>
      <c r="AFT58" s="86"/>
      <c r="AFU58" s="86"/>
      <c r="AFV58" s="86"/>
      <c r="AFW58" s="86"/>
      <c r="AFX58" s="86"/>
      <c r="AFY58" s="86"/>
      <c r="AFZ58" s="86"/>
      <c r="AGA58" s="86"/>
      <c r="AGB58" s="86"/>
      <c r="AGC58" s="86"/>
      <c r="AGD58" s="86"/>
      <c r="AGE58" s="86"/>
      <c r="AGF58" s="86"/>
      <c r="AGG58" s="86"/>
      <c r="AGH58" s="86"/>
      <c r="AGI58" s="86"/>
      <c r="AGJ58" s="86"/>
      <c r="AGK58" s="86"/>
      <c r="AGL58" s="86"/>
      <c r="AGM58" s="86"/>
      <c r="AGN58" s="86"/>
      <c r="AGO58" s="86"/>
      <c r="AGP58" s="86"/>
      <c r="AGQ58" s="86"/>
      <c r="AGR58" s="86"/>
      <c r="AGS58" s="86"/>
      <c r="AGT58" s="86"/>
      <c r="AGU58" s="86"/>
      <c r="AGV58" s="86"/>
      <c r="AGW58" s="86"/>
      <c r="AGX58" s="86"/>
      <c r="AGY58" s="86"/>
      <c r="AGZ58" s="86"/>
      <c r="AHA58" s="86"/>
      <c r="AHB58" s="86"/>
      <c r="AHC58" s="86"/>
      <c r="AHD58" s="86"/>
      <c r="AHE58" s="86"/>
      <c r="AHF58" s="86"/>
      <c r="AHG58" s="86"/>
      <c r="AHH58" s="86"/>
      <c r="AHI58" s="86"/>
      <c r="AHJ58" s="86"/>
      <c r="AHK58" s="86"/>
      <c r="AHL58" s="86"/>
      <c r="AHM58" s="86"/>
      <c r="AHN58" s="86"/>
      <c r="AHO58" s="86"/>
      <c r="AHP58" s="86"/>
      <c r="AHQ58" s="86"/>
      <c r="AHR58" s="86"/>
      <c r="AHS58" s="86"/>
      <c r="AHT58" s="86"/>
      <c r="AHU58" s="86"/>
      <c r="AHV58" s="86"/>
      <c r="AHW58" s="86"/>
      <c r="AHX58" s="86"/>
      <c r="AHY58" s="86"/>
      <c r="AHZ58" s="86"/>
      <c r="AIA58" s="86"/>
      <c r="AIB58" s="86"/>
      <c r="AIC58" s="86"/>
      <c r="AID58" s="86"/>
      <c r="AIE58" s="86"/>
      <c r="AIF58" s="86"/>
      <c r="AIG58" s="86"/>
      <c r="AIH58" s="86"/>
      <c r="AII58" s="86"/>
      <c r="AIJ58" s="86"/>
      <c r="AIK58" s="86"/>
      <c r="AIL58" s="86"/>
      <c r="AIM58" s="86"/>
      <c r="AIN58" s="86"/>
      <c r="AIO58" s="86"/>
      <c r="AIP58" s="86"/>
      <c r="AIQ58" s="86"/>
      <c r="AIR58" s="86"/>
      <c r="AIS58" s="86"/>
      <c r="AIT58" s="86"/>
      <c r="AIU58" s="86"/>
      <c r="AIV58" s="86"/>
      <c r="AIW58" s="86"/>
      <c r="AIX58" s="86"/>
      <c r="AIY58" s="86"/>
      <c r="AIZ58" s="86"/>
      <c r="AJA58" s="86"/>
      <c r="AJB58" s="86"/>
      <c r="AJC58" s="86"/>
      <c r="AJD58" s="86"/>
      <c r="AJE58" s="86"/>
      <c r="AJF58" s="86"/>
      <c r="AJG58" s="86"/>
      <c r="AJH58" s="86"/>
      <c r="AJI58" s="86"/>
      <c r="AJJ58" s="86"/>
      <c r="AJK58" s="86"/>
      <c r="AJL58" s="86"/>
      <c r="AJM58" s="86"/>
      <c r="AJN58" s="86"/>
      <c r="AJO58" s="86"/>
      <c r="AJP58" s="86"/>
      <c r="AJQ58" s="86"/>
      <c r="AJR58" s="86"/>
      <c r="AJS58" s="86"/>
      <c r="AJT58" s="86"/>
      <c r="AJU58" s="86"/>
      <c r="AJV58" s="86"/>
      <c r="AJW58" s="86"/>
      <c r="AJX58" s="86"/>
      <c r="AJY58" s="86"/>
      <c r="AJZ58" s="86"/>
      <c r="AKA58" s="86"/>
      <c r="AKB58" s="86"/>
      <c r="AKC58" s="86"/>
      <c r="AKD58" s="86"/>
      <c r="AKE58" s="86"/>
      <c r="AKF58" s="86"/>
      <c r="AKG58" s="86"/>
      <c r="AKH58" s="86"/>
      <c r="AKI58" s="86"/>
      <c r="AKJ58" s="86"/>
      <c r="AKK58" s="86"/>
      <c r="AKL58" s="86"/>
      <c r="AKM58" s="86"/>
      <c r="AKN58" s="86"/>
      <c r="AKO58" s="86"/>
      <c r="AKP58" s="86"/>
      <c r="AKQ58" s="86"/>
      <c r="AKR58" s="86"/>
      <c r="AKS58" s="86"/>
      <c r="AKT58" s="86"/>
      <c r="AKU58" s="86"/>
      <c r="AKV58" s="86"/>
      <c r="AKW58" s="86"/>
      <c r="AKX58" s="86"/>
      <c r="AKY58" s="86"/>
      <c r="AKZ58" s="86"/>
      <c r="ALA58" s="86"/>
      <c r="ALB58" s="86"/>
      <c r="ALC58" s="86"/>
      <c r="ALD58" s="86"/>
      <c r="ALE58" s="86"/>
      <c r="ALF58" s="86"/>
      <c r="ALG58" s="86"/>
      <c r="ALH58" s="86"/>
      <c r="ALI58" s="86"/>
      <c r="ALJ58" s="86"/>
      <c r="ALK58" s="86"/>
      <c r="ALL58" s="86"/>
      <c r="ALM58" s="86"/>
      <c r="ALN58" s="86"/>
      <c r="ALO58" s="86"/>
      <c r="ALP58" s="86"/>
      <c r="ALQ58" s="86"/>
      <c r="ALR58" s="86"/>
      <c r="ALS58" s="86"/>
      <c r="ALT58" s="86"/>
      <c r="ALU58" s="86"/>
      <c r="ALV58" s="86"/>
      <c r="ALW58" s="86"/>
      <c r="ALX58" s="86"/>
      <c r="ALY58" s="86"/>
      <c r="ALZ58" s="86"/>
      <c r="AMA58" s="86"/>
      <c r="AMB58" s="86"/>
      <c r="AMC58" s="86"/>
      <c r="AMD58" s="86"/>
      <c r="AME58" s="86"/>
      <c r="AMF58" s="86"/>
      <c r="AMG58" s="86"/>
      <c r="AMH58" s="86"/>
      <c r="AMI58" s="86"/>
      <c r="AMJ58" s="86"/>
      <c r="AMK58" s="86"/>
      <c r="AML58" s="86"/>
      <c r="AMM58" s="86"/>
      <c r="AMN58" s="86"/>
      <c r="AMO58" s="86"/>
      <c r="AMP58" s="86"/>
      <c r="AMQ58" s="86"/>
      <c r="AMR58" s="86"/>
      <c r="AMS58" s="86"/>
      <c r="AMT58" s="86"/>
      <c r="AMU58" s="86"/>
      <c r="AMV58" s="86"/>
      <c r="AMW58" s="86"/>
      <c r="AMX58" s="86"/>
      <c r="AMY58" s="86"/>
      <c r="AMZ58" s="86"/>
      <c r="ANA58" s="86"/>
      <c r="ANB58" s="86"/>
      <c r="ANC58" s="86"/>
      <c r="AND58" s="86"/>
      <c r="ANE58" s="86"/>
      <c r="ANF58" s="86"/>
      <c r="ANG58" s="86"/>
      <c r="ANH58" s="86"/>
      <c r="ANI58" s="86"/>
      <c r="ANJ58" s="86"/>
      <c r="ANK58" s="86"/>
      <c r="ANL58" s="86"/>
      <c r="ANM58" s="86"/>
      <c r="ANN58" s="86"/>
      <c r="ANO58" s="86"/>
      <c r="ANP58" s="86"/>
      <c r="ANQ58" s="86"/>
      <c r="ANR58" s="86"/>
      <c r="ANS58" s="86"/>
      <c r="ANT58" s="86"/>
      <c r="ANU58" s="86"/>
      <c r="ANV58" s="86"/>
      <c r="ANW58" s="86"/>
      <c r="ANX58" s="86"/>
      <c r="ANY58" s="86"/>
      <c r="ANZ58" s="86"/>
      <c r="AOA58" s="86"/>
      <c r="AOB58" s="86"/>
      <c r="AOC58" s="86"/>
      <c r="AOD58" s="86"/>
      <c r="AOE58" s="86"/>
      <c r="AOF58" s="86"/>
      <c r="AOG58" s="86"/>
      <c r="AOH58" s="86"/>
      <c r="AOI58" s="86"/>
      <c r="AOJ58" s="86"/>
      <c r="AOK58" s="86"/>
      <c r="AOL58" s="86"/>
      <c r="AOM58" s="86"/>
      <c r="AON58" s="86"/>
      <c r="AOO58" s="86"/>
      <c r="AOP58" s="86"/>
      <c r="AOQ58" s="86"/>
      <c r="AOR58" s="86"/>
      <c r="AOS58" s="86"/>
      <c r="AOT58" s="86"/>
      <c r="AOU58" s="86"/>
      <c r="AOV58" s="86"/>
      <c r="AOW58" s="86"/>
      <c r="AOX58" s="86"/>
      <c r="AOY58" s="86"/>
      <c r="AOZ58" s="86"/>
      <c r="APA58" s="86"/>
      <c r="APB58" s="86"/>
      <c r="APC58" s="86"/>
      <c r="APD58" s="86"/>
      <c r="APE58" s="86"/>
      <c r="APF58" s="86"/>
      <c r="APG58" s="86"/>
      <c r="APH58" s="86"/>
      <c r="API58" s="86"/>
      <c r="APJ58" s="86"/>
      <c r="APK58" s="86"/>
      <c r="APL58" s="86"/>
      <c r="APM58" s="86"/>
      <c r="APN58" s="86"/>
      <c r="APO58" s="86"/>
      <c r="APP58" s="86"/>
      <c r="APQ58" s="86"/>
      <c r="APR58" s="86"/>
      <c r="APS58" s="86"/>
      <c r="APT58" s="86"/>
      <c r="APU58" s="86"/>
      <c r="APV58" s="86"/>
      <c r="APW58" s="86"/>
      <c r="APX58" s="86"/>
      <c r="APY58" s="86"/>
      <c r="APZ58" s="86"/>
      <c r="AQA58" s="86"/>
      <c r="AQB58" s="86"/>
      <c r="AQC58" s="86"/>
      <c r="AQD58" s="86"/>
      <c r="AQE58" s="86"/>
      <c r="AQF58" s="86"/>
      <c r="AQG58" s="86"/>
      <c r="AQH58" s="86"/>
      <c r="AQI58" s="86"/>
      <c r="AQJ58" s="86"/>
      <c r="AQK58" s="86"/>
      <c r="AQL58" s="86"/>
      <c r="AQM58" s="86"/>
      <c r="AQN58" s="86"/>
      <c r="AQO58" s="86"/>
      <c r="AQP58" s="86"/>
      <c r="AQQ58" s="86"/>
      <c r="AQR58" s="86"/>
      <c r="AQS58" s="86"/>
      <c r="AQT58" s="86"/>
      <c r="AQU58" s="86"/>
      <c r="AQV58" s="86"/>
      <c r="AQW58" s="86"/>
      <c r="AQX58" s="86"/>
      <c r="AQY58" s="86"/>
      <c r="AQZ58" s="86"/>
      <c r="ARA58" s="86"/>
      <c r="ARB58" s="86"/>
      <c r="ARC58" s="86"/>
      <c r="ARD58" s="86"/>
      <c r="ARE58" s="86"/>
      <c r="ARF58" s="86"/>
      <c r="ARG58" s="86"/>
      <c r="ARH58" s="86"/>
      <c r="ARI58" s="86"/>
      <c r="ARJ58" s="86"/>
      <c r="ARK58" s="86"/>
      <c r="ARL58" s="86"/>
      <c r="ARM58" s="86"/>
      <c r="ARN58" s="86"/>
      <c r="ARO58" s="86"/>
      <c r="ARP58" s="86"/>
      <c r="ARQ58" s="86"/>
      <c r="ARR58" s="86"/>
      <c r="ARS58" s="86"/>
      <c r="ART58" s="86"/>
      <c r="ARU58" s="86"/>
      <c r="ARV58" s="86"/>
      <c r="ARW58" s="86"/>
      <c r="ARX58" s="86"/>
      <c r="ARY58" s="86"/>
      <c r="ARZ58" s="86"/>
      <c r="ASA58" s="86"/>
      <c r="ASB58" s="86"/>
      <c r="ASC58" s="86"/>
      <c r="ASD58" s="86"/>
      <c r="ASE58" s="86"/>
      <c r="ASF58" s="86"/>
      <c r="ASG58" s="86"/>
      <c r="ASH58" s="86"/>
      <c r="ASI58" s="86"/>
      <c r="ASJ58" s="86"/>
      <c r="ASK58" s="86"/>
      <c r="ASL58" s="86"/>
      <c r="ASM58" s="86"/>
      <c r="ASN58" s="86"/>
      <c r="ASO58" s="86"/>
      <c r="ASP58" s="86"/>
      <c r="ASQ58" s="86"/>
      <c r="ASR58" s="86"/>
      <c r="ASS58" s="86"/>
      <c r="AST58" s="86"/>
      <c r="ASU58" s="86"/>
      <c r="ASV58" s="86"/>
      <c r="ASW58" s="86"/>
      <c r="ASX58" s="86"/>
      <c r="ASY58" s="86"/>
      <c r="ASZ58" s="86"/>
      <c r="ATA58" s="86"/>
      <c r="ATB58" s="86"/>
      <c r="ATC58" s="86"/>
      <c r="ATD58" s="86"/>
      <c r="ATE58" s="86"/>
      <c r="ATF58" s="86"/>
      <c r="ATG58" s="86"/>
      <c r="ATH58" s="86"/>
      <c r="ATI58" s="86"/>
      <c r="ATJ58" s="86"/>
      <c r="ATK58" s="86"/>
      <c r="ATL58" s="86"/>
      <c r="ATM58" s="86"/>
      <c r="ATN58" s="86"/>
      <c r="ATO58" s="86"/>
      <c r="ATP58" s="86"/>
      <c r="ATQ58" s="86"/>
      <c r="ATR58" s="86"/>
      <c r="ATS58" s="86"/>
      <c r="ATT58" s="86"/>
      <c r="ATU58" s="86"/>
      <c r="ATV58" s="86"/>
      <c r="ATW58" s="86"/>
      <c r="ATX58" s="86"/>
      <c r="ATY58" s="86"/>
      <c r="ATZ58" s="86"/>
      <c r="AUA58" s="86"/>
      <c r="AUB58" s="86"/>
      <c r="AUC58" s="86"/>
      <c r="AUD58" s="86"/>
      <c r="AUE58" s="86"/>
      <c r="AUF58" s="86"/>
      <c r="AUG58" s="86"/>
      <c r="AUH58" s="86"/>
      <c r="AUI58" s="86"/>
      <c r="AUJ58" s="86"/>
      <c r="AUK58" s="86"/>
      <c r="AUL58" s="86"/>
      <c r="AUM58" s="86"/>
      <c r="AUN58" s="86"/>
      <c r="AUO58" s="86"/>
      <c r="AUP58" s="86"/>
      <c r="AUQ58" s="86"/>
      <c r="AUR58" s="86"/>
      <c r="AUS58" s="86"/>
      <c r="AUT58" s="86"/>
      <c r="AUU58" s="86"/>
      <c r="AUV58" s="86"/>
      <c r="AUW58" s="86"/>
      <c r="AUX58" s="86"/>
      <c r="AUY58" s="86"/>
      <c r="AUZ58" s="86"/>
      <c r="AVA58" s="86"/>
      <c r="AVB58" s="86"/>
      <c r="AVC58" s="86"/>
      <c r="AVD58" s="86"/>
      <c r="AVE58" s="86"/>
      <c r="AVF58" s="86"/>
      <c r="AVG58" s="86"/>
      <c r="AVH58" s="86"/>
      <c r="AVI58" s="86"/>
      <c r="AVJ58" s="86"/>
      <c r="AVK58" s="86"/>
      <c r="AVL58" s="86"/>
      <c r="AVM58" s="86"/>
      <c r="AVN58" s="86"/>
      <c r="AVO58" s="86"/>
      <c r="AVP58" s="86"/>
      <c r="AVQ58" s="86"/>
      <c r="AVR58" s="86"/>
      <c r="AVS58" s="86"/>
      <c r="AVT58" s="86"/>
      <c r="AVU58" s="86"/>
      <c r="AVV58" s="86"/>
      <c r="AVW58" s="86"/>
      <c r="AVX58" s="86"/>
      <c r="AVY58" s="86"/>
      <c r="AVZ58" s="86"/>
      <c r="AWA58" s="86"/>
      <c r="AWB58" s="86"/>
      <c r="AWC58" s="86"/>
      <c r="AWD58" s="86"/>
      <c r="AWE58" s="86"/>
      <c r="AWF58" s="86"/>
      <c r="AWG58" s="86"/>
      <c r="AWH58" s="86"/>
      <c r="AWI58" s="86"/>
      <c r="AWJ58" s="86"/>
      <c r="AWK58" s="86"/>
      <c r="AWL58" s="86"/>
      <c r="AWM58" s="86"/>
      <c r="AWN58" s="86"/>
      <c r="AWO58" s="86"/>
      <c r="AWP58" s="86"/>
      <c r="AWQ58" s="86"/>
      <c r="AWR58" s="86"/>
      <c r="AWS58" s="86"/>
      <c r="AWT58" s="86"/>
      <c r="AWU58" s="86"/>
      <c r="AWV58" s="86"/>
      <c r="AWW58" s="86"/>
      <c r="AWX58" s="86"/>
      <c r="AWY58" s="86"/>
      <c r="AWZ58" s="86"/>
      <c r="AXA58" s="86"/>
      <c r="AXB58" s="86"/>
      <c r="AXC58" s="86"/>
      <c r="AXD58" s="86"/>
      <c r="AXE58" s="86"/>
      <c r="AXF58" s="86"/>
      <c r="AXG58" s="86"/>
      <c r="AXH58" s="86"/>
      <c r="AXI58" s="86"/>
      <c r="AXJ58" s="86"/>
      <c r="AXK58" s="86"/>
      <c r="AXL58" s="86"/>
      <c r="AXM58" s="86"/>
      <c r="AXN58" s="86"/>
      <c r="AXO58" s="86"/>
      <c r="AXP58" s="86"/>
      <c r="AXQ58" s="86"/>
      <c r="AXR58" s="86"/>
      <c r="AXS58" s="86"/>
      <c r="AXT58" s="86"/>
      <c r="AXU58" s="86"/>
      <c r="AXV58" s="86"/>
      <c r="AXW58" s="86"/>
      <c r="AXX58" s="86"/>
      <c r="AXY58" s="86"/>
      <c r="AXZ58" s="86"/>
      <c r="AYA58" s="86"/>
      <c r="AYB58" s="86"/>
      <c r="AYC58" s="86"/>
      <c r="AYD58" s="86"/>
      <c r="AYE58" s="86"/>
      <c r="AYF58" s="86"/>
      <c r="AYG58" s="86"/>
      <c r="AYH58" s="86"/>
      <c r="AYI58" s="86"/>
      <c r="AYJ58" s="86"/>
      <c r="AYK58" s="86"/>
      <c r="AYL58" s="86"/>
      <c r="AYM58" s="86"/>
      <c r="AYN58" s="86"/>
      <c r="AYO58" s="86"/>
      <c r="AYP58" s="86"/>
      <c r="AYQ58" s="86"/>
      <c r="AYR58" s="86"/>
      <c r="AYS58" s="86"/>
      <c r="AYT58" s="86"/>
      <c r="AYU58" s="86"/>
      <c r="AYV58" s="86"/>
      <c r="AYW58" s="86"/>
      <c r="AYX58" s="86"/>
      <c r="AYY58" s="86"/>
      <c r="AYZ58" s="86"/>
      <c r="AZA58" s="86"/>
      <c r="AZB58" s="86"/>
      <c r="AZC58" s="86"/>
      <c r="AZD58" s="86"/>
      <c r="AZE58" s="86"/>
      <c r="AZF58" s="86"/>
      <c r="AZG58" s="86"/>
      <c r="AZH58" s="86"/>
      <c r="AZI58" s="86"/>
      <c r="AZJ58" s="86"/>
      <c r="AZK58" s="86"/>
      <c r="AZL58" s="86"/>
      <c r="AZM58" s="86"/>
      <c r="AZN58" s="86"/>
      <c r="AZO58" s="86"/>
      <c r="AZP58" s="86"/>
      <c r="AZQ58" s="86"/>
    </row>
    <row r="59" spans="1:1369" s="51" customFormat="1" ht="14.4" customHeight="1">
      <c r="A59" s="48"/>
      <c r="B59" s="154"/>
      <c r="C59" s="155"/>
      <c r="D59" s="155"/>
      <c r="E59" s="155"/>
      <c r="F59" s="155"/>
      <c r="G59" s="155"/>
      <c r="H59" s="156"/>
      <c r="AG59" s="86"/>
      <c r="AH59" s="86"/>
      <c r="AI59" s="86"/>
      <c r="AJ59" s="86"/>
      <c r="AK59" s="86"/>
      <c r="AL59" s="86"/>
      <c r="AM59" s="86"/>
      <c r="AN59" s="86"/>
      <c r="AO59" s="86"/>
      <c r="AP59" s="86"/>
      <c r="AQ59" s="86"/>
      <c r="AR59" s="86"/>
      <c r="AS59" s="86"/>
      <c r="AT59" s="86"/>
      <c r="AV59" s="86"/>
      <c r="AW59" s="86"/>
      <c r="AX59" s="86"/>
      <c r="AY59" s="86"/>
      <c r="AZ59" s="86"/>
      <c r="BA59" s="86"/>
      <c r="BB59" s="86"/>
      <c r="BC59" s="86"/>
      <c r="BD59" s="86"/>
      <c r="BE59" s="86"/>
      <c r="BF59" s="86"/>
      <c r="BG59" s="86"/>
      <c r="BH59" s="86"/>
      <c r="BI59" s="86"/>
      <c r="BJ59" s="86"/>
      <c r="BK59" s="86"/>
      <c r="BL59" s="86"/>
      <c r="BM59" s="86"/>
      <c r="BN59" s="86"/>
      <c r="BO59" s="86"/>
      <c r="BP59" s="86"/>
      <c r="BQ59" s="86"/>
      <c r="BR59" s="86"/>
      <c r="BS59" s="86"/>
      <c r="BT59" s="86"/>
      <c r="BU59" s="86"/>
      <c r="BV59" s="86"/>
      <c r="BW59" s="86"/>
      <c r="BX59" s="86"/>
      <c r="BY59" s="86"/>
      <c r="BZ59" s="86"/>
      <c r="CA59" s="86"/>
      <c r="CB59" s="86"/>
      <c r="CC59" s="86"/>
      <c r="CD59" s="86"/>
      <c r="CE59" s="86"/>
      <c r="CF59" s="86"/>
      <c r="CG59" s="86"/>
      <c r="CH59" s="86"/>
      <c r="CI59" s="86"/>
      <c r="CJ59" s="86"/>
      <c r="CK59" s="86"/>
      <c r="CL59" s="86"/>
      <c r="CM59" s="86"/>
      <c r="CN59" s="86"/>
      <c r="CO59" s="86"/>
      <c r="CP59" s="86"/>
      <c r="CQ59" s="86"/>
      <c r="CR59" s="86"/>
      <c r="CS59" s="86"/>
      <c r="CT59" s="86"/>
      <c r="CU59" s="86"/>
      <c r="CV59" s="86"/>
      <c r="CW59" s="86"/>
      <c r="CX59" s="86"/>
      <c r="CY59" s="86"/>
      <c r="CZ59" s="86"/>
      <c r="DA59" s="86"/>
      <c r="DB59" s="86"/>
      <c r="DC59" s="86"/>
      <c r="DD59" s="86"/>
      <c r="DE59" s="86"/>
      <c r="DF59" s="86"/>
      <c r="DG59" s="86"/>
      <c r="DH59" s="86"/>
      <c r="DI59" s="86"/>
      <c r="DJ59" s="86"/>
      <c r="DK59" s="86"/>
      <c r="DL59" s="86"/>
      <c r="DM59" s="86"/>
      <c r="DN59" s="86"/>
      <c r="DO59" s="86"/>
      <c r="DP59" s="86"/>
      <c r="DQ59" s="86"/>
      <c r="DR59" s="86"/>
      <c r="DS59" s="86"/>
      <c r="DT59" s="86"/>
      <c r="DU59" s="86"/>
      <c r="DV59" s="86"/>
      <c r="DW59" s="86"/>
      <c r="DX59" s="86"/>
      <c r="DY59" s="86"/>
      <c r="DZ59" s="86"/>
      <c r="EA59" s="86"/>
      <c r="EB59" s="86"/>
      <c r="EC59" s="86"/>
      <c r="ED59" s="86"/>
      <c r="EE59" s="86"/>
      <c r="EF59" s="86"/>
      <c r="EG59" s="86"/>
      <c r="EH59" s="86"/>
      <c r="EI59" s="86"/>
      <c r="EJ59" s="86"/>
      <c r="EK59" s="86"/>
      <c r="EL59" s="86"/>
      <c r="EM59" s="86"/>
      <c r="EN59" s="86"/>
      <c r="EO59" s="86"/>
      <c r="EP59" s="86"/>
      <c r="EQ59" s="86"/>
      <c r="ER59" s="86"/>
      <c r="ES59" s="86"/>
      <c r="ET59" s="86"/>
      <c r="EU59" s="86"/>
      <c r="EV59" s="86"/>
      <c r="EW59" s="86"/>
      <c r="EX59" s="86"/>
      <c r="EY59" s="86"/>
      <c r="EZ59" s="86"/>
      <c r="FA59" s="86"/>
      <c r="FB59" s="86"/>
      <c r="FC59" s="86"/>
      <c r="FD59" s="86"/>
      <c r="FE59" s="86"/>
      <c r="FF59" s="86"/>
      <c r="FG59" s="86"/>
      <c r="FH59" s="86"/>
      <c r="FI59" s="86"/>
      <c r="FJ59" s="86"/>
      <c r="FK59" s="86"/>
      <c r="FL59" s="86"/>
      <c r="FM59" s="86"/>
      <c r="FN59" s="86"/>
      <c r="FO59" s="86"/>
      <c r="FP59" s="86"/>
      <c r="FQ59" s="86"/>
      <c r="FR59" s="86"/>
      <c r="FS59" s="86"/>
      <c r="FT59" s="86"/>
      <c r="FU59" s="86"/>
      <c r="FV59" s="86"/>
      <c r="FW59" s="86"/>
      <c r="FX59" s="86"/>
      <c r="FY59" s="86"/>
      <c r="FZ59" s="86"/>
      <c r="GA59" s="86"/>
      <c r="GB59" s="86"/>
      <c r="GC59" s="86"/>
      <c r="GD59" s="86"/>
      <c r="GE59" s="86"/>
      <c r="GF59" s="86"/>
      <c r="GG59" s="86"/>
      <c r="GH59" s="86"/>
      <c r="GI59" s="86"/>
      <c r="GJ59" s="86"/>
      <c r="GK59" s="86"/>
      <c r="GL59" s="86"/>
      <c r="GM59" s="86"/>
      <c r="GN59" s="86"/>
      <c r="GO59" s="86"/>
      <c r="GP59" s="86"/>
      <c r="GQ59" s="86"/>
      <c r="GR59" s="86"/>
      <c r="GS59" s="86"/>
      <c r="GT59" s="86"/>
      <c r="GU59" s="86"/>
      <c r="GV59" s="86"/>
      <c r="GW59" s="86"/>
      <c r="GX59" s="86"/>
      <c r="GY59" s="86"/>
      <c r="GZ59" s="86"/>
      <c r="HA59" s="86"/>
      <c r="HB59" s="86"/>
      <c r="HC59" s="86"/>
      <c r="HD59" s="86"/>
      <c r="HE59" s="86"/>
      <c r="HF59" s="86"/>
      <c r="HG59" s="86"/>
      <c r="HH59" s="86"/>
      <c r="HI59" s="86"/>
      <c r="HJ59" s="86"/>
      <c r="HK59" s="86"/>
      <c r="HL59" s="86"/>
      <c r="HM59" s="86"/>
      <c r="HN59" s="86"/>
      <c r="HO59" s="86"/>
      <c r="HP59" s="86"/>
      <c r="HQ59" s="86"/>
      <c r="HR59" s="86"/>
      <c r="HS59" s="86"/>
      <c r="HT59" s="86"/>
      <c r="HU59" s="86"/>
      <c r="HV59" s="86"/>
      <c r="HW59" s="86"/>
      <c r="HX59" s="86"/>
      <c r="HY59" s="86"/>
      <c r="HZ59" s="86"/>
      <c r="IA59" s="86"/>
      <c r="IB59" s="86"/>
      <c r="IC59" s="86"/>
      <c r="ID59" s="86"/>
      <c r="IE59" s="86"/>
      <c r="IF59" s="86"/>
      <c r="IG59" s="86"/>
      <c r="IH59" s="86"/>
      <c r="II59" s="86"/>
      <c r="IJ59" s="86"/>
      <c r="IK59" s="86"/>
      <c r="IL59" s="86"/>
      <c r="IM59" s="86"/>
      <c r="IN59" s="86"/>
      <c r="IO59" s="86"/>
      <c r="IP59" s="86"/>
      <c r="IQ59" s="86"/>
      <c r="IR59" s="86"/>
      <c r="IS59" s="86"/>
      <c r="IT59" s="86"/>
      <c r="IU59" s="86"/>
      <c r="IV59" s="86"/>
      <c r="IW59" s="86"/>
      <c r="IX59" s="86"/>
      <c r="IY59" s="86"/>
      <c r="IZ59" s="86"/>
      <c r="JA59" s="86"/>
      <c r="JB59" s="86"/>
      <c r="JC59" s="86"/>
      <c r="JD59" s="86"/>
      <c r="JE59" s="86"/>
      <c r="JF59" s="86"/>
      <c r="JG59" s="86"/>
      <c r="JH59" s="86"/>
      <c r="JI59" s="86"/>
      <c r="JJ59" s="86"/>
      <c r="JK59" s="86"/>
      <c r="JL59" s="86"/>
      <c r="JM59" s="86"/>
      <c r="JN59" s="86"/>
      <c r="JO59" s="86"/>
      <c r="JP59" s="86"/>
      <c r="JQ59" s="86"/>
      <c r="JR59" s="86"/>
      <c r="JS59" s="86"/>
      <c r="JT59" s="86"/>
      <c r="JU59" s="86"/>
      <c r="JV59" s="86"/>
      <c r="JW59" s="86"/>
      <c r="JX59" s="86"/>
      <c r="JY59" s="86"/>
      <c r="JZ59" s="86"/>
      <c r="KA59" s="86"/>
      <c r="KB59" s="86"/>
      <c r="KC59" s="86"/>
      <c r="KD59" s="86"/>
      <c r="KE59" s="86"/>
      <c r="KF59" s="86"/>
      <c r="KG59" s="86"/>
      <c r="KH59" s="86"/>
      <c r="KI59" s="86"/>
      <c r="KJ59" s="86"/>
      <c r="KK59" s="86"/>
      <c r="KL59" s="86"/>
      <c r="KM59" s="86"/>
      <c r="KN59" s="86"/>
      <c r="KO59" s="86"/>
      <c r="KP59" s="86"/>
      <c r="KQ59" s="86"/>
      <c r="KR59" s="86"/>
      <c r="KS59" s="86"/>
      <c r="KT59" s="86"/>
      <c r="KU59" s="86"/>
      <c r="KV59" s="86"/>
      <c r="KW59" s="86"/>
      <c r="KX59" s="86"/>
      <c r="KY59" s="86"/>
      <c r="KZ59" s="86"/>
      <c r="LA59" s="86"/>
      <c r="LB59" s="86"/>
      <c r="LC59" s="86"/>
      <c r="LD59" s="86"/>
      <c r="LE59" s="86"/>
      <c r="LF59" s="86"/>
      <c r="LG59" s="86"/>
      <c r="LH59" s="86"/>
      <c r="LI59" s="86"/>
      <c r="LJ59" s="86"/>
      <c r="LK59" s="86"/>
      <c r="LL59" s="86"/>
      <c r="LM59" s="86"/>
      <c r="LN59" s="86"/>
      <c r="LO59" s="86"/>
      <c r="LP59" s="86"/>
      <c r="LQ59" s="86"/>
      <c r="LR59" s="86"/>
      <c r="LS59" s="86"/>
      <c r="LT59" s="86"/>
      <c r="LU59" s="86"/>
      <c r="LV59" s="86"/>
      <c r="LW59" s="86"/>
      <c r="LX59" s="86"/>
      <c r="LY59" s="86"/>
      <c r="LZ59" s="86"/>
      <c r="MA59" s="86"/>
      <c r="MB59" s="86"/>
      <c r="MC59" s="86"/>
      <c r="MD59" s="86"/>
      <c r="ME59" s="86"/>
      <c r="MF59" s="86"/>
      <c r="MG59" s="86"/>
      <c r="MH59" s="86"/>
      <c r="MI59" s="86"/>
      <c r="MJ59" s="86"/>
      <c r="MK59" s="86"/>
      <c r="ML59" s="86"/>
      <c r="MM59" s="86"/>
      <c r="MN59" s="86"/>
      <c r="MO59" s="86"/>
      <c r="MP59" s="86"/>
      <c r="MQ59" s="86"/>
      <c r="MR59" s="86"/>
      <c r="MS59" s="86"/>
      <c r="MT59" s="86"/>
      <c r="MU59" s="86"/>
      <c r="MV59" s="86"/>
      <c r="MW59" s="86"/>
      <c r="MX59" s="86"/>
      <c r="MY59" s="86"/>
      <c r="MZ59" s="86"/>
      <c r="NA59" s="86"/>
      <c r="NB59" s="86"/>
      <c r="NC59" s="86"/>
      <c r="ND59" s="86"/>
      <c r="NE59" s="86"/>
      <c r="NF59" s="86"/>
      <c r="NG59" s="86"/>
      <c r="NH59" s="86"/>
      <c r="NI59" s="86"/>
      <c r="NJ59" s="86"/>
      <c r="NK59" s="86"/>
      <c r="NL59" s="86"/>
      <c r="NM59" s="86"/>
      <c r="NN59" s="86"/>
      <c r="NO59" s="86"/>
      <c r="NP59" s="86"/>
      <c r="NQ59" s="86"/>
      <c r="NR59" s="86"/>
      <c r="NS59" s="86"/>
      <c r="NT59" s="86"/>
      <c r="NU59" s="86"/>
      <c r="NV59" s="86"/>
      <c r="NW59" s="86"/>
      <c r="NX59" s="86"/>
      <c r="NY59" s="86"/>
      <c r="NZ59" s="86"/>
      <c r="OA59" s="86"/>
      <c r="OB59" s="86"/>
      <c r="OC59" s="86"/>
      <c r="OD59" s="86"/>
      <c r="OE59" s="86"/>
      <c r="OF59" s="86"/>
      <c r="OG59" s="86"/>
      <c r="OH59" s="86"/>
      <c r="OI59" s="86"/>
      <c r="OJ59" s="86"/>
      <c r="OK59" s="86"/>
      <c r="OL59" s="86"/>
      <c r="OM59" s="86"/>
      <c r="ON59" s="86"/>
      <c r="OO59" s="86"/>
      <c r="OP59" s="86"/>
      <c r="OQ59" s="86"/>
      <c r="OR59" s="86"/>
      <c r="OS59" s="86"/>
      <c r="OT59" s="86"/>
      <c r="OU59" s="86"/>
      <c r="OV59" s="86"/>
      <c r="OW59" s="86"/>
      <c r="OX59" s="86"/>
      <c r="OY59" s="86"/>
      <c r="OZ59" s="86"/>
      <c r="PA59" s="86"/>
      <c r="PB59" s="86"/>
      <c r="PC59" s="86"/>
      <c r="PD59" s="86"/>
      <c r="PE59" s="86"/>
      <c r="PF59" s="86"/>
      <c r="PG59" s="86"/>
      <c r="PH59" s="86"/>
      <c r="PI59" s="86"/>
      <c r="PJ59" s="86"/>
      <c r="PK59" s="86"/>
      <c r="PL59" s="86"/>
      <c r="PM59" s="86"/>
      <c r="PN59" s="86"/>
      <c r="PO59" s="86"/>
      <c r="PP59" s="86"/>
      <c r="PQ59" s="86"/>
      <c r="PR59" s="86"/>
      <c r="PS59" s="86"/>
      <c r="PT59" s="86"/>
      <c r="PU59" s="86"/>
      <c r="PV59" s="86"/>
      <c r="PW59" s="86"/>
      <c r="PX59" s="86"/>
      <c r="PY59" s="86"/>
      <c r="PZ59" s="86"/>
      <c r="QA59" s="86"/>
      <c r="QB59" s="86"/>
      <c r="QC59" s="86"/>
      <c r="QD59" s="86"/>
      <c r="QE59" s="86"/>
      <c r="QF59" s="86"/>
      <c r="QG59" s="86"/>
      <c r="QH59" s="86"/>
      <c r="QI59" s="86"/>
      <c r="QJ59" s="86"/>
      <c r="QK59" s="86"/>
      <c r="QL59" s="86"/>
      <c r="QM59" s="86"/>
      <c r="QN59" s="86"/>
      <c r="QO59" s="86"/>
      <c r="QP59" s="86"/>
      <c r="QQ59" s="86"/>
      <c r="QR59" s="86"/>
      <c r="QS59" s="86"/>
      <c r="QT59" s="86"/>
      <c r="QU59" s="86"/>
      <c r="QV59" s="86"/>
      <c r="QW59" s="86"/>
      <c r="QX59" s="86"/>
      <c r="QY59" s="86"/>
      <c r="QZ59" s="86"/>
      <c r="RA59" s="86"/>
      <c r="RB59" s="86"/>
      <c r="RC59" s="86"/>
      <c r="RD59" s="86"/>
      <c r="RE59" s="86"/>
      <c r="RF59" s="86"/>
      <c r="RG59" s="86"/>
      <c r="RH59" s="86"/>
      <c r="RI59" s="86"/>
      <c r="RJ59" s="86"/>
      <c r="RK59" s="86"/>
      <c r="RL59" s="86"/>
      <c r="RM59" s="86"/>
      <c r="RN59" s="86"/>
      <c r="RO59" s="86"/>
      <c r="RP59" s="86"/>
      <c r="RQ59" s="86"/>
      <c r="RR59" s="86"/>
      <c r="RS59" s="86"/>
      <c r="RT59" s="86"/>
      <c r="RU59" s="86"/>
      <c r="RV59" s="86"/>
      <c r="RW59" s="86"/>
      <c r="RX59" s="86"/>
      <c r="RY59" s="86"/>
      <c r="RZ59" s="86"/>
      <c r="SA59" s="86"/>
      <c r="SB59" s="86"/>
      <c r="SC59" s="86"/>
      <c r="SD59" s="86"/>
      <c r="SE59" s="86"/>
      <c r="SF59" s="86"/>
      <c r="SG59" s="86"/>
      <c r="SH59" s="86"/>
      <c r="SI59" s="86"/>
      <c r="SJ59" s="86"/>
      <c r="SK59" s="86"/>
      <c r="SL59" s="86"/>
      <c r="SM59" s="86"/>
      <c r="SN59" s="86"/>
      <c r="SO59" s="86"/>
      <c r="SP59" s="86"/>
      <c r="SQ59" s="86"/>
      <c r="SR59" s="86"/>
      <c r="SS59" s="86"/>
      <c r="ST59" s="86"/>
      <c r="SU59" s="86"/>
      <c r="SV59" s="86"/>
      <c r="SW59" s="86"/>
      <c r="SX59" s="86"/>
      <c r="SY59" s="86"/>
      <c r="SZ59" s="86"/>
      <c r="TA59" s="86"/>
      <c r="TB59" s="86"/>
      <c r="TC59" s="86"/>
      <c r="TD59" s="86"/>
      <c r="TE59" s="86"/>
      <c r="TF59" s="86"/>
      <c r="TG59" s="86"/>
      <c r="TH59" s="86"/>
      <c r="TI59" s="86"/>
      <c r="TJ59" s="86"/>
      <c r="TK59" s="86"/>
      <c r="TL59" s="86"/>
      <c r="TM59" s="86"/>
      <c r="TN59" s="86"/>
      <c r="TO59" s="86"/>
      <c r="TP59" s="86"/>
      <c r="TQ59" s="86"/>
      <c r="TR59" s="86"/>
      <c r="TS59" s="86"/>
      <c r="TT59" s="86"/>
      <c r="TU59" s="86"/>
      <c r="TV59" s="86"/>
      <c r="TW59" s="86"/>
      <c r="TX59" s="86"/>
      <c r="TY59" s="86"/>
      <c r="TZ59" s="86"/>
      <c r="UA59" s="86"/>
      <c r="UB59" s="86"/>
      <c r="UC59" s="86"/>
      <c r="UD59" s="86"/>
      <c r="UE59" s="86"/>
      <c r="UF59" s="86"/>
      <c r="UG59" s="86"/>
      <c r="UH59" s="86"/>
      <c r="UI59" s="86"/>
      <c r="UJ59" s="86"/>
      <c r="UK59" s="86"/>
      <c r="UL59" s="86"/>
      <c r="UM59" s="86"/>
      <c r="UN59" s="86"/>
      <c r="UO59" s="86"/>
      <c r="UP59" s="86"/>
      <c r="UQ59" s="86"/>
      <c r="UR59" s="86"/>
      <c r="US59" s="86"/>
      <c r="UT59" s="86"/>
      <c r="UU59" s="86"/>
      <c r="UV59" s="86"/>
      <c r="UW59" s="86"/>
      <c r="UX59" s="86"/>
      <c r="UY59" s="86"/>
      <c r="UZ59" s="86"/>
      <c r="VA59" s="86"/>
      <c r="VB59" s="86"/>
      <c r="VC59" s="86"/>
      <c r="VD59" s="86"/>
      <c r="VE59" s="86"/>
      <c r="VF59" s="86"/>
      <c r="VG59" s="86"/>
      <c r="VH59" s="86"/>
      <c r="VI59" s="86"/>
      <c r="VJ59" s="86"/>
      <c r="VK59" s="86"/>
      <c r="VL59" s="86"/>
      <c r="VM59" s="86"/>
      <c r="VN59" s="86"/>
      <c r="VO59" s="86"/>
      <c r="VP59" s="86"/>
      <c r="VQ59" s="86"/>
      <c r="VR59" s="86"/>
      <c r="VS59" s="86"/>
      <c r="VT59" s="86"/>
      <c r="VU59" s="86"/>
      <c r="VV59" s="86"/>
      <c r="VW59" s="86"/>
      <c r="VX59" s="86"/>
      <c r="VY59" s="86"/>
      <c r="VZ59" s="86"/>
      <c r="WA59" s="86"/>
      <c r="WB59" s="86"/>
      <c r="WC59" s="86"/>
      <c r="WD59" s="86"/>
      <c r="WE59" s="86"/>
      <c r="WF59" s="86"/>
      <c r="WG59" s="86"/>
      <c r="WH59" s="86"/>
      <c r="WI59" s="86"/>
      <c r="WJ59" s="86"/>
      <c r="WK59" s="86"/>
      <c r="WL59" s="86"/>
      <c r="WM59" s="86"/>
      <c r="WN59" s="86"/>
      <c r="WO59" s="86"/>
      <c r="WP59" s="86"/>
      <c r="WQ59" s="86"/>
      <c r="WR59" s="86"/>
      <c r="WS59" s="86"/>
      <c r="WT59" s="86"/>
      <c r="WU59" s="86"/>
      <c r="WV59" s="86"/>
      <c r="WW59" s="86"/>
      <c r="WX59" s="86"/>
      <c r="WY59" s="86"/>
      <c r="WZ59" s="86"/>
      <c r="XA59" s="86"/>
      <c r="XB59" s="86"/>
      <c r="XC59" s="86"/>
      <c r="XD59" s="86"/>
      <c r="XE59" s="86"/>
      <c r="XF59" s="86"/>
      <c r="XG59" s="86"/>
      <c r="XH59" s="86"/>
      <c r="XI59" s="86"/>
      <c r="XJ59" s="86"/>
      <c r="XK59" s="86"/>
      <c r="XL59" s="86"/>
      <c r="XM59" s="86"/>
      <c r="XN59" s="86"/>
      <c r="XO59" s="86"/>
      <c r="XP59" s="86"/>
      <c r="XQ59" s="86"/>
      <c r="XR59" s="86"/>
      <c r="XS59" s="86"/>
      <c r="XT59" s="86"/>
      <c r="XU59" s="86"/>
      <c r="XV59" s="86"/>
      <c r="XW59" s="86"/>
      <c r="XX59" s="86"/>
      <c r="XY59" s="86"/>
      <c r="XZ59" s="86"/>
      <c r="YA59" s="86"/>
      <c r="YB59" s="86"/>
      <c r="YC59" s="86"/>
      <c r="YD59" s="86"/>
      <c r="YE59" s="86"/>
      <c r="YF59" s="86"/>
      <c r="YG59" s="86"/>
      <c r="YH59" s="86"/>
      <c r="YI59" s="86"/>
      <c r="YJ59" s="86"/>
      <c r="YK59" s="86"/>
      <c r="YL59" s="86"/>
      <c r="YM59" s="86"/>
      <c r="YN59" s="86"/>
      <c r="YO59" s="86"/>
      <c r="YP59" s="86"/>
      <c r="YQ59" s="86"/>
      <c r="YR59" s="86"/>
      <c r="YS59" s="86"/>
      <c r="YT59" s="86"/>
      <c r="YU59" s="86"/>
      <c r="YV59" s="86"/>
      <c r="YW59" s="86"/>
      <c r="YX59" s="86"/>
      <c r="YY59" s="86"/>
      <c r="YZ59" s="86"/>
      <c r="ZA59" s="86"/>
      <c r="ZB59" s="86"/>
      <c r="ZC59" s="86"/>
      <c r="ZD59" s="86"/>
      <c r="ZE59" s="86"/>
      <c r="ZF59" s="86"/>
      <c r="ZG59" s="86"/>
      <c r="ZH59" s="86"/>
      <c r="ZI59" s="86"/>
      <c r="ZJ59" s="86"/>
      <c r="ZK59" s="86"/>
      <c r="ZL59" s="86"/>
      <c r="ZM59" s="86"/>
      <c r="ZN59" s="86"/>
      <c r="ZO59" s="86"/>
      <c r="ZP59" s="86"/>
      <c r="ZQ59" s="86"/>
      <c r="ZR59" s="86"/>
      <c r="ZS59" s="86"/>
      <c r="ZT59" s="86"/>
      <c r="ZU59" s="86"/>
      <c r="ZV59" s="86"/>
      <c r="ZW59" s="86"/>
      <c r="ZX59" s="86"/>
      <c r="ZY59" s="86"/>
      <c r="ZZ59" s="86"/>
      <c r="AAA59" s="86"/>
      <c r="AAB59" s="86"/>
      <c r="AAC59" s="86"/>
      <c r="AAD59" s="86"/>
      <c r="AAE59" s="86"/>
      <c r="AAF59" s="86"/>
      <c r="AAG59" s="86"/>
      <c r="AAH59" s="86"/>
      <c r="AAI59" s="86"/>
      <c r="AAJ59" s="86"/>
      <c r="AAK59" s="86"/>
      <c r="AAL59" s="86"/>
      <c r="AAM59" s="86"/>
      <c r="AAN59" s="86"/>
      <c r="AAO59" s="86"/>
      <c r="AAP59" s="86"/>
      <c r="AAQ59" s="86"/>
      <c r="AAR59" s="86"/>
      <c r="AAS59" s="86"/>
      <c r="AAT59" s="86"/>
      <c r="AAU59" s="86"/>
      <c r="AAV59" s="86"/>
      <c r="AAW59" s="86"/>
      <c r="AAX59" s="86"/>
      <c r="AAY59" s="86"/>
      <c r="AAZ59" s="86"/>
      <c r="ABA59" s="86"/>
      <c r="ABB59" s="86"/>
      <c r="ABC59" s="86"/>
      <c r="ABD59" s="86"/>
      <c r="ABE59" s="86"/>
      <c r="ABF59" s="86"/>
      <c r="ABG59" s="86"/>
      <c r="ABH59" s="86"/>
      <c r="ABI59" s="86"/>
      <c r="ABJ59" s="86"/>
      <c r="ABK59" s="86"/>
      <c r="ABL59" s="86"/>
      <c r="ABM59" s="86"/>
      <c r="ABN59" s="86"/>
      <c r="ABO59" s="86"/>
      <c r="ABP59" s="86"/>
      <c r="ABQ59" s="86"/>
      <c r="ABR59" s="86"/>
      <c r="ABS59" s="86"/>
      <c r="ABT59" s="86"/>
      <c r="ABU59" s="86"/>
      <c r="ABV59" s="86"/>
      <c r="ABW59" s="86"/>
      <c r="ABX59" s="86"/>
      <c r="ABY59" s="86"/>
      <c r="ABZ59" s="86"/>
      <c r="ACA59" s="86"/>
      <c r="ACB59" s="86"/>
      <c r="ACC59" s="86"/>
      <c r="ACD59" s="86"/>
      <c r="ACE59" s="86"/>
      <c r="ACF59" s="86"/>
      <c r="ACG59" s="86"/>
      <c r="ACH59" s="86"/>
      <c r="ACI59" s="86"/>
      <c r="ACJ59" s="86"/>
      <c r="ACK59" s="86"/>
      <c r="ACL59" s="86"/>
      <c r="ACM59" s="86"/>
      <c r="ACN59" s="86"/>
      <c r="ACO59" s="86"/>
      <c r="ACP59" s="86"/>
      <c r="ACQ59" s="86"/>
      <c r="ACR59" s="86"/>
      <c r="ACS59" s="86"/>
      <c r="ACT59" s="86"/>
      <c r="ACU59" s="86"/>
      <c r="ACV59" s="86"/>
      <c r="ACW59" s="86"/>
      <c r="ACX59" s="86"/>
      <c r="ACY59" s="86"/>
      <c r="ACZ59" s="86"/>
      <c r="ADA59" s="86"/>
      <c r="ADB59" s="86"/>
      <c r="ADC59" s="86"/>
      <c r="ADD59" s="86"/>
      <c r="ADE59" s="86"/>
      <c r="ADF59" s="86"/>
      <c r="ADG59" s="86"/>
      <c r="ADH59" s="86"/>
      <c r="ADI59" s="86"/>
      <c r="ADJ59" s="86"/>
      <c r="ADK59" s="86"/>
      <c r="ADL59" s="86"/>
      <c r="ADM59" s="86"/>
      <c r="ADN59" s="86"/>
      <c r="ADO59" s="86"/>
      <c r="ADP59" s="86"/>
      <c r="ADQ59" s="86"/>
      <c r="ADR59" s="86"/>
      <c r="ADS59" s="86"/>
      <c r="ADT59" s="86"/>
      <c r="ADU59" s="86"/>
      <c r="ADV59" s="86"/>
      <c r="ADW59" s="86"/>
      <c r="ADX59" s="86"/>
      <c r="ADY59" s="86"/>
      <c r="ADZ59" s="86"/>
      <c r="AEA59" s="86"/>
      <c r="AEB59" s="86"/>
      <c r="AEC59" s="86"/>
      <c r="AED59" s="86"/>
      <c r="AEE59" s="86"/>
      <c r="AEF59" s="86"/>
      <c r="AEG59" s="86"/>
      <c r="AEH59" s="86"/>
      <c r="AEI59" s="86"/>
      <c r="AEJ59" s="86"/>
      <c r="AEK59" s="86"/>
      <c r="AEL59" s="86"/>
      <c r="AEM59" s="86"/>
      <c r="AEN59" s="86"/>
      <c r="AEO59" s="86"/>
      <c r="AEP59" s="86"/>
      <c r="AEQ59" s="86"/>
      <c r="AER59" s="86"/>
      <c r="AES59" s="86"/>
      <c r="AET59" s="86"/>
      <c r="AEU59" s="86"/>
      <c r="AEV59" s="86"/>
      <c r="AEW59" s="86"/>
      <c r="AEX59" s="86"/>
      <c r="AEY59" s="86"/>
      <c r="AEZ59" s="86"/>
      <c r="AFA59" s="86"/>
      <c r="AFB59" s="86"/>
      <c r="AFC59" s="86"/>
      <c r="AFD59" s="86"/>
      <c r="AFE59" s="86"/>
      <c r="AFF59" s="86"/>
      <c r="AFG59" s="86"/>
      <c r="AFH59" s="86"/>
      <c r="AFI59" s="86"/>
      <c r="AFJ59" s="86"/>
      <c r="AFK59" s="86"/>
      <c r="AFL59" s="86"/>
      <c r="AFM59" s="86"/>
      <c r="AFN59" s="86"/>
      <c r="AFO59" s="86"/>
      <c r="AFP59" s="86"/>
      <c r="AFQ59" s="86"/>
      <c r="AFR59" s="86"/>
      <c r="AFS59" s="86"/>
      <c r="AFT59" s="86"/>
      <c r="AFU59" s="86"/>
      <c r="AFV59" s="86"/>
      <c r="AFW59" s="86"/>
      <c r="AFX59" s="86"/>
      <c r="AFY59" s="86"/>
      <c r="AFZ59" s="86"/>
      <c r="AGA59" s="86"/>
      <c r="AGB59" s="86"/>
      <c r="AGC59" s="86"/>
      <c r="AGD59" s="86"/>
      <c r="AGE59" s="86"/>
      <c r="AGF59" s="86"/>
      <c r="AGG59" s="86"/>
      <c r="AGH59" s="86"/>
      <c r="AGI59" s="86"/>
      <c r="AGJ59" s="86"/>
      <c r="AGK59" s="86"/>
      <c r="AGL59" s="86"/>
      <c r="AGM59" s="86"/>
      <c r="AGN59" s="86"/>
      <c r="AGO59" s="86"/>
      <c r="AGP59" s="86"/>
      <c r="AGQ59" s="86"/>
      <c r="AGR59" s="86"/>
      <c r="AGS59" s="86"/>
      <c r="AGT59" s="86"/>
      <c r="AGU59" s="86"/>
      <c r="AGV59" s="86"/>
      <c r="AGW59" s="86"/>
      <c r="AGX59" s="86"/>
      <c r="AGY59" s="86"/>
      <c r="AGZ59" s="86"/>
      <c r="AHA59" s="86"/>
      <c r="AHB59" s="86"/>
      <c r="AHC59" s="86"/>
      <c r="AHD59" s="86"/>
      <c r="AHE59" s="86"/>
      <c r="AHF59" s="86"/>
      <c r="AHG59" s="86"/>
      <c r="AHH59" s="86"/>
      <c r="AHI59" s="86"/>
      <c r="AHJ59" s="86"/>
      <c r="AHK59" s="86"/>
      <c r="AHL59" s="86"/>
      <c r="AHM59" s="86"/>
      <c r="AHN59" s="86"/>
      <c r="AHO59" s="86"/>
      <c r="AHP59" s="86"/>
      <c r="AHQ59" s="86"/>
      <c r="AHR59" s="86"/>
      <c r="AHS59" s="86"/>
      <c r="AHT59" s="86"/>
      <c r="AHU59" s="86"/>
      <c r="AHV59" s="86"/>
      <c r="AHW59" s="86"/>
      <c r="AHX59" s="86"/>
      <c r="AHY59" s="86"/>
      <c r="AHZ59" s="86"/>
      <c r="AIA59" s="86"/>
      <c r="AIB59" s="86"/>
      <c r="AIC59" s="86"/>
      <c r="AID59" s="86"/>
      <c r="AIE59" s="86"/>
      <c r="AIF59" s="86"/>
      <c r="AIG59" s="86"/>
      <c r="AIH59" s="86"/>
      <c r="AII59" s="86"/>
      <c r="AIJ59" s="86"/>
      <c r="AIK59" s="86"/>
      <c r="AIL59" s="86"/>
      <c r="AIM59" s="86"/>
      <c r="AIN59" s="86"/>
      <c r="AIO59" s="86"/>
      <c r="AIP59" s="86"/>
      <c r="AIQ59" s="86"/>
      <c r="AIR59" s="86"/>
      <c r="AIS59" s="86"/>
      <c r="AIT59" s="86"/>
      <c r="AIU59" s="86"/>
      <c r="AIV59" s="86"/>
      <c r="AIW59" s="86"/>
      <c r="AIX59" s="86"/>
      <c r="AIY59" s="86"/>
      <c r="AIZ59" s="86"/>
      <c r="AJA59" s="86"/>
      <c r="AJB59" s="86"/>
      <c r="AJC59" s="86"/>
      <c r="AJD59" s="86"/>
      <c r="AJE59" s="86"/>
      <c r="AJF59" s="86"/>
      <c r="AJG59" s="86"/>
      <c r="AJH59" s="86"/>
      <c r="AJI59" s="86"/>
      <c r="AJJ59" s="86"/>
      <c r="AJK59" s="86"/>
      <c r="AJL59" s="86"/>
      <c r="AJM59" s="86"/>
      <c r="AJN59" s="86"/>
      <c r="AJO59" s="86"/>
      <c r="AJP59" s="86"/>
      <c r="AJQ59" s="86"/>
      <c r="AJR59" s="86"/>
      <c r="AJS59" s="86"/>
      <c r="AJT59" s="86"/>
      <c r="AJU59" s="86"/>
      <c r="AJV59" s="86"/>
      <c r="AJW59" s="86"/>
      <c r="AJX59" s="86"/>
      <c r="AJY59" s="86"/>
      <c r="AJZ59" s="86"/>
      <c r="AKA59" s="86"/>
      <c r="AKB59" s="86"/>
      <c r="AKC59" s="86"/>
      <c r="AKD59" s="86"/>
      <c r="AKE59" s="86"/>
      <c r="AKF59" s="86"/>
      <c r="AKG59" s="86"/>
      <c r="AKH59" s="86"/>
      <c r="AKI59" s="86"/>
      <c r="AKJ59" s="86"/>
      <c r="AKK59" s="86"/>
      <c r="AKL59" s="86"/>
      <c r="AKM59" s="86"/>
      <c r="AKN59" s="86"/>
      <c r="AKO59" s="86"/>
      <c r="AKP59" s="86"/>
      <c r="AKQ59" s="86"/>
      <c r="AKR59" s="86"/>
      <c r="AKS59" s="86"/>
      <c r="AKT59" s="86"/>
      <c r="AKU59" s="86"/>
      <c r="AKV59" s="86"/>
      <c r="AKW59" s="86"/>
      <c r="AKX59" s="86"/>
      <c r="AKY59" s="86"/>
      <c r="AKZ59" s="86"/>
      <c r="ALA59" s="86"/>
      <c r="ALB59" s="86"/>
      <c r="ALC59" s="86"/>
      <c r="ALD59" s="86"/>
      <c r="ALE59" s="86"/>
      <c r="ALF59" s="86"/>
      <c r="ALG59" s="86"/>
      <c r="ALH59" s="86"/>
      <c r="ALI59" s="86"/>
      <c r="ALJ59" s="86"/>
      <c r="ALK59" s="86"/>
      <c r="ALL59" s="86"/>
      <c r="ALM59" s="86"/>
      <c r="ALN59" s="86"/>
      <c r="ALO59" s="86"/>
      <c r="ALP59" s="86"/>
      <c r="ALQ59" s="86"/>
      <c r="ALR59" s="86"/>
      <c r="ALS59" s="86"/>
      <c r="ALT59" s="86"/>
      <c r="ALU59" s="86"/>
      <c r="ALV59" s="86"/>
      <c r="ALW59" s="86"/>
      <c r="ALX59" s="86"/>
      <c r="ALY59" s="86"/>
      <c r="ALZ59" s="86"/>
      <c r="AMA59" s="86"/>
      <c r="AMB59" s="86"/>
      <c r="AMC59" s="86"/>
      <c r="AMD59" s="86"/>
      <c r="AME59" s="86"/>
      <c r="AMF59" s="86"/>
      <c r="AMG59" s="86"/>
      <c r="AMH59" s="86"/>
      <c r="AMI59" s="86"/>
      <c r="AMJ59" s="86"/>
      <c r="AMK59" s="86"/>
      <c r="AML59" s="86"/>
      <c r="AMM59" s="86"/>
      <c r="AMN59" s="86"/>
      <c r="AMO59" s="86"/>
      <c r="AMP59" s="86"/>
      <c r="AMQ59" s="86"/>
      <c r="AMR59" s="86"/>
      <c r="AMS59" s="86"/>
      <c r="AMT59" s="86"/>
      <c r="AMU59" s="86"/>
      <c r="AMV59" s="86"/>
      <c r="AMW59" s="86"/>
      <c r="AMX59" s="86"/>
      <c r="AMY59" s="86"/>
      <c r="AMZ59" s="86"/>
      <c r="ANA59" s="86"/>
      <c r="ANB59" s="86"/>
      <c r="ANC59" s="86"/>
      <c r="AND59" s="86"/>
      <c r="ANE59" s="86"/>
      <c r="ANF59" s="86"/>
      <c r="ANG59" s="86"/>
      <c r="ANH59" s="86"/>
      <c r="ANI59" s="86"/>
      <c r="ANJ59" s="86"/>
      <c r="ANK59" s="86"/>
      <c r="ANL59" s="86"/>
      <c r="ANM59" s="86"/>
      <c r="ANN59" s="86"/>
      <c r="ANO59" s="86"/>
      <c r="ANP59" s="86"/>
      <c r="ANQ59" s="86"/>
      <c r="ANR59" s="86"/>
      <c r="ANS59" s="86"/>
      <c r="ANT59" s="86"/>
      <c r="ANU59" s="86"/>
      <c r="ANV59" s="86"/>
      <c r="ANW59" s="86"/>
      <c r="ANX59" s="86"/>
      <c r="ANY59" s="86"/>
      <c r="ANZ59" s="86"/>
      <c r="AOA59" s="86"/>
      <c r="AOB59" s="86"/>
      <c r="AOC59" s="86"/>
      <c r="AOD59" s="86"/>
      <c r="AOE59" s="86"/>
      <c r="AOF59" s="86"/>
      <c r="AOG59" s="86"/>
      <c r="AOH59" s="86"/>
      <c r="AOI59" s="86"/>
      <c r="AOJ59" s="86"/>
      <c r="AOK59" s="86"/>
      <c r="AOL59" s="86"/>
      <c r="AOM59" s="86"/>
      <c r="AON59" s="86"/>
      <c r="AOO59" s="86"/>
      <c r="AOP59" s="86"/>
      <c r="AOQ59" s="86"/>
      <c r="AOR59" s="86"/>
      <c r="AOS59" s="86"/>
      <c r="AOT59" s="86"/>
      <c r="AOU59" s="86"/>
      <c r="AOV59" s="86"/>
      <c r="AOW59" s="86"/>
      <c r="AOX59" s="86"/>
      <c r="AOY59" s="86"/>
      <c r="AOZ59" s="86"/>
      <c r="APA59" s="86"/>
      <c r="APB59" s="86"/>
      <c r="APC59" s="86"/>
      <c r="APD59" s="86"/>
      <c r="APE59" s="86"/>
      <c r="APF59" s="86"/>
      <c r="APG59" s="86"/>
      <c r="APH59" s="86"/>
      <c r="API59" s="86"/>
      <c r="APJ59" s="86"/>
      <c r="APK59" s="86"/>
      <c r="APL59" s="86"/>
      <c r="APM59" s="86"/>
      <c r="APN59" s="86"/>
      <c r="APO59" s="86"/>
      <c r="APP59" s="86"/>
      <c r="APQ59" s="86"/>
      <c r="APR59" s="86"/>
      <c r="APS59" s="86"/>
      <c r="APT59" s="86"/>
      <c r="APU59" s="86"/>
      <c r="APV59" s="86"/>
      <c r="APW59" s="86"/>
      <c r="APX59" s="86"/>
      <c r="APY59" s="86"/>
      <c r="APZ59" s="86"/>
      <c r="AQA59" s="86"/>
      <c r="AQB59" s="86"/>
      <c r="AQC59" s="86"/>
      <c r="AQD59" s="86"/>
      <c r="AQE59" s="86"/>
      <c r="AQF59" s="86"/>
      <c r="AQG59" s="86"/>
      <c r="AQH59" s="86"/>
      <c r="AQI59" s="86"/>
      <c r="AQJ59" s="86"/>
      <c r="AQK59" s="86"/>
      <c r="AQL59" s="86"/>
      <c r="AQM59" s="86"/>
      <c r="AQN59" s="86"/>
      <c r="AQO59" s="86"/>
      <c r="AQP59" s="86"/>
      <c r="AQQ59" s="86"/>
      <c r="AQR59" s="86"/>
      <c r="AQS59" s="86"/>
      <c r="AQT59" s="86"/>
      <c r="AQU59" s="86"/>
      <c r="AQV59" s="86"/>
      <c r="AQW59" s="86"/>
      <c r="AQX59" s="86"/>
      <c r="AQY59" s="86"/>
      <c r="AQZ59" s="86"/>
      <c r="ARA59" s="86"/>
      <c r="ARB59" s="86"/>
      <c r="ARC59" s="86"/>
      <c r="ARD59" s="86"/>
      <c r="ARE59" s="86"/>
      <c r="ARF59" s="86"/>
      <c r="ARG59" s="86"/>
      <c r="ARH59" s="86"/>
      <c r="ARI59" s="86"/>
      <c r="ARJ59" s="86"/>
      <c r="ARK59" s="86"/>
      <c r="ARL59" s="86"/>
      <c r="ARM59" s="86"/>
      <c r="ARN59" s="86"/>
      <c r="ARO59" s="86"/>
      <c r="ARP59" s="86"/>
      <c r="ARQ59" s="86"/>
      <c r="ARR59" s="86"/>
      <c r="ARS59" s="86"/>
      <c r="ART59" s="86"/>
      <c r="ARU59" s="86"/>
      <c r="ARV59" s="86"/>
      <c r="ARW59" s="86"/>
      <c r="ARX59" s="86"/>
      <c r="ARY59" s="86"/>
      <c r="ARZ59" s="86"/>
      <c r="ASA59" s="86"/>
      <c r="ASB59" s="86"/>
      <c r="ASC59" s="86"/>
      <c r="ASD59" s="86"/>
      <c r="ASE59" s="86"/>
      <c r="ASF59" s="86"/>
      <c r="ASG59" s="86"/>
      <c r="ASH59" s="86"/>
      <c r="ASI59" s="86"/>
      <c r="ASJ59" s="86"/>
      <c r="ASK59" s="86"/>
      <c r="ASL59" s="86"/>
      <c r="ASM59" s="86"/>
      <c r="ASN59" s="86"/>
      <c r="ASO59" s="86"/>
      <c r="ASP59" s="86"/>
      <c r="ASQ59" s="86"/>
      <c r="ASR59" s="86"/>
      <c r="ASS59" s="86"/>
      <c r="AST59" s="86"/>
      <c r="ASU59" s="86"/>
      <c r="ASV59" s="86"/>
      <c r="ASW59" s="86"/>
      <c r="ASX59" s="86"/>
      <c r="ASY59" s="86"/>
      <c r="ASZ59" s="86"/>
      <c r="ATA59" s="86"/>
      <c r="ATB59" s="86"/>
      <c r="ATC59" s="86"/>
      <c r="ATD59" s="86"/>
      <c r="ATE59" s="86"/>
      <c r="ATF59" s="86"/>
      <c r="ATG59" s="86"/>
      <c r="ATH59" s="86"/>
      <c r="ATI59" s="86"/>
      <c r="ATJ59" s="86"/>
      <c r="ATK59" s="86"/>
      <c r="ATL59" s="86"/>
      <c r="ATM59" s="86"/>
      <c r="ATN59" s="86"/>
      <c r="ATO59" s="86"/>
      <c r="ATP59" s="86"/>
      <c r="ATQ59" s="86"/>
      <c r="ATR59" s="86"/>
      <c r="ATS59" s="86"/>
      <c r="ATT59" s="86"/>
      <c r="ATU59" s="86"/>
      <c r="ATV59" s="86"/>
      <c r="ATW59" s="86"/>
      <c r="ATX59" s="86"/>
      <c r="ATY59" s="86"/>
      <c r="ATZ59" s="86"/>
      <c r="AUA59" s="86"/>
      <c r="AUB59" s="86"/>
      <c r="AUC59" s="86"/>
      <c r="AUD59" s="86"/>
      <c r="AUE59" s="86"/>
      <c r="AUF59" s="86"/>
      <c r="AUG59" s="86"/>
      <c r="AUH59" s="86"/>
      <c r="AUI59" s="86"/>
      <c r="AUJ59" s="86"/>
      <c r="AUK59" s="86"/>
      <c r="AUL59" s="86"/>
      <c r="AUM59" s="86"/>
      <c r="AUN59" s="86"/>
      <c r="AUO59" s="86"/>
      <c r="AUP59" s="86"/>
      <c r="AUQ59" s="86"/>
      <c r="AUR59" s="86"/>
      <c r="AUS59" s="86"/>
      <c r="AUT59" s="86"/>
      <c r="AUU59" s="86"/>
      <c r="AUV59" s="86"/>
      <c r="AUW59" s="86"/>
      <c r="AUX59" s="86"/>
      <c r="AUY59" s="86"/>
      <c r="AUZ59" s="86"/>
      <c r="AVA59" s="86"/>
      <c r="AVB59" s="86"/>
      <c r="AVC59" s="86"/>
      <c r="AVD59" s="86"/>
      <c r="AVE59" s="86"/>
      <c r="AVF59" s="86"/>
      <c r="AVG59" s="86"/>
      <c r="AVH59" s="86"/>
      <c r="AVI59" s="86"/>
      <c r="AVJ59" s="86"/>
      <c r="AVK59" s="86"/>
      <c r="AVL59" s="86"/>
      <c r="AVM59" s="86"/>
      <c r="AVN59" s="86"/>
      <c r="AVO59" s="86"/>
      <c r="AVP59" s="86"/>
      <c r="AVQ59" s="86"/>
      <c r="AVR59" s="86"/>
      <c r="AVS59" s="86"/>
      <c r="AVT59" s="86"/>
      <c r="AVU59" s="86"/>
      <c r="AVV59" s="86"/>
      <c r="AVW59" s="86"/>
      <c r="AVX59" s="86"/>
      <c r="AVY59" s="86"/>
      <c r="AVZ59" s="86"/>
      <c r="AWA59" s="86"/>
      <c r="AWB59" s="86"/>
      <c r="AWC59" s="86"/>
      <c r="AWD59" s="86"/>
      <c r="AWE59" s="86"/>
      <c r="AWF59" s="86"/>
      <c r="AWG59" s="86"/>
      <c r="AWH59" s="86"/>
      <c r="AWI59" s="86"/>
      <c r="AWJ59" s="86"/>
      <c r="AWK59" s="86"/>
      <c r="AWL59" s="86"/>
      <c r="AWM59" s="86"/>
      <c r="AWN59" s="86"/>
      <c r="AWO59" s="86"/>
      <c r="AWP59" s="86"/>
      <c r="AWQ59" s="86"/>
      <c r="AWR59" s="86"/>
      <c r="AWS59" s="86"/>
      <c r="AWT59" s="86"/>
      <c r="AWU59" s="86"/>
      <c r="AWV59" s="86"/>
      <c r="AWW59" s="86"/>
      <c r="AWX59" s="86"/>
      <c r="AWY59" s="86"/>
      <c r="AWZ59" s="86"/>
      <c r="AXA59" s="86"/>
      <c r="AXB59" s="86"/>
      <c r="AXC59" s="86"/>
      <c r="AXD59" s="86"/>
      <c r="AXE59" s="86"/>
      <c r="AXF59" s="86"/>
      <c r="AXG59" s="86"/>
      <c r="AXH59" s="86"/>
      <c r="AXI59" s="86"/>
      <c r="AXJ59" s="86"/>
      <c r="AXK59" s="86"/>
      <c r="AXL59" s="86"/>
      <c r="AXM59" s="86"/>
      <c r="AXN59" s="86"/>
      <c r="AXO59" s="86"/>
      <c r="AXP59" s="86"/>
      <c r="AXQ59" s="86"/>
      <c r="AXR59" s="86"/>
      <c r="AXS59" s="86"/>
      <c r="AXT59" s="86"/>
      <c r="AXU59" s="86"/>
      <c r="AXV59" s="86"/>
      <c r="AXW59" s="86"/>
      <c r="AXX59" s="86"/>
      <c r="AXY59" s="86"/>
      <c r="AXZ59" s="86"/>
      <c r="AYA59" s="86"/>
      <c r="AYB59" s="86"/>
      <c r="AYC59" s="86"/>
      <c r="AYD59" s="86"/>
      <c r="AYE59" s="86"/>
      <c r="AYF59" s="86"/>
      <c r="AYG59" s="86"/>
      <c r="AYH59" s="86"/>
      <c r="AYI59" s="86"/>
      <c r="AYJ59" s="86"/>
      <c r="AYK59" s="86"/>
      <c r="AYL59" s="86"/>
      <c r="AYM59" s="86"/>
      <c r="AYN59" s="86"/>
      <c r="AYO59" s="86"/>
      <c r="AYP59" s="86"/>
      <c r="AYQ59" s="86"/>
      <c r="AYR59" s="86"/>
      <c r="AYS59" s="86"/>
      <c r="AYT59" s="86"/>
      <c r="AYU59" s="86"/>
      <c r="AYV59" s="86"/>
      <c r="AYW59" s="86"/>
      <c r="AYX59" s="86"/>
      <c r="AYY59" s="86"/>
      <c r="AYZ59" s="86"/>
      <c r="AZA59" s="86"/>
      <c r="AZB59" s="86"/>
      <c r="AZC59" s="86"/>
      <c r="AZD59" s="86"/>
      <c r="AZE59" s="86"/>
      <c r="AZF59" s="86"/>
      <c r="AZG59" s="86"/>
      <c r="AZH59" s="86"/>
      <c r="AZI59" s="86"/>
      <c r="AZJ59" s="86"/>
      <c r="AZK59" s="86"/>
      <c r="AZL59" s="86"/>
      <c r="AZM59" s="86"/>
      <c r="AZN59" s="86"/>
      <c r="AZO59" s="86"/>
      <c r="AZP59" s="86"/>
      <c r="AZQ59" s="86"/>
    </row>
    <row r="60" spans="1:1369" s="51" customFormat="1" ht="14.4" customHeight="1">
      <c r="A60" s="48"/>
      <c r="B60" s="154"/>
      <c r="C60" s="155"/>
      <c r="D60" s="155"/>
      <c r="E60" s="155"/>
      <c r="F60" s="155"/>
      <c r="G60" s="155"/>
      <c r="H60" s="156"/>
      <c r="AG60" s="86"/>
      <c r="AH60" s="86"/>
      <c r="AI60" s="86"/>
      <c r="AJ60" s="86"/>
      <c r="AK60" s="86"/>
      <c r="AL60" s="86"/>
      <c r="AM60" s="86"/>
      <c r="AN60" s="86"/>
      <c r="AO60" s="86"/>
      <c r="AP60" s="86"/>
      <c r="AQ60" s="86"/>
      <c r="AR60" s="86"/>
      <c r="AS60" s="86"/>
      <c r="AT60" s="86"/>
      <c r="AV60" s="86"/>
      <c r="AW60" s="86"/>
      <c r="AX60" s="86"/>
      <c r="AY60" s="86"/>
      <c r="AZ60" s="86"/>
      <c r="BA60" s="86"/>
      <c r="BB60" s="86"/>
      <c r="BC60" s="86"/>
      <c r="BD60" s="86"/>
      <c r="BE60" s="86"/>
      <c r="BF60" s="86"/>
      <c r="BG60" s="86"/>
      <c r="BH60" s="86"/>
      <c r="BI60" s="86"/>
      <c r="BJ60" s="86"/>
      <c r="BK60" s="86"/>
      <c r="BL60" s="86"/>
      <c r="BM60" s="86"/>
      <c r="BN60" s="86"/>
      <c r="BO60" s="86"/>
      <c r="BP60" s="86"/>
      <c r="BQ60" s="86"/>
      <c r="BR60" s="86"/>
      <c r="BS60" s="86"/>
      <c r="BT60" s="86"/>
      <c r="BU60" s="86"/>
      <c r="BV60" s="86"/>
      <c r="BW60" s="86"/>
      <c r="BX60" s="86"/>
      <c r="BY60" s="86"/>
      <c r="BZ60" s="86"/>
      <c r="CA60" s="86"/>
      <c r="CB60" s="86"/>
      <c r="CC60" s="86"/>
      <c r="CD60" s="86"/>
      <c r="CE60" s="86"/>
      <c r="CF60" s="86"/>
      <c r="CG60" s="86"/>
      <c r="CH60" s="86"/>
      <c r="CI60" s="86"/>
      <c r="CJ60" s="86"/>
      <c r="CK60" s="86"/>
      <c r="CL60" s="86"/>
      <c r="CM60" s="86"/>
      <c r="CN60" s="86"/>
      <c r="CO60" s="86"/>
      <c r="CP60" s="86"/>
      <c r="CQ60" s="86"/>
      <c r="CR60" s="86"/>
      <c r="CS60" s="86"/>
      <c r="CT60" s="86"/>
      <c r="CU60" s="86"/>
      <c r="CV60" s="86"/>
      <c r="CW60" s="86"/>
      <c r="CX60" s="86"/>
      <c r="CY60" s="86"/>
      <c r="CZ60" s="86"/>
      <c r="DA60" s="86"/>
      <c r="DB60" s="86"/>
      <c r="DC60" s="86"/>
      <c r="DD60" s="86"/>
      <c r="DE60" s="86"/>
      <c r="DF60" s="86"/>
      <c r="DG60" s="86"/>
      <c r="DH60" s="86"/>
      <c r="DI60" s="86"/>
      <c r="DJ60" s="86"/>
      <c r="DK60" s="86"/>
      <c r="DL60" s="86"/>
      <c r="DM60" s="86"/>
      <c r="DN60" s="86"/>
      <c r="DO60" s="86"/>
      <c r="DP60" s="86"/>
      <c r="DQ60" s="86"/>
      <c r="DR60" s="86"/>
      <c r="DS60" s="86"/>
      <c r="DT60" s="86"/>
      <c r="DU60" s="86"/>
      <c r="DV60" s="86"/>
      <c r="DW60" s="86"/>
      <c r="DX60" s="86"/>
      <c r="DY60" s="86"/>
      <c r="DZ60" s="86"/>
      <c r="EA60" s="86"/>
      <c r="EB60" s="86"/>
      <c r="EC60" s="86"/>
      <c r="ED60" s="86"/>
      <c r="EE60" s="86"/>
      <c r="EF60" s="86"/>
      <c r="EG60" s="86"/>
      <c r="EH60" s="86"/>
      <c r="EI60" s="86"/>
      <c r="EJ60" s="86"/>
      <c r="EK60" s="86"/>
      <c r="EL60" s="86"/>
      <c r="EM60" s="86"/>
      <c r="EN60" s="86"/>
      <c r="EO60" s="86"/>
      <c r="EP60" s="86"/>
      <c r="EQ60" s="86"/>
      <c r="ER60" s="86"/>
      <c r="ES60" s="86"/>
      <c r="ET60" s="86"/>
      <c r="EU60" s="86"/>
      <c r="EV60" s="86"/>
      <c r="EW60" s="86"/>
      <c r="EX60" s="86"/>
      <c r="EY60" s="86"/>
      <c r="EZ60" s="86"/>
      <c r="FA60" s="86"/>
      <c r="FB60" s="86"/>
      <c r="FC60" s="86"/>
      <c r="FD60" s="86"/>
      <c r="FE60" s="86"/>
      <c r="FF60" s="86"/>
      <c r="FG60" s="86"/>
      <c r="FH60" s="86"/>
      <c r="FI60" s="86"/>
      <c r="FJ60" s="86"/>
      <c r="FK60" s="86"/>
      <c r="FL60" s="86"/>
      <c r="FM60" s="86"/>
      <c r="FN60" s="86"/>
      <c r="FO60" s="86"/>
      <c r="FP60" s="86"/>
      <c r="FQ60" s="86"/>
      <c r="FR60" s="86"/>
      <c r="FS60" s="86"/>
      <c r="FT60" s="86"/>
      <c r="FU60" s="86"/>
      <c r="FV60" s="86"/>
      <c r="FW60" s="86"/>
      <c r="FX60" s="86"/>
      <c r="FY60" s="86"/>
      <c r="FZ60" s="86"/>
      <c r="GA60" s="86"/>
      <c r="GB60" s="86"/>
      <c r="GC60" s="86"/>
      <c r="GD60" s="86"/>
      <c r="GE60" s="86"/>
      <c r="GF60" s="86"/>
      <c r="GG60" s="86"/>
      <c r="GH60" s="86"/>
      <c r="GI60" s="86"/>
      <c r="GJ60" s="86"/>
      <c r="GK60" s="86"/>
      <c r="GL60" s="86"/>
      <c r="GM60" s="86"/>
      <c r="GN60" s="86"/>
      <c r="GO60" s="86"/>
      <c r="GP60" s="86"/>
      <c r="GQ60" s="86"/>
      <c r="GR60" s="86"/>
      <c r="GS60" s="86"/>
      <c r="GT60" s="86"/>
      <c r="GU60" s="86"/>
      <c r="GV60" s="86"/>
      <c r="GW60" s="86"/>
      <c r="GX60" s="86"/>
      <c r="GY60" s="86"/>
      <c r="GZ60" s="86"/>
      <c r="HA60" s="86"/>
      <c r="HB60" s="86"/>
      <c r="HC60" s="86"/>
      <c r="HD60" s="86"/>
      <c r="HE60" s="86"/>
      <c r="HF60" s="86"/>
      <c r="HG60" s="86"/>
      <c r="HH60" s="86"/>
      <c r="HI60" s="86"/>
      <c r="HJ60" s="86"/>
      <c r="HK60" s="86"/>
      <c r="HL60" s="86"/>
      <c r="HM60" s="86"/>
      <c r="HN60" s="86"/>
      <c r="HO60" s="86"/>
      <c r="HP60" s="86"/>
      <c r="HQ60" s="86"/>
      <c r="HR60" s="86"/>
      <c r="HS60" s="86"/>
      <c r="HT60" s="86"/>
      <c r="HU60" s="86"/>
      <c r="HV60" s="86"/>
      <c r="HW60" s="86"/>
      <c r="HX60" s="86"/>
      <c r="HY60" s="86"/>
      <c r="HZ60" s="86"/>
      <c r="IA60" s="86"/>
      <c r="IB60" s="86"/>
      <c r="IC60" s="86"/>
      <c r="ID60" s="86"/>
      <c r="IE60" s="86"/>
      <c r="IF60" s="86"/>
      <c r="IG60" s="86"/>
      <c r="IH60" s="86"/>
      <c r="II60" s="86"/>
      <c r="IJ60" s="86"/>
      <c r="IK60" s="86"/>
      <c r="IL60" s="86"/>
      <c r="IM60" s="86"/>
      <c r="IN60" s="86"/>
      <c r="IO60" s="86"/>
      <c r="IP60" s="86"/>
      <c r="IQ60" s="86"/>
      <c r="IR60" s="86"/>
      <c r="IS60" s="86"/>
      <c r="IT60" s="86"/>
      <c r="IU60" s="86"/>
      <c r="IV60" s="86"/>
      <c r="IW60" s="86"/>
      <c r="IX60" s="86"/>
      <c r="IY60" s="86"/>
      <c r="IZ60" s="86"/>
      <c r="JA60" s="86"/>
      <c r="JB60" s="86"/>
      <c r="JC60" s="86"/>
      <c r="JD60" s="86"/>
      <c r="JE60" s="86"/>
      <c r="JF60" s="86"/>
      <c r="JG60" s="86"/>
      <c r="JH60" s="86"/>
      <c r="JI60" s="86"/>
      <c r="JJ60" s="86"/>
      <c r="JK60" s="86"/>
      <c r="JL60" s="86"/>
      <c r="JM60" s="86"/>
      <c r="JN60" s="86"/>
      <c r="JO60" s="86"/>
      <c r="JP60" s="86"/>
      <c r="JQ60" s="86"/>
      <c r="JR60" s="86"/>
      <c r="JS60" s="86"/>
      <c r="JT60" s="86"/>
      <c r="JU60" s="86"/>
      <c r="JV60" s="86"/>
      <c r="JW60" s="86"/>
      <c r="JX60" s="86"/>
      <c r="JY60" s="86"/>
      <c r="JZ60" s="86"/>
      <c r="KA60" s="86"/>
      <c r="KB60" s="86"/>
      <c r="KC60" s="86"/>
      <c r="KD60" s="86"/>
      <c r="KE60" s="86"/>
      <c r="KF60" s="86"/>
      <c r="KG60" s="86"/>
      <c r="KH60" s="86"/>
      <c r="KI60" s="86"/>
      <c r="KJ60" s="86"/>
      <c r="KK60" s="86"/>
      <c r="KL60" s="86"/>
      <c r="KM60" s="86"/>
      <c r="KN60" s="86"/>
      <c r="KO60" s="86"/>
      <c r="KP60" s="86"/>
      <c r="KQ60" s="86"/>
      <c r="KR60" s="86"/>
      <c r="KS60" s="86"/>
      <c r="KT60" s="86"/>
      <c r="KU60" s="86"/>
      <c r="KV60" s="86"/>
      <c r="KW60" s="86"/>
      <c r="KX60" s="86"/>
      <c r="KY60" s="86"/>
      <c r="KZ60" s="86"/>
      <c r="LA60" s="86"/>
      <c r="LB60" s="86"/>
      <c r="LC60" s="86"/>
      <c r="LD60" s="86"/>
      <c r="LE60" s="86"/>
      <c r="LF60" s="86"/>
      <c r="LG60" s="86"/>
      <c r="LH60" s="86"/>
      <c r="LI60" s="86"/>
      <c r="LJ60" s="86"/>
      <c r="LK60" s="86"/>
      <c r="LL60" s="86"/>
      <c r="LM60" s="86"/>
      <c r="LN60" s="86"/>
      <c r="LO60" s="86"/>
      <c r="LP60" s="86"/>
      <c r="LQ60" s="86"/>
      <c r="LR60" s="86"/>
      <c r="LS60" s="86"/>
      <c r="LT60" s="86"/>
      <c r="LU60" s="86"/>
      <c r="LV60" s="86"/>
      <c r="LW60" s="86"/>
      <c r="LX60" s="86"/>
      <c r="LY60" s="86"/>
      <c r="LZ60" s="86"/>
      <c r="MA60" s="86"/>
      <c r="MB60" s="86"/>
      <c r="MC60" s="86"/>
      <c r="MD60" s="86"/>
      <c r="ME60" s="86"/>
      <c r="MF60" s="86"/>
      <c r="MG60" s="86"/>
      <c r="MH60" s="86"/>
      <c r="MI60" s="86"/>
      <c r="MJ60" s="86"/>
      <c r="MK60" s="86"/>
      <c r="ML60" s="86"/>
      <c r="MM60" s="86"/>
      <c r="MN60" s="86"/>
      <c r="MO60" s="86"/>
      <c r="MP60" s="86"/>
      <c r="MQ60" s="86"/>
      <c r="MR60" s="86"/>
      <c r="MS60" s="86"/>
      <c r="MT60" s="86"/>
      <c r="MU60" s="86"/>
      <c r="MV60" s="86"/>
      <c r="MW60" s="86"/>
      <c r="MX60" s="86"/>
      <c r="MY60" s="86"/>
      <c r="MZ60" s="86"/>
      <c r="NA60" s="86"/>
      <c r="NB60" s="86"/>
      <c r="NC60" s="86"/>
      <c r="ND60" s="86"/>
      <c r="NE60" s="86"/>
      <c r="NF60" s="86"/>
      <c r="NG60" s="86"/>
      <c r="NH60" s="86"/>
      <c r="NI60" s="86"/>
      <c r="NJ60" s="86"/>
      <c r="NK60" s="86"/>
      <c r="NL60" s="86"/>
      <c r="NM60" s="86"/>
      <c r="NN60" s="86"/>
      <c r="NO60" s="86"/>
      <c r="NP60" s="86"/>
      <c r="NQ60" s="86"/>
      <c r="NR60" s="86"/>
      <c r="NS60" s="86"/>
      <c r="NT60" s="86"/>
      <c r="NU60" s="86"/>
      <c r="NV60" s="86"/>
      <c r="NW60" s="86"/>
      <c r="NX60" s="86"/>
      <c r="NY60" s="86"/>
      <c r="NZ60" s="86"/>
      <c r="OA60" s="86"/>
      <c r="OB60" s="86"/>
      <c r="OC60" s="86"/>
      <c r="OD60" s="86"/>
      <c r="OE60" s="86"/>
      <c r="OF60" s="86"/>
      <c r="OG60" s="86"/>
      <c r="OH60" s="86"/>
      <c r="OI60" s="86"/>
      <c r="OJ60" s="86"/>
      <c r="OK60" s="86"/>
      <c r="OL60" s="86"/>
      <c r="OM60" s="86"/>
      <c r="ON60" s="86"/>
      <c r="OO60" s="86"/>
      <c r="OP60" s="86"/>
      <c r="OQ60" s="86"/>
      <c r="OR60" s="86"/>
      <c r="OS60" s="86"/>
      <c r="OT60" s="86"/>
      <c r="OU60" s="86"/>
      <c r="OV60" s="86"/>
      <c r="OW60" s="86"/>
      <c r="OX60" s="86"/>
      <c r="OY60" s="86"/>
      <c r="OZ60" s="86"/>
      <c r="PA60" s="86"/>
      <c r="PB60" s="86"/>
      <c r="PC60" s="86"/>
      <c r="PD60" s="86"/>
      <c r="PE60" s="86"/>
      <c r="PF60" s="86"/>
      <c r="PG60" s="86"/>
      <c r="PH60" s="86"/>
      <c r="PI60" s="86"/>
      <c r="PJ60" s="86"/>
      <c r="PK60" s="86"/>
      <c r="PL60" s="86"/>
      <c r="PM60" s="86"/>
      <c r="PN60" s="86"/>
      <c r="PO60" s="86"/>
      <c r="PP60" s="86"/>
      <c r="PQ60" s="86"/>
      <c r="PR60" s="86"/>
      <c r="PS60" s="86"/>
      <c r="PT60" s="86"/>
      <c r="PU60" s="86"/>
      <c r="PV60" s="86"/>
      <c r="PW60" s="86"/>
      <c r="PX60" s="86"/>
      <c r="PY60" s="86"/>
      <c r="PZ60" s="86"/>
      <c r="QA60" s="86"/>
      <c r="QB60" s="86"/>
      <c r="QC60" s="86"/>
      <c r="QD60" s="86"/>
      <c r="QE60" s="86"/>
      <c r="QF60" s="86"/>
      <c r="QG60" s="86"/>
      <c r="QH60" s="86"/>
      <c r="QI60" s="86"/>
      <c r="QJ60" s="86"/>
      <c r="QK60" s="86"/>
      <c r="QL60" s="86"/>
      <c r="QM60" s="86"/>
      <c r="QN60" s="86"/>
      <c r="QO60" s="86"/>
      <c r="QP60" s="86"/>
      <c r="QQ60" s="86"/>
      <c r="QR60" s="86"/>
      <c r="QS60" s="86"/>
      <c r="QT60" s="86"/>
      <c r="QU60" s="86"/>
      <c r="QV60" s="86"/>
      <c r="QW60" s="86"/>
      <c r="QX60" s="86"/>
      <c r="QY60" s="86"/>
      <c r="QZ60" s="86"/>
      <c r="RA60" s="86"/>
      <c r="RB60" s="86"/>
      <c r="RC60" s="86"/>
      <c r="RD60" s="86"/>
      <c r="RE60" s="86"/>
      <c r="RF60" s="86"/>
      <c r="RG60" s="86"/>
      <c r="RH60" s="86"/>
      <c r="RI60" s="86"/>
      <c r="RJ60" s="86"/>
      <c r="RK60" s="86"/>
      <c r="RL60" s="86"/>
      <c r="RM60" s="86"/>
      <c r="RN60" s="86"/>
      <c r="RO60" s="86"/>
      <c r="RP60" s="86"/>
      <c r="RQ60" s="86"/>
      <c r="RR60" s="86"/>
      <c r="RS60" s="86"/>
      <c r="RT60" s="86"/>
      <c r="RU60" s="86"/>
      <c r="RV60" s="86"/>
      <c r="RW60" s="86"/>
      <c r="RX60" s="86"/>
      <c r="RY60" s="86"/>
      <c r="RZ60" s="86"/>
      <c r="SA60" s="86"/>
      <c r="SB60" s="86"/>
      <c r="SC60" s="86"/>
      <c r="SD60" s="86"/>
      <c r="SE60" s="86"/>
      <c r="SF60" s="86"/>
      <c r="SG60" s="86"/>
      <c r="SH60" s="86"/>
      <c r="SI60" s="86"/>
      <c r="SJ60" s="86"/>
      <c r="SK60" s="86"/>
      <c r="SL60" s="86"/>
      <c r="SM60" s="86"/>
      <c r="SN60" s="86"/>
      <c r="SO60" s="86"/>
      <c r="SP60" s="86"/>
      <c r="SQ60" s="86"/>
      <c r="SR60" s="86"/>
      <c r="SS60" s="86"/>
      <c r="ST60" s="86"/>
      <c r="SU60" s="86"/>
      <c r="SV60" s="86"/>
      <c r="SW60" s="86"/>
      <c r="SX60" s="86"/>
      <c r="SY60" s="86"/>
      <c r="SZ60" s="86"/>
      <c r="TA60" s="86"/>
      <c r="TB60" s="86"/>
      <c r="TC60" s="86"/>
      <c r="TD60" s="86"/>
      <c r="TE60" s="86"/>
      <c r="TF60" s="86"/>
      <c r="TG60" s="86"/>
      <c r="TH60" s="86"/>
      <c r="TI60" s="86"/>
      <c r="TJ60" s="86"/>
      <c r="TK60" s="86"/>
      <c r="TL60" s="86"/>
      <c r="TM60" s="86"/>
      <c r="TN60" s="86"/>
      <c r="TO60" s="86"/>
      <c r="TP60" s="86"/>
      <c r="TQ60" s="86"/>
      <c r="TR60" s="86"/>
      <c r="TS60" s="86"/>
      <c r="TT60" s="86"/>
      <c r="TU60" s="86"/>
      <c r="TV60" s="86"/>
      <c r="TW60" s="86"/>
      <c r="TX60" s="86"/>
      <c r="TY60" s="86"/>
      <c r="TZ60" s="86"/>
      <c r="UA60" s="86"/>
      <c r="UB60" s="86"/>
      <c r="UC60" s="86"/>
      <c r="UD60" s="86"/>
      <c r="UE60" s="86"/>
      <c r="UF60" s="86"/>
      <c r="UG60" s="86"/>
      <c r="UH60" s="86"/>
      <c r="UI60" s="86"/>
      <c r="UJ60" s="86"/>
      <c r="UK60" s="86"/>
      <c r="UL60" s="86"/>
      <c r="UM60" s="86"/>
      <c r="UN60" s="86"/>
      <c r="UO60" s="86"/>
      <c r="UP60" s="86"/>
      <c r="UQ60" s="86"/>
      <c r="UR60" s="86"/>
      <c r="US60" s="86"/>
      <c r="UT60" s="86"/>
      <c r="UU60" s="86"/>
      <c r="UV60" s="86"/>
      <c r="UW60" s="86"/>
      <c r="UX60" s="86"/>
      <c r="UY60" s="86"/>
      <c r="UZ60" s="86"/>
      <c r="VA60" s="86"/>
      <c r="VB60" s="86"/>
      <c r="VC60" s="86"/>
      <c r="VD60" s="86"/>
      <c r="VE60" s="86"/>
      <c r="VF60" s="86"/>
      <c r="VG60" s="86"/>
      <c r="VH60" s="86"/>
      <c r="VI60" s="86"/>
      <c r="VJ60" s="86"/>
      <c r="VK60" s="86"/>
      <c r="VL60" s="86"/>
      <c r="VM60" s="86"/>
      <c r="VN60" s="86"/>
      <c r="VO60" s="86"/>
      <c r="VP60" s="86"/>
      <c r="VQ60" s="86"/>
      <c r="VR60" s="86"/>
      <c r="VS60" s="86"/>
      <c r="VT60" s="86"/>
      <c r="VU60" s="86"/>
      <c r="VV60" s="86"/>
      <c r="VW60" s="86"/>
      <c r="VX60" s="86"/>
      <c r="VY60" s="86"/>
      <c r="VZ60" s="86"/>
      <c r="WA60" s="86"/>
      <c r="WB60" s="86"/>
      <c r="WC60" s="86"/>
      <c r="WD60" s="86"/>
      <c r="WE60" s="86"/>
      <c r="WF60" s="86"/>
      <c r="WG60" s="86"/>
      <c r="WH60" s="86"/>
      <c r="WI60" s="86"/>
      <c r="WJ60" s="86"/>
      <c r="WK60" s="86"/>
      <c r="WL60" s="86"/>
      <c r="WM60" s="86"/>
      <c r="WN60" s="86"/>
      <c r="WO60" s="86"/>
      <c r="WP60" s="86"/>
      <c r="WQ60" s="86"/>
      <c r="WR60" s="86"/>
      <c r="WS60" s="86"/>
      <c r="WT60" s="86"/>
      <c r="WU60" s="86"/>
      <c r="WV60" s="86"/>
      <c r="WW60" s="86"/>
      <c r="WX60" s="86"/>
      <c r="WY60" s="86"/>
      <c r="WZ60" s="86"/>
      <c r="XA60" s="86"/>
      <c r="XB60" s="86"/>
      <c r="XC60" s="86"/>
      <c r="XD60" s="86"/>
      <c r="XE60" s="86"/>
      <c r="XF60" s="86"/>
      <c r="XG60" s="86"/>
      <c r="XH60" s="86"/>
      <c r="XI60" s="86"/>
      <c r="XJ60" s="86"/>
      <c r="XK60" s="86"/>
      <c r="XL60" s="86"/>
      <c r="XM60" s="86"/>
      <c r="XN60" s="86"/>
      <c r="XO60" s="86"/>
      <c r="XP60" s="86"/>
      <c r="XQ60" s="86"/>
      <c r="XR60" s="86"/>
      <c r="XS60" s="86"/>
      <c r="XT60" s="86"/>
      <c r="XU60" s="86"/>
      <c r="XV60" s="86"/>
      <c r="XW60" s="86"/>
      <c r="XX60" s="86"/>
      <c r="XY60" s="86"/>
      <c r="XZ60" s="86"/>
      <c r="YA60" s="86"/>
      <c r="YB60" s="86"/>
      <c r="YC60" s="86"/>
      <c r="YD60" s="86"/>
      <c r="YE60" s="86"/>
      <c r="YF60" s="86"/>
      <c r="YG60" s="86"/>
      <c r="YH60" s="86"/>
      <c r="YI60" s="86"/>
      <c r="YJ60" s="86"/>
      <c r="YK60" s="86"/>
      <c r="YL60" s="86"/>
      <c r="YM60" s="86"/>
      <c r="YN60" s="86"/>
      <c r="YO60" s="86"/>
      <c r="YP60" s="86"/>
      <c r="YQ60" s="86"/>
      <c r="YR60" s="86"/>
      <c r="YS60" s="86"/>
      <c r="YT60" s="86"/>
      <c r="YU60" s="86"/>
      <c r="YV60" s="86"/>
      <c r="YW60" s="86"/>
      <c r="YX60" s="86"/>
      <c r="YY60" s="86"/>
      <c r="YZ60" s="86"/>
      <c r="ZA60" s="86"/>
      <c r="ZB60" s="86"/>
      <c r="ZC60" s="86"/>
      <c r="ZD60" s="86"/>
      <c r="ZE60" s="86"/>
      <c r="ZF60" s="86"/>
      <c r="ZG60" s="86"/>
      <c r="ZH60" s="86"/>
      <c r="ZI60" s="86"/>
      <c r="ZJ60" s="86"/>
      <c r="ZK60" s="86"/>
      <c r="ZL60" s="86"/>
      <c r="ZM60" s="86"/>
      <c r="ZN60" s="86"/>
      <c r="ZO60" s="86"/>
      <c r="ZP60" s="86"/>
      <c r="ZQ60" s="86"/>
      <c r="ZR60" s="86"/>
      <c r="ZS60" s="86"/>
      <c r="ZT60" s="86"/>
      <c r="ZU60" s="86"/>
      <c r="ZV60" s="86"/>
      <c r="ZW60" s="86"/>
      <c r="ZX60" s="86"/>
      <c r="ZY60" s="86"/>
      <c r="ZZ60" s="86"/>
      <c r="AAA60" s="86"/>
      <c r="AAB60" s="86"/>
      <c r="AAC60" s="86"/>
      <c r="AAD60" s="86"/>
      <c r="AAE60" s="86"/>
      <c r="AAF60" s="86"/>
      <c r="AAG60" s="86"/>
      <c r="AAH60" s="86"/>
      <c r="AAI60" s="86"/>
      <c r="AAJ60" s="86"/>
      <c r="AAK60" s="86"/>
      <c r="AAL60" s="86"/>
      <c r="AAM60" s="86"/>
      <c r="AAN60" s="86"/>
      <c r="AAO60" s="86"/>
      <c r="AAP60" s="86"/>
      <c r="AAQ60" s="86"/>
      <c r="AAR60" s="86"/>
      <c r="AAS60" s="86"/>
      <c r="AAT60" s="86"/>
      <c r="AAU60" s="86"/>
      <c r="AAV60" s="86"/>
      <c r="AAW60" s="86"/>
      <c r="AAX60" s="86"/>
      <c r="AAY60" s="86"/>
      <c r="AAZ60" s="86"/>
      <c r="ABA60" s="86"/>
      <c r="ABB60" s="86"/>
      <c r="ABC60" s="86"/>
      <c r="ABD60" s="86"/>
      <c r="ABE60" s="86"/>
      <c r="ABF60" s="86"/>
      <c r="ABG60" s="86"/>
      <c r="ABH60" s="86"/>
      <c r="ABI60" s="86"/>
      <c r="ABJ60" s="86"/>
      <c r="ABK60" s="86"/>
      <c r="ABL60" s="86"/>
      <c r="ABM60" s="86"/>
      <c r="ABN60" s="86"/>
      <c r="ABO60" s="86"/>
      <c r="ABP60" s="86"/>
      <c r="ABQ60" s="86"/>
      <c r="ABR60" s="86"/>
      <c r="ABS60" s="86"/>
      <c r="ABT60" s="86"/>
      <c r="ABU60" s="86"/>
      <c r="ABV60" s="86"/>
      <c r="ABW60" s="86"/>
      <c r="ABX60" s="86"/>
      <c r="ABY60" s="86"/>
      <c r="ABZ60" s="86"/>
      <c r="ACA60" s="86"/>
      <c r="ACB60" s="86"/>
      <c r="ACC60" s="86"/>
      <c r="ACD60" s="86"/>
      <c r="ACE60" s="86"/>
      <c r="ACF60" s="86"/>
      <c r="ACG60" s="86"/>
      <c r="ACH60" s="86"/>
      <c r="ACI60" s="86"/>
      <c r="ACJ60" s="86"/>
      <c r="ACK60" s="86"/>
      <c r="ACL60" s="86"/>
      <c r="ACM60" s="86"/>
      <c r="ACN60" s="86"/>
      <c r="ACO60" s="86"/>
      <c r="ACP60" s="86"/>
      <c r="ACQ60" s="86"/>
      <c r="ACR60" s="86"/>
      <c r="ACS60" s="86"/>
      <c r="ACT60" s="86"/>
      <c r="ACU60" s="86"/>
      <c r="ACV60" s="86"/>
      <c r="ACW60" s="86"/>
      <c r="ACX60" s="86"/>
      <c r="ACY60" s="86"/>
      <c r="ACZ60" s="86"/>
      <c r="ADA60" s="86"/>
      <c r="ADB60" s="86"/>
      <c r="ADC60" s="86"/>
      <c r="ADD60" s="86"/>
      <c r="ADE60" s="86"/>
      <c r="ADF60" s="86"/>
      <c r="ADG60" s="86"/>
      <c r="ADH60" s="86"/>
      <c r="ADI60" s="86"/>
      <c r="ADJ60" s="86"/>
      <c r="ADK60" s="86"/>
      <c r="ADL60" s="86"/>
      <c r="ADM60" s="86"/>
      <c r="ADN60" s="86"/>
      <c r="ADO60" s="86"/>
      <c r="ADP60" s="86"/>
      <c r="ADQ60" s="86"/>
      <c r="ADR60" s="86"/>
      <c r="ADS60" s="86"/>
      <c r="ADT60" s="86"/>
      <c r="ADU60" s="86"/>
      <c r="ADV60" s="86"/>
      <c r="ADW60" s="86"/>
      <c r="ADX60" s="86"/>
      <c r="ADY60" s="86"/>
      <c r="ADZ60" s="86"/>
      <c r="AEA60" s="86"/>
      <c r="AEB60" s="86"/>
      <c r="AEC60" s="86"/>
      <c r="AED60" s="86"/>
      <c r="AEE60" s="86"/>
      <c r="AEF60" s="86"/>
      <c r="AEG60" s="86"/>
      <c r="AEH60" s="86"/>
      <c r="AEI60" s="86"/>
      <c r="AEJ60" s="86"/>
      <c r="AEK60" s="86"/>
      <c r="AEL60" s="86"/>
      <c r="AEM60" s="86"/>
      <c r="AEN60" s="86"/>
      <c r="AEO60" s="86"/>
      <c r="AEP60" s="86"/>
      <c r="AEQ60" s="86"/>
      <c r="AER60" s="86"/>
      <c r="AES60" s="86"/>
      <c r="AET60" s="86"/>
      <c r="AEU60" s="86"/>
      <c r="AEV60" s="86"/>
      <c r="AEW60" s="86"/>
      <c r="AEX60" s="86"/>
      <c r="AEY60" s="86"/>
      <c r="AEZ60" s="86"/>
      <c r="AFA60" s="86"/>
      <c r="AFB60" s="86"/>
      <c r="AFC60" s="86"/>
      <c r="AFD60" s="86"/>
      <c r="AFE60" s="86"/>
      <c r="AFF60" s="86"/>
      <c r="AFG60" s="86"/>
      <c r="AFH60" s="86"/>
      <c r="AFI60" s="86"/>
      <c r="AFJ60" s="86"/>
      <c r="AFK60" s="86"/>
      <c r="AFL60" s="86"/>
      <c r="AFM60" s="86"/>
      <c r="AFN60" s="86"/>
      <c r="AFO60" s="86"/>
      <c r="AFP60" s="86"/>
      <c r="AFQ60" s="86"/>
      <c r="AFR60" s="86"/>
      <c r="AFS60" s="86"/>
      <c r="AFT60" s="86"/>
      <c r="AFU60" s="86"/>
      <c r="AFV60" s="86"/>
      <c r="AFW60" s="86"/>
      <c r="AFX60" s="86"/>
      <c r="AFY60" s="86"/>
      <c r="AFZ60" s="86"/>
      <c r="AGA60" s="86"/>
      <c r="AGB60" s="86"/>
      <c r="AGC60" s="86"/>
      <c r="AGD60" s="86"/>
      <c r="AGE60" s="86"/>
      <c r="AGF60" s="86"/>
      <c r="AGG60" s="86"/>
      <c r="AGH60" s="86"/>
      <c r="AGI60" s="86"/>
      <c r="AGJ60" s="86"/>
      <c r="AGK60" s="86"/>
      <c r="AGL60" s="86"/>
      <c r="AGM60" s="86"/>
      <c r="AGN60" s="86"/>
      <c r="AGO60" s="86"/>
      <c r="AGP60" s="86"/>
      <c r="AGQ60" s="86"/>
      <c r="AGR60" s="86"/>
      <c r="AGS60" s="86"/>
      <c r="AGT60" s="86"/>
      <c r="AGU60" s="86"/>
      <c r="AGV60" s="86"/>
      <c r="AGW60" s="86"/>
      <c r="AGX60" s="86"/>
      <c r="AGY60" s="86"/>
      <c r="AGZ60" s="86"/>
      <c r="AHA60" s="86"/>
      <c r="AHB60" s="86"/>
      <c r="AHC60" s="86"/>
      <c r="AHD60" s="86"/>
      <c r="AHE60" s="86"/>
      <c r="AHF60" s="86"/>
      <c r="AHG60" s="86"/>
      <c r="AHH60" s="86"/>
      <c r="AHI60" s="86"/>
      <c r="AHJ60" s="86"/>
      <c r="AHK60" s="86"/>
      <c r="AHL60" s="86"/>
      <c r="AHM60" s="86"/>
      <c r="AHN60" s="86"/>
      <c r="AHO60" s="86"/>
      <c r="AHP60" s="86"/>
      <c r="AHQ60" s="86"/>
      <c r="AHR60" s="86"/>
      <c r="AHS60" s="86"/>
      <c r="AHT60" s="86"/>
      <c r="AHU60" s="86"/>
      <c r="AHV60" s="86"/>
      <c r="AHW60" s="86"/>
      <c r="AHX60" s="86"/>
      <c r="AHY60" s="86"/>
      <c r="AHZ60" s="86"/>
      <c r="AIA60" s="86"/>
      <c r="AIB60" s="86"/>
      <c r="AIC60" s="86"/>
      <c r="AID60" s="86"/>
      <c r="AIE60" s="86"/>
      <c r="AIF60" s="86"/>
      <c r="AIG60" s="86"/>
      <c r="AIH60" s="86"/>
      <c r="AII60" s="86"/>
      <c r="AIJ60" s="86"/>
      <c r="AIK60" s="86"/>
      <c r="AIL60" s="86"/>
      <c r="AIM60" s="86"/>
      <c r="AIN60" s="86"/>
      <c r="AIO60" s="86"/>
      <c r="AIP60" s="86"/>
      <c r="AIQ60" s="86"/>
      <c r="AIR60" s="86"/>
      <c r="AIS60" s="86"/>
      <c r="AIT60" s="86"/>
      <c r="AIU60" s="86"/>
      <c r="AIV60" s="86"/>
      <c r="AIW60" s="86"/>
      <c r="AIX60" s="86"/>
      <c r="AIY60" s="86"/>
      <c r="AIZ60" s="86"/>
      <c r="AJA60" s="86"/>
      <c r="AJB60" s="86"/>
      <c r="AJC60" s="86"/>
      <c r="AJD60" s="86"/>
      <c r="AJE60" s="86"/>
      <c r="AJF60" s="86"/>
      <c r="AJG60" s="86"/>
      <c r="AJH60" s="86"/>
      <c r="AJI60" s="86"/>
      <c r="AJJ60" s="86"/>
      <c r="AJK60" s="86"/>
      <c r="AJL60" s="86"/>
      <c r="AJM60" s="86"/>
      <c r="AJN60" s="86"/>
      <c r="AJO60" s="86"/>
      <c r="AJP60" s="86"/>
      <c r="AJQ60" s="86"/>
      <c r="AJR60" s="86"/>
      <c r="AJS60" s="86"/>
      <c r="AJT60" s="86"/>
      <c r="AJU60" s="86"/>
      <c r="AJV60" s="86"/>
      <c r="AJW60" s="86"/>
      <c r="AJX60" s="86"/>
      <c r="AJY60" s="86"/>
      <c r="AJZ60" s="86"/>
      <c r="AKA60" s="86"/>
      <c r="AKB60" s="86"/>
      <c r="AKC60" s="86"/>
      <c r="AKD60" s="86"/>
      <c r="AKE60" s="86"/>
      <c r="AKF60" s="86"/>
      <c r="AKG60" s="86"/>
      <c r="AKH60" s="86"/>
      <c r="AKI60" s="86"/>
      <c r="AKJ60" s="86"/>
      <c r="AKK60" s="86"/>
      <c r="AKL60" s="86"/>
      <c r="AKM60" s="86"/>
      <c r="AKN60" s="86"/>
      <c r="AKO60" s="86"/>
      <c r="AKP60" s="86"/>
      <c r="AKQ60" s="86"/>
      <c r="AKR60" s="86"/>
      <c r="AKS60" s="86"/>
      <c r="AKT60" s="86"/>
      <c r="AKU60" s="86"/>
      <c r="AKV60" s="86"/>
      <c r="AKW60" s="86"/>
      <c r="AKX60" s="86"/>
      <c r="AKY60" s="86"/>
      <c r="AKZ60" s="86"/>
      <c r="ALA60" s="86"/>
      <c r="ALB60" s="86"/>
      <c r="ALC60" s="86"/>
      <c r="ALD60" s="86"/>
      <c r="ALE60" s="86"/>
      <c r="ALF60" s="86"/>
      <c r="ALG60" s="86"/>
      <c r="ALH60" s="86"/>
      <c r="ALI60" s="86"/>
      <c r="ALJ60" s="86"/>
      <c r="ALK60" s="86"/>
      <c r="ALL60" s="86"/>
      <c r="ALM60" s="86"/>
      <c r="ALN60" s="86"/>
      <c r="ALO60" s="86"/>
      <c r="ALP60" s="86"/>
      <c r="ALQ60" s="86"/>
      <c r="ALR60" s="86"/>
      <c r="ALS60" s="86"/>
      <c r="ALT60" s="86"/>
      <c r="ALU60" s="86"/>
      <c r="ALV60" s="86"/>
      <c r="ALW60" s="86"/>
      <c r="ALX60" s="86"/>
      <c r="ALY60" s="86"/>
      <c r="ALZ60" s="86"/>
      <c r="AMA60" s="86"/>
      <c r="AMB60" s="86"/>
      <c r="AMC60" s="86"/>
      <c r="AMD60" s="86"/>
      <c r="AME60" s="86"/>
      <c r="AMF60" s="86"/>
      <c r="AMG60" s="86"/>
      <c r="AMH60" s="86"/>
      <c r="AMI60" s="86"/>
      <c r="AMJ60" s="86"/>
      <c r="AMK60" s="86"/>
      <c r="AML60" s="86"/>
      <c r="AMM60" s="86"/>
      <c r="AMN60" s="86"/>
      <c r="AMO60" s="86"/>
      <c r="AMP60" s="86"/>
      <c r="AMQ60" s="86"/>
      <c r="AMR60" s="86"/>
      <c r="AMS60" s="86"/>
      <c r="AMT60" s="86"/>
      <c r="AMU60" s="86"/>
      <c r="AMV60" s="86"/>
      <c r="AMW60" s="86"/>
      <c r="AMX60" s="86"/>
      <c r="AMY60" s="86"/>
      <c r="AMZ60" s="86"/>
      <c r="ANA60" s="86"/>
      <c r="ANB60" s="86"/>
      <c r="ANC60" s="86"/>
      <c r="AND60" s="86"/>
      <c r="ANE60" s="86"/>
      <c r="ANF60" s="86"/>
      <c r="ANG60" s="86"/>
      <c r="ANH60" s="86"/>
      <c r="ANI60" s="86"/>
      <c r="ANJ60" s="86"/>
      <c r="ANK60" s="86"/>
      <c r="ANL60" s="86"/>
      <c r="ANM60" s="86"/>
      <c r="ANN60" s="86"/>
      <c r="ANO60" s="86"/>
      <c r="ANP60" s="86"/>
      <c r="ANQ60" s="86"/>
      <c r="ANR60" s="86"/>
      <c r="ANS60" s="86"/>
      <c r="ANT60" s="86"/>
      <c r="ANU60" s="86"/>
      <c r="ANV60" s="86"/>
      <c r="ANW60" s="86"/>
      <c r="ANX60" s="86"/>
      <c r="ANY60" s="86"/>
      <c r="ANZ60" s="86"/>
      <c r="AOA60" s="86"/>
      <c r="AOB60" s="86"/>
      <c r="AOC60" s="86"/>
      <c r="AOD60" s="86"/>
      <c r="AOE60" s="86"/>
      <c r="AOF60" s="86"/>
      <c r="AOG60" s="86"/>
      <c r="AOH60" s="86"/>
      <c r="AOI60" s="86"/>
      <c r="AOJ60" s="86"/>
      <c r="AOK60" s="86"/>
      <c r="AOL60" s="86"/>
      <c r="AOM60" s="86"/>
      <c r="AON60" s="86"/>
      <c r="AOO60" s="86"/>
      <c r="AOP60" s="86"/>
      <c r="AOQ60" s="86"/>
      <c r="AOR60" s="86"/>
      <c r="AOS60" s="86"/>
      <c r="AOT60" s="86"/>
      <c r="AOU60" s="86"/>
      <c r="AOV60" s="86"/>
      <c r="AOW60" s="86"/>
      <c r="AOX60" s="86"/>
      <c r="AOY60" s="86"/>
      <c r="AOZ60" s="86"/>
      <c r="APA60" s="86"/>
      <c r="APB60" s="86"/>
      <c r="APC60" s="86"/>
      <c r="APD60" s="86"/>
      <c r="APE60" s="86"/>
      <c r="APF60" s="86"/>
      <c r="APG60" s="86"/>
      <c r="APH60" s="86"/>
      <c r="API60" s="86"/>
      <c r="APJ60" s="86"/>
      <c r="APK60" s="86"/>
      <c r="APL60" s="86"/>
      <c r="APM60" s="86"/>
      <c r="APN60" s="86"/>
      <c r="APO60" s="86"/>
      <c r="APP60" s="86"/>
      <c r="APQ60" s="86"/>
      <c r="APR60" s="86"/>
      <c r="APS60" s="86"/>
      <c r="APT60" s="86"/>
      <c r="APU60" s="86"/>
      <c r="APV60" s="86"/>
      <c r="APW60" s="86"/>
      <c r="APX60" s="86"/>
      <c r="APY60" s="86"/>
      <c r="APZ60" s="86"/>
      <c r="AQA60" s="86"/>
      <c r="AQB60" s="86"/>
      <c r="AQC60" s="86"/>
      <c r="AQD60" s="86"/>
      <c r="AQE60" s="86"/>
      <c r="AQF60" s="86"/>
      <c r="AQG60" s="86"/>
      <c r="AQH60" s="86"/>
      <c r="AQI60" s="86"/>
      <c r="AQJ60" s="86"/>
      <c r="AQK60" s="86"/>
      <c r="AQL60" s="86"/>
      <c r="AQM60" s="86"/>
      <c r="AQN60" s="86"/>
      <c r="AQO60" s="86"/>
      <c r="AQP60" s="86"/>
      <c r="AQQ60" s="86"/>
      <c r="AQR60" s="86"/>
      <c r="AQS60" s="86"/>
      <c r="AQT60" s="86"/>
      <c r="AQU60" s="86"/>
      <c r="AQV60" s="86"/>
      <c r="AQW60" s="86"/>
      <c r="AQX60" s="86"/>
      <c r="AQY60" s="86"/>
      <c r="AQZ60" s="86"/>
      <c r="ARA60" s="86"/>
      <c r="ARB60" s="86"/>
      <c r="ARC60" s="86"/>
      <c r="ARD60" s="86"/>
      <c r="ARE60" s="86"/>
      <c r="ARF60" s="86"/>
      <c r="ARG60" s="86"/>
      <c r="ARH60" s="86"/>
      <c r="ARI60" s="86"/>
      <c r="ARJ60" s="86"/>
      <c r="ARK60" s="86"/>
      <c r="ARL60" s="86"/>
      <c r="ARM60" s="86"/>
      <c r="ARN60" s="86"/>
      <c r="ARO60" s="86"/>
      <c r="ARP60" s="86"/>
      <c r="ARQ60" s="86"/>
      <c r="ARR60" s="86"/>
      <c r="ARS60" s="86"/>
      <c r="ART60" s="86"/>
      <c r="ARU60" s="86"/>
      <c r="ARV60" s="86"/>
      <c r="ARW60" s="86"/>
      <c r="ARX60" s="86"/>
      <c r="ARY60" s="86"/>
      <c r="ARZ60" s="86"/>
      <c r="ASA60" s="86"/>
      <c r="ASB60" s="86"/>
      <c r="ASC60" s="86"/>
      <c r="ASD60" s="86"/>
      <c r="ASE60" s="86"/>
      <c r="ASF60" s="86"/>
      <c r="ASG60" s="86"/>
      <c r="ASH60" s="86"/>
      <c r="ASI60" s="86"/>
      <c r="ASJ60" s="86"/>
      <c r="ASK60" s="86"/>
      <c r="ASL60" s="86"/>
      <c r="ASM60" s="86"/>
      <c r="ASN60" s="86"/>
      <c r="ASO60" s="86"/>
      <c r="ASP60" s="86"/>
      <c r="ASQ60" s="86"/>
      <c r="ASR60" s="86"/>
      <c r="ASS60" s="86"/>
      <c r="AST60" s="86"/>
      <c r="ASU60" s="86"/>
      <c r="ASV60" s="86"/>
      <c r="ASW60" s="86"/>
      <c r="ASX60" s="86"/>
      <c r="ASY60" s="86"/>
      <c r="ASZ60" s="86"/>
      <c r="ATA60" s="86"/>
      <c r="ATB60" s="86"/>
      <c r="ATC60" s="86"/>
      <c r="ATD60" s="86"/>
      <c r="ATE60" s="86"/>
      <c r="ATF60" s="86"/>
      <c r="ATG60" s="86"/>
      <c r="ATH60" s="86"/>
      <c r="ATI60" s="86"/>
      <c r="ATJ60" s="86"/>
      <c r="ATK60" s="86"/>
      <c r="ATL60" s="86"/>
      <c r="ATM60" s="86"/>
      <c r="ATN60" s="86"/>
      <c r="ATO60" s="86"/>
      <c r="ATP60" s="86"/>
      <c r="ATQ60" s="86"/>
      <c r="ATR60" s="86"/>
      <c r="ATS60" s="86"/>
      <c r="ATT60" s="86"/>
      <c r="ATU60" s="86"/>
      <c r="ATV60" s="86"/>
      <c r="ATW60" s="86"/>
      <c r="ATX60" s="86"/>
      <c r="ATY60" s="86"/>
      <c r="ATZ60" s="86"/>
      <c r="AUA60" s="86"/>
      <c r="AUB60" s="86"/>
      <c r="AUC60" s="86"/>
      <c r="AUD60" s="86"/>
      <c r="AUE60" s="86"/>
      <c r="AUF60" s="86"/>
      <c r="AUG60" s="86"/>
      <c r="AUH60" s="86"/>
      <c r="AUI60" s="86"/>
      <c r="AUJ60" s="86"/>
      <c r="AUK60" s="86"/>
      <c r="AUL60" s="86"/>
      <c r="AUM60" s="86"/>
      <c r="AUN60" s="86"/>
      <c r="AUO60" s="86"/>
      <c r="AUP60" s="86"/>
      <c r="AUQ60" s="86"/>
      <c r="AUR60" s="86"/>
      <c r="AUS60" s="86"/>
      <c r="AUT60" s="86"/>
      <c r="AUU60" s="86"/>
      <c r="AUV60" s="86"/>
      <c r="AUW60" s="86"/>
      <c r="AUX60" s="86"/>
      <c r="AUY60" s="86"/>
      <c r="AUZ60" s="86"/>
      <c r="AVA60" s="86"/>
      <c r="AVB60" s="86"/>
      <c r="AVC60" s="86"/>
      <c r="AVD60" s="86"/>
      <c r="AVE60" s="86"/>
      <c r="AVF60" s="86"/>
      <c r="AVG60" s="86"/>
      <c r="AVH60" s="86"/>
      <c r="AVI60" s="86"/>
      <c r="AVJ60" s="86"/>
      <c r="AVK60" s="86"/>
      <c r="AVL60" s="86"/>
      <c r="AVM60" s="86"/>
      <c r="AVN60" s="86"/>
      <c r="AVO60" s="86"/>
      <c r="AVP60" s="86"/>
      <c r="AVQ60" s="86"/>
      <c r="AVR60" s="86"/>
      <c r="AVS60" s="86"/>
      <c r="AVT60" s="86"/>
      <c r="AVU60" s="86"/>
      <c r="AVV60" s="86"/>
      <c r="AVW60" s="86"/>
      <c r="AVX60" s="86"/>
      <c r="AVY60" s="86"/>
      <c r="AVZ60" s="86"/>
      <c r="AWA60" s="86"/>
      <c r="AWB60" s="86"/>
      <c r="AWC60" s="86"/>
      <c r="AWD60" s="86"/>
      <c r="AWE60" s="86"/>
      <c r="AWF60" s="86"/>
      <c r="AWG60" s="86"/>
      <c r="AWH60" s="86"/>
      <c r="AWI60" s="86"/>
      <c r="AWJ60" s="86"/>
      <c r="AWK60" s="86"/>
      <c r="AWL60" s="86"/>
      <c r="AWM60" s="86"/>
      <c r="AWN60" s="86"/>
      <c r="AWO60" s="86"/>
      <c r="AWP60" s="86"/>
      <c r="AWQ60" s="86"/>
      <c r="AWR60" s="86"/>
      <c r="AWS60" s="86"/>
      <c r="AWT60" s="86"/>
      <c r="AWU60" s="86"/>
      <c r="AWV60" s="86"/>
      <c r="AWW60" s="86"/>
      <c r="AWX60" s="86"/>
      <c r="AWY60" s="86"/>
      <c r="AWZ60" s="86"/>
      <c r="AXA60" s="86"/>
      <c r="AXB60" s="86"/>
      <c r="AXC60" s="86"/>
      <c r="AXD60" s="86"/>
      <c r="AXE60" s="86"/>
      <c r="AXF60" s="86"/>
      <c r="AXG60" s="86"/>
      <c r="AXH60" s="86"/>
      <c r="AXI60" s="86"/>
      <c r="AXJ60" s="86"/>
      <c r="AXK60" s="86"/>
      <c r="AXL60" s="86"/>
      <c r="AXM60" s="86"/>
      <c r="AXN60" s="86"/>
      <c r="AXO60" s="86"/>
      <c r="AXP60" s="86"/>
      <c r="AXQ60" s="86"/>
      <c r="AXR60" s="86"/>
      <c r="AXS60" s="86"/>
      <c r="AXT60" s="86"/>
      <c r="AXU60" s="86"/>
      <c r="AXV60" s="86"/>
      <c r="AXW60" s="86"/>
      <c r="AXX60" s="86"/>
      <c r="AXY60" s="86"/>
      <c r="AXZ60" s="86"/>
      <c r="AYA60" s="86"/>
      <c r="AYB60" s="86"/>
      <c r="AYC60" s="86"/>
      <c r="AYD60" s="86"/>
      <c r="AYE60" s="86"/>
      <c r="AYF60" s="86"/>
      <c r="AYG60" s="86"/>
      <c r="AYH60" s="86"/>
      <c r="AYI60" s="86"/>
      <c r="AYJ60" s="86"/>
      <c r="AYK60" s="86"/>
      <c r="AYL60" s="86"/>
      <c r="AYM60" s="86"/>
      <c r="AYN60" s="86"/>
      <c r="AYO60" s="86"/>
      <c r="AYP60" s="86"/>
      <c r="AYQ60" s="86"/>
      <c r="AYR60" s="86"/>
      <c r="AYS60" s="86"/>
      <c r="AYT60" s="86"/>
      <c r="AYU60" s="86"/>
      <c r="AYV60" s="86"/>
      <c r="AYW60" s="86"/>
      <c r="AYX60" s="86"/>
      <c r="AYY60" s="86"/>
      <c r="AYZ60" s="86"/>
      <c r="AZA60" s="86"/>
      <c r="AZB60" s="86"/>
      <c r="AZC60" s="86"/>
      <c r="AZD60" s="86"/>
      <c r="AZE60" s="86"/>
      <c r="AZF60" s="86"/>
      <c r="AZG60" s="86"/>
      <c r="AZH60" s="86"/>
      <c r="AZI60" s="86"/>
      <c r="AZJ60" s="86"/>
      <c r="AZK60" s="86"/>
      <c r="AZL60" s="86"/>
      <c r="AZM60" s="86"/>
      <c r="AZN60" s="86"/>
      <c r="AZO60" s="86"/>
      <c r="AZP60" s="86"/>
      <c r="AZQ60" s="86"/>
    </row>
    <row r="61" spans="1:1369" s="51" customFormat="1" ht="14.4" customHeight="1" thickBot="1">
      <c r="A61" s="48"/>
      <c r="B61" s="157"/>
      <c r="C61" s="158"/>
      <c r="D61" s="158"/>
      <c r="E61" s="158"/>
      <c r="F61" s="158"/>
      <c r="G61" s="158"/>
      <c r="H61" s="159"/>
      <c r="AG61" s="86"/>
      <c r="AH61" s="86"/>
      <c r="AI61" s="86"/>
      <c r="AJ61" s="86"/>
      <c r="AK61" s="86"/>
      <c r="AL61" s="86"/>
      <c r="AM61" s="86"/>
      <c r="AN61" s="86"/>
      <c r="AO61" s="86"/>
      <c r="AP61" s="86"/>
      <c r="AQ61" s="86"/>
      <c r="AR61" s="86"/>
      <c r="AS61" s="86"/>
      <c r="AT61" s="86"/>
      <c r="AV61" s="86"/>
      <c r="AW61" s="86"/>
      <c r="AX61" s="86"/>
      <c r="AY61" s="86"/>
      <c r="AZ61" s="86"/>
      <c r="BA61" s="86"/>
      <c r="BB61" s="86"/>
      <c r="BC61" s="86"/>
      <c r="BD61" s="86"/>
      <c r="BE61" s="86"/>
      <c r="BF61" s="86"/>
      <c r="BG61" s="86"/>
      <c r="BH61" s="86"/>
      <c r="BI61" s="86"/>
      <c r="BJ61" s="86"/>
      <c r="BK61" s="86"/>
      <c r="BL61" s="86"/>
      <c r="BM61" s="86"/>
      <c r="BN61" s="86"/>
      <c r="BO61" s="86"/>
      <c r="BP61" s="86"/>
      <c r="BQ61" s="86"/>
      <c r="BR61" s="86"/>
      <c r="BS61" s="86"/>
      <c r="BT61" s="86"/>
      <c r="BU61" s="86"/>
      <c r="BV61" s="86"/>
      <c r="BW61" s="86"/>
      <c r="BX61" s="86"/>
      <c r="BY61" s="86"/>
      <c r="BZ61" s="86"/>
      <c r="CA61" s="86"/>
      <c r="CB61" s="86"/>
      <c r="CC61" s="86"/>
      <c r="CD61" s="86"/>
      <c r="CE61" s="86"/>
      <c r="CF61" s="86"/>
      <c r="CG61" s="86"/>
      <c r="CH61" s="86"/>
      <c r="CI61" s="86"/>
      <c r="CJ61" s="86"/>
      <c r="CK61" s="86"/>
      <c r="CL61" s="86"/>
      <c r="CM61" s="86"/>
      <c r="CN61" s="86"/>
      <c r="CO61" s="86"/>
      <c r="CP61" s="86"/>
      <c r="CQ61" s="86"/>
      <c r="CR61" s="86"/>
      <c r="CS61" s="86"/>
      <c r="CT61" s="86"/>
      <c r="CU61" s="86"/>
      <c r="CV61" s="86"/>
      <c r="CW61" s="86"/>
      <c r="CX61" s="86"/>
      <c r="CY61" s="86"/>
      <c r="CZ61" s="86"/>
      <c r="DA61" s="86"/>
      <c r="DB61" s="86"/>
      <c r="DC61" s="86"/>
      <c r="DD61" s="86"/>
      <c r="DE61" s="86"/>
      <c r="DF61" s="86"/>
      <c r="DG61" s="86"/>
      <c r="DH61" s="86"/>
      <c r="DI61" s="86"/>
      <c r="DJ61" s="86"/>
      <c r="DK61" s="86"/>
      <c r="DL61" s="86"/>
      <c r="DM61" s="86"/>
      <c r="DN61" s="86"/>
      <c r="DO61" s="86"/>
      <c r="DP61" s="86"/>
      <c r="DQ61" s="86"/>
      <c r="DR61" s="86"/>
      <c r="DS61" s="86"/>
      <c r="DT61" s="86"/>
      <c r="DU61" s="86"/>
      <c r="DV61" s="86"/>
      <c r="DW61" s="86"/>
      <c r="DX61" s="86"/>
      <c r="DY61" s="86"/>
      <c r="DZ61" s="86"/>
      <c r="EA61" s="86"/>
      <c r="EB61" s="86"/>
      <c r="EC61" s="86"/>
      <c r="ED61" s="86"/>
      <c r="EE61" s="86"/>
      <c r="EF61" s="86"/>
      <c r="EG61" s="86"/>
      <c r="EH61" s="86"/>
      <c r="EI61" s="86"/>
      <c r="EJ61" s="86"/>
      <c r="EK61" s="86"/>
      <c r="EL61" s="86"/>
      <c r="EM61" s="86"/>
      <c r="EN61" s="86"/>
      <c r="EO61" s="86"/>
      <c r="EP61" s="86"/>
      <c r="EQ61" s="86"/>
      <c r="ER61" s="86"/>
      <c r="ES61" s="86"/>
      <c r="ET61" s="86"/>
      <c r="EU61" s="86"/>
      <c r="EV61" s="86"/>
      <c r="EW61" s="86"/>
      <c r="EX61" s="86"/>
      <c r="EY61" s="86"/>
      <c r="EZ61" s="86"/>
      <c r="FA61" s="86"/>
      <c r="FB61" s="86"/>
      <c r="FC61" s="86"/>
      <c r="FD61" s="86"/>
      <c r="FE61" s="86"/>
      <c r="FF61" s="86"/>
      <c r="FG61" s="86"/>
      <c r="FH61" s="86"/>
      <c r="FI61" s="86"/>
      <c r="FJ61" s="86"/>
      <c r="FK61" s="86"/>
      <c r="FL61" s="86"/>
      <c r="FM61" s="86"/>
      <c r="FN61" s="86"/>
      <c r="FO61" s="86"/>
      <c r="FP61" s="86"/>
      <c r="FQ61" s="86"/>
      <c r="FR61" s="86"/>
      <c r="FS61" s="86"/>
      <c r="FT61" s="86"/>
      <c r="FU61" s="86"/>
      <c r="FV61" s="86"/>
      <c r="FW61" s="86"/>
      <c r="FX61" s="86"/>
      <c r="FY61" s="86"/>
      <c r="FZ61" s="86"/>
      <c r="GA61" s="86"/>
      <c r="GB61" s="86"/>
      <c r="GC61" s="86"/>
      <c r="GD61" s="86"/>
      <c r="GE61" s="86"/>
      <c r="GF61" s="86"/>
      <c r="GG61" s="86"/>
      <c r="GH61" s="86"/>
      <c r="GI61" s="86"/>
      <c r="GJ61" s="86"/>
      <c r="GK61" s="86"/>
      <c r="GL61" s="86"/>
      <c r="GM61" s="86"/>
      <c r="GN61" s="86"/>
      <c r="GO61" s="86"/>
      <c r="GP61" s="86"/>
      <c r="GQ61" s="86"/>
      <c r="GR61" s="86"/>
      <c r="GS61" s="86"/>
      <c r="GT61" s="86"/>
      <c r="GU61" s="86"/>
      <c r="GV61" s="86"/>
      <c r="GW61" s="86"/>
      <c r="GX61" s="86"/>
      <c r="GY61" s="86"/>
      <c r="GZ61" s="86"/>
      <c r="HA61" s="86"/>
      <c r="HB61" s="86"/>
      <c r="HC61" s="86"/>
      <c r="HD61" s="86"/>
      <c r="HE61" s="86"/>
      <c r="HF61" s="86"/>
      <c r="HG61" s="86"/>
      <c r="HH61" s="86"/>
      <c r="HI61" s="86"/>
      <c r="HJ61" s="86"/>
      <c r="HK61" s="86"/>
      <c r="HL61" s="86"/>
      <c r="HM61" s="86"/>
      <c r="HN61" s="86"/>
      <c r="HO61" s="86"/>
      <c r="HP61" s="86"/>
      <c r="HQ61" s="86"/>
      <c r="HR61" s="86"/>
      <c r="HS61" s="86"/>
      <c r="HT61" s="86"/>
      <c r="HU61" s="86"/>
      <c r="HV61" s="86"/>
      <c r="HW61" s="86"/>
      <c r="HX61" s="86"/>
      <c r="HY61" s="86"/>
      <c r="HZ61" s="86"/>
      <c r="IA61" s="86"/>
      <c r="IB61" s="86"/>
      <c r="IC61" s="86"/>
      <c r="ID61" s="86"/>
      <c r="IE61" s="86"/>
      <c r="IF61" s="86"/>
      <c r="IG61" s="86"/>
      <c r="IH61" s="86"/>
      <c r="II61" s="86"/>
      <c r="IJ61" s="86"/>
      <c r="IK61" s="86"/>
      <c r="IL61" s="86"/>
      <c r="IM61" s="86"/>
      <c r="IN61" s="86"/>
      <c r="IO61" s="86"/>
      <c r="IP61" s="86"/>
      <c r="IQ61" s="86"/>
      <c r="IR61" s="86"/>
      <c r="IS61" s="86"/>
      <c r="IT61" s="86"/>
      <c r="IU61" s="86"/>
      <c r="IV61" s="86"/>
      <c r="IW61" s="86"/>
      <c r="IX61" s="86"/>
      <c r="IY61" s="86"/>
      <c r="IZ61" s="86"/>
      <c r="JA61" s="86"/>
      <c r="JB61" s="86"/>
      <c r="JC61" s="86"/>
      <c r="JD61" s="86"/>
      <c r="JE61" s="86"/>
      <c r="JF61" s="86"/>
      <c r="JG61" s="86"/>
      <c r="JH61" s="86"/>
      <c r="JI61" s="86"/>
      <c r="JJ61" s="86"/>
      <c r="JK61" s="86"/>
      <c r="JL61" s="86"/>
      <c r="JM61" s="86"/>
      <c r="JN61" s="86"/>
      <c r="JO61" s="86"/>
      <c r="JP61" s="86"/>
      <c r="JQ61" s="86"/>
      <c r="JR61" s="86"/>
      <c r="JS61" s="86"/>
      <c r="JT61" s="86"/>
      <c r="JU61" s="86"/>
      <c r="JV61" s="86"/>
      <c r="JW61" s="86"/>
      <c r="JX61" s="86"/>
      <c r="JY61" s="86"/>
      <c r="JZ61" s="86"/>
      <c r="KA61" s="86"/>
      <c r="KB61" s="86"/>
      <c r="KC61" s="86"/>
      <c r="KD61" s="86"/>
      <c r="KE61" s="86"/>
      <c r="KF61" s="86"/>
      <c r="KG61" s="86"/>
      <c r="KH61" s="86"/>
      <c r="KI61" s="86"/>
      <c r="KJ61" s="86"/>
      <c r="KK61" s="86"/>
      <c r="KL61" s="86"/>
      <c r="KM61" s="86"/>
      <c r="KN61" s="86"/>
      <c r="KO61" s="86"/>
      <c r="KP61" s="86"/>
      <c r="KQ61" s="86"/>
      <c r="KR61" s="86"/>
      <c r="KS61" s="86"/>
      <c r="KT61" s="86"/>
      <c r="KU61" s="86"/>
      <c r="KV61" s="86"/>
      <c r="KW61" s="86"/>
      <c r="KX61" s="86"/>
      <c r="KY61" s="86"/>
      <c r="KZ61" s="86"/>
      <c r="LA61" s="86"/>
      <c r="LB61" s="86"/>
      <c r="LC61" s="86"/>
      <c r="LD61" s="86"/>
      <c r="LE61" s="86"/>
      <c r="LF61" s="86"/>
      <c r="LG61" s="86"/>
      <c r="LH61" s="86"/>
      <c r="LI61" s="86"/>
      <c r="LJ61" s="86"/>
      <c r="LK61" s="86"/>
      <c r="LL61" s="86"/>
      <c r="LM61" s="86"/>
      <c r="LN61" s="86"/>
      <c r="LO61" s="86"/>
      <c r="LP61" s="86"/>
      <c r="LQ61" s="86"/>
      <c r="LR61" s="86"/>
      <c r="LS61" s="86"/>
      <c r="LT61" s="86"/>
      <c r="LU61" s="86"/>
      <c r="LV61" s="86"/>
      <c r="LW61" s="86"/>
      <c r="LX61" s="86"/>
      <c r="LY61" s="86"/>
      <c r="LZ61" s="86"/>
      <c r="MA61" s="86"/>
      <c r="MB61" s="86"/>
      <c r="MC61" s="86"/>
      <c r="MD61" s="86"/>
      <c r="ME61" s="86"/>
      <c r="MF61" s="86"/>
      <c r="MG61" s="86"/>
      <c r="MH61" s="86"/>
      <c r="MI61" s="86"/>
      <c r="MJ61" s="86"/>
      <c r="MK61" s="86"/>
      <c r="ML61" s="86"/>
      <c r="MM61" s="86"/>
      <c r="MN61" s="86"/>
      <c r="MO61" s="86"/>
      <c r="MP61" s="86"/>
      <c r="MQ61" s="86"/>
      <c r="MR61" s="86"/>
      <c r="MS61" s="86"/>
      <c r="MT61" s="86"/>
      <c r="MU61" s="86"/>
      <c r="MV61" s="86"/>
      <c r="MW61" s="86"/>
      <c r="MX61" s="86"/>
      <c r="MY61" s="86"/>
      <c r="MZ61" s="86"/>
      <c r="NA61" s="86"/>
      <c r="NB61" s="86"/>
      <c r="NC61" s="86"/>
      <c r="ND61" s="86"/>
      <c r="NE61" s="86"/>
      <c r="NF61" s="86"/>
      <c r="NG61" s="86"/>
      <c r="NH61" s="86"/>
      <c r="NI61" s="86"/>
      <c r="NJ61" s="86"/>
      <c r="NK61" s="86"/>
      <c r="NL61" s="86"/>
      <c r="NM61" s="86"/>
      <c r="NN61" s="86"/>
      <c r="NO61" s="86"/>
      <c r="NP61" s="86"/>
      <c r="NQ61" s="86"/>
      <c r="NR61" s="86"/>
      <c r="NS61" s="86"/>
      <c r="NT61" s="86"/>
      <c r="NU61" s="86"/>
      <c r="NV61" s="86"/>
      <c r="NW61" s="86"/>
      <c r="NX61" s="86"/>
      <c r="NY61" s="86"/>
      <c r="NZ61" s="86"/>
      <c r="OA61" s="86"/>
      <c r="OB61" s="86"/>
      <c r="OC61" s="86"/>
      <c r="OD61" s="86"/>
      <c r="OE61" s="86"/>
      <c r="OF61" s="86"/>
      <c r="OG61" s="86"/>
      <c r="OH61" s="86"/>
      <c r="OI61" s="86"/>
      <c r="OJ61" s="86"/>
      <c r="OK61" s="86"/>
      <c r="OL61" s="86"/>
      <c r="OM61" s="86"/>
      <c r="ON61" s="86"/>
      <c r="OO61" s="86"/>
      <c r="OP61" s="86"/>
      <c r="OQ61" s="86"/>
      <c r="OR61" s="86"/>
      <c r="OS61" s="86"/>
      <c r="OT61" s="86"/>
      <c r="OU61" s="86"/>
      <c r="OV61" s="86"/>
      <c r="OW61" s="86"/>
      <c r="OX61" s="86"/>
      <c r="OY61" s="86"/>
      <c r="OZ61" s="86"/>
      <c r="PA61" s="86"/>
      <c r="PB61" s="86"/>
      <c r="PC61" s="86"/>
      <c r="PD61" s="86"/>
      <c r="PE61" s="86"/>
      <c r="PF61" s="86"/>
      <c r="PG61" s="86"/>
      <c r="PH61" s="86"/>
      <c r="PI61" s="86"/>
      <c r="PJ61" s="86"/>
      <c r="PK61" s="86"/>
      <c r="PL61" s="86"/>
      <c r="PM61" s="86"/>
      <c r="PN61" s="86"/>
      <c r="PO61" s="86"/>
      <c r="PP61" s="86"/>
      <c r="PQ61" s="86"/>
      <c r="PR61" s="86"/>
      <c r="PS61" s="86"/>
      <c r="PT61" s="86"/>
      <c r="PU61" s="86"/>
      <c r="PV61" s="86"/>
      <c r="PW61" s="86"/>
      <c r="PX61" s="86"/>
      <c r="PY61" s="86"/>
      <c r="PZ61" s="86"/>
      <c r="QA61" s="86"/>
      <c r="QB61" s="86"/>
      <c r="QC61" s="86"/>
      <c r="QD61" s="86"/>
      <c r="QE61" s="86"/>
      <c r="QF61" s="86"/>
      <c r="QG61" s="86"/>
      <c r="QH61" s="86"/>
      <c r="QI61" s="86"/>
      <c r="QJ61" s="86"/>
      <c r="QK61" s="86"/>
      <c r="QL61" s="86"/>
      <c r="QM61" s="86"/>
      <c r="QN61" s="86"/>
      <c r="QO61" s="86"/>
      <c r="QP61" s="86"/>
      <c r="QQ61" s="86"/>
      <c r="QR61" s="86"/>
      <c r="QS61" s="86"/>
      <c r="QT61" s="86"/>
      <c r="QU61" s="86"/>
      <c r="QV61" s="86"/>
      <c r="QW61" s="86"/>
      <c r="QX61" s="86"/>
      <c r="QY61" s="86"/>
      <c r="QZ61" s="86"/>
      <c r="RA61" s="86"/>
      <c r="RB61" s="86"/>
      <c r="RC61" s="86"/>
      <c r="RD61" s="86"/>
      <c r="RE61" s="86"/>
      <c r="RF61" s="86"/>
      <c r="RG61" s="86"/>
      <c r="RH61" s="86"/>
      <c r="RI61" s="86"/>
      <c r="RJ61" s="86"/>
      <c r="RK61" s="86"/>
      <c r="RL61" s="86"/>
      <c r="RM61" s="86"/>
      <c r="RN61" s="86"/>
      <c r="RO61" s="86"/>
      <c r="RP61" s="86"/>
      <c r="RQ61" s="86"/>
      <c r="RR61" s="86"/>
      <c r="RS61" s="86"/>
      <c r="RT61" s="86"/>
      <c r="RU61" s="86"/>
      <c r="RV61" s="86"/>
      <c r="RW61" s="86"/>
      <c r="RX61" s="86"/>
      <c r="RY61" s="86"/>
      <c r="RZ61" s="86"/>
      <c r="SA61" s="86"/>
      <c r="SB61" s="86"/>
      <c r="SC61" s="86"/>
      <c r="SD61" s="86"/>
      <c r="SE61" s="86"/>
      <c r="SF61" s="86"/>
      <c r="SG61" s="86"/>
      <c r="SH61" s="86"/>
      <c r="SI61" s="86"/>
      <c r="SJ61" s="86"/>
      <c r="SK61" s="86"/>
      <c r="SL61" s="86"/>
      <c r="SM61" s="86"/>
      <c r="SN61" s="86"/>
      <c r="SO61" s="86"/>
      <c r="SP61" s="86"/>
      <c r="SQ61" s="86"/>
      <c r="SR61" s="86"/>
      <c r="SS61" s="86"/>
      <c r="ST61" s="86"/>
      <c r="SU61" s="86"/>
      <c r="SV61" s="86"/>
      <c r="SW61" s="86"/>
      <c r="SX61" s="86"/>
      <c r="SY61" s="86"/>
      <c r="SZ61" s="86"/>
      <c r="TA61" s="86"/>
      <c r="TB61" s="86"/>
      <c r="TC61" s="86"/>
      <c r="TD61" s="86"/>
      <c r="TE61" s="86"/>
      <c r="TF61" s="86"/>
      <c r="TG61" s="86"/>
      <c r="TH61" s="86"/>
      <c r="TI61" s="86"/>
      <c r="TJ61" s="86"/>
      <c r="TK61" s="86"/>
      <c r="TL61" s="86"/>
      <c r="TM61" s="86"/>
      <c r="TN61" s="86"/>
      <c r="TO61" s="86"/>
      <c r="TP61" s="86"/>
      <c r="TQ61" s="86"/>
      <c r="TR61" s="86"/>
      <c r="TS61" s="86"/>
      <c r="TT61" s="86"/>
      <c r="TU61" s="86"/>
      <c r="TV61" s="86"/>
      <c r="TW61" s="86"/>
      <c r="TX61" s="86"/>
      <c r="TY61" s="86"/>
      <c r="TZ61" s="86"/>
      <c r="UA61" s="86"/>
      <c r="UB61" s="86"/>
      <c r="UC61" s="86"/>
      <c r="UD61" s="86"/>
      <c r="UE61" s="86"/>
      <c r="UF61" s="86"/>
      <c r="UG61" s="86"/>
      <c r="UH61" s="86"/>
      <c r="UI61" s="86"/>
      <c r="UJ61" s="86"/>
      <c r="UK61" s="86"/>
      <c r="UL61" s="86"/>
      <c r="UM61" s="86"/>
      <c r="UN61" s="86"/>
      <c r="UO61" s="86"/>
      <c r="UP61" s="86"/>
      <c r="UQ61" s="86"/>
      <c r="UR61" s="86"/>
      <c r="US61" s="86"/>
      <c r="UT61" s="86"/>
      <c r="UU61" s="86"/>
      <c r="UV61" s="86"/>
      <c r="UW61" s="86"/>
      <c r="UX61" s="86"/>
      <c r="UY61" s="86"/>
      <c r="UZ61" s="86"/>
      <c r="VA61" s="86"/>
      <c r="VB61" s="86"/>
      <c r="VC61" s="86"/>
      <c r="VD61" s="86"/>
      <c r="VE61" s="86"/>
      <c r="VF61" s="86"/>
      <c r="VG61" s="86"/>
      <c r="VH61" s="86"/>
      <c r="VI61" s="86"/>
      <c r="VJ61" s="86"/>
      <c r="VK61" s="86"/>
      <c r="VL61" s="86"/>
      <c r="VM61" s="86"/>
      <c r="VN61" s="86"/>
      <c r="VO61" s="86"/>
      <c r="VP61" s="86"/>
      <c r="VQ61" s="86"/>
      <c r="VR61" s="86"/>
      <c r="VS61" s="86"/>
      <c r="VT61" s="86"/>
      <c r="VU61" s="86"/>
      <c r="VV61" s="86"/>
      <c r="VW61" s="86"/>
      <c r="VX61" s="86"/>
      <c r="VY61" s="86"/>
      <c r="VZ61" s="86"/>
      <c r="WA61" s="86"/>
      <c r="WB61" s="86"/>
      <c r="WC61" s="86"/>
      <c r="WD61" s="86"/>
      <c r="WE61" s="86"/>
      <c r="WF61" s="86"/>
      <c r="WG61" s="86"/>
      <c r="WH61" s="86"/>
      <c r="WI61" s="86"/>
      <c r="WJ61" s="86"/>
      <c r="WK61" s="86"/>
      <c r="WL61" s="86"/>
      <c r="WM61" s="86"/>
      <c r="WN61" s="86"/>
      <c r="WO61" s="86"/>
      <c r="WP61" s="86"/>
      <c r="WQ61" s="86"/>
      <c r="WR61" s="86"/>
      <c r="WS61" s="86"/>
      <c r="WT61" s="86"/>
      <c r="WU61" s="86"/>
      <c r="WV61" s="86"/>
      <c r="WW61" s="86"/>
      <c r="WX61" s="86"/>
      <c r="WY61" s="86"/>
      <c r="WZ61" s="86"/>
      <c r="XA61" s="86"/>
      <c r="XB61" s="86"/>
      <c r="XC61" s="86"/>
      <c r="XD61" s="86"/>
      <c r="XE61" s="86"/>
      <c r="XF61" s="86"/>
      <c r="XG61" s="86"/>
      <c r="XH61" s="86"/>
      <c r="XI61" s="86"/>
      <c r="XJ61" s="86"/>
      <c r="XK61" s="86"/>
      <c r="XL61" s="86"/>
      <c r="XM61" s="86"/>
      <c r="XN61" s="86"/>
      <c r="XO61" s="86"/>
      <c r="XP61" s="86"/>
      <c r="XQ61" s="86"/>
      <c r="XR61" s="86"/>
      <c r="XS61" s="86"/>
      <c r="XT61" s="86"/>
      <c r="XU61" s="86"/>
      <c r="XV61" s="86"/>
      <c r="XW61" s="86"/>
      <c r="XX61" s="86"/>
      <c r="XY61" s="86"/>
      <c r="XZ61" s="86"/>
      <c r="YA61" s="86"/>
      <c r="YB61" s="86"/>
      <c r="YC61" s="86"/>
      <c r="YD61" s="86"/>
      <c r="YE61" s="86"/>
      <c r="YF61" s="86"/>
      <c r="YG61" s="86"/>
      <c r="YH61" s="86"/>
      <c r="YI61" s="86"/>
      <c r="YJ61" s="86"/>
      <c r="YK61" s="86"/>
      <c r="YL61" s="86"/>
      <c r="YM61" s="86"/>
      <c r="YN61" s="86"/>
      <c r="YO61" s="86"/>
      <c r="YP61" s="86"/>
      <c r="YQ61" s="86"/>
      <c r="YR61" s="86"/>
      <c r="YS61" s="86"/>
      <c r="YT61" s="86"/>
      <c r="YU61" s="86"/>
      <c r="YV61" s="86"/>
      <c r="YW61" s="86"/>
      <c r="YX61" s="86"/>
      <c r="YY61" s="86"/>
      <c r="YZ61" s="86"/>
      <c r="ZA61" s="86"/>
      <c r="ZB61" s="86"/>
      <c r="ZC61" s="86"/>
      <c r="ZD61" s="86"/>
      <c r="ZE61" s="86"/>
      <c r="ZF61" s="86"/>
      <c r="ZG61" s="86"/>
      <c r="ZH61" s="86"/>
      <c r="ZI61" s="86"/>
      <c r="ZJ61" s="86"/>
      <c r="ZK61" s="86"/>
      <c r="ZL61" s="86"/>
      <c r="ZM61" s="86"/>
      <c r="ZN61" s="86"/>
      <c r="ZO61" s="86"/>
      <c r="ZP61" s="86"/>
      <c r="ZQ61" s="86"/>
      <c r="ZR61" s="86"/>
      <c r="ZS61" s="86"/>
      <c r="ZT61" s="86"/>
      <c r="ZU61" s="86"/>
      <c r="ZV61" s="86"/>
      <c r="ZW61" s="86"/>
      <c r="ZX61" s="86"/>
      <c r="ZY61" s="86"/>
      <c r="ZZ61" s="86"/>
      <c r="AAA61" s="86"/>
      <c r="AAB61" s="86"/>
      <c r="AAC61" s="86"/>
      <c r="AAD61" s="86"/>
      <c r="AAE61" s="86"/>
      <c r="AAF61" s="86"/>
      <c r="AAG61" s="86"/>
      <c r="AAH61" s="86"/>
      <c r="AAI61" s="86"/>
      <c r="AAJ61" s="86"/>
      <c r="AAK61" s="86"/>
      <c r="AAL61" s="86"/>
      <c r="AAM61" s="86"/>
      <c r="AAN61" s="86"/>
      <c r="AAO61" s="86"/>
      <c r="AAP61" s="86"/>
      <c r="AAQ61" s="86"/>
      <c r="AAR61" s="86"/>
      <c r="AAS61" s="86"/>
      <c r="AAT61" s="86"/>
      <c r="AAU61" s="86"/>
      <c r="AAV61" s="86"/>
      <c r="AAW61" s="86"/>
      <c r="AAX61" s="86"/>
      <c r="AAY61" s="86"/>
      <c r="AAZ61" s="86"/>
      <c r="ABA61" s="86"/>
      <c r="ABB61" s="86"/>
      <c r="ABC61" s="86"/>
      <c r="ABD61" s="86"/>
      <c r="ABE61" s="86"/>
      <c r="ABF61" s="86"/>
      <c r="ABG61" s="86"/>
      <c r="ABH61" s="86"/>
      <c r="ABI61" s="86"/>
      <c r="ABJ61" s="86"/>
      <c r="ABK61" s="86"/>
      <c r="ABL61" s="86"/>
      <c r="ABM61" s="86"/>
      <c r="ABN61" s="86"/>
      <c r="ABO61" s="86"/>
      <c r="ABP61" s="86"/>
      <c r="ABQ61" s="86"/>
      <c r="ABR61" s="86"/>
      <c r="ABS61" s="86"/>
      <c r="ABT61" s="86"/>
      <c r="ABU61" s="86"/>
      <c r="ABV61" s="86"/>
      <c r="ABW61" s="86"/>
      <c r="ABX61" s="86"/>
      <c r="ABY61" s="86"/>
      <c r="ABZ61" s="86"/>
      <c r="ACA61" s="86"/>
      <c r="ACB61" s="86"/>
      <c r="ACC61" s="86"/>
      <c r="ACD61" s="86"/>
      <c r="ACE61" s="86"/>
      <c r="ACF61" s="86"/>
      <c r="ACG61" s="86"/>
      <c r="ACH61" s="86"/>
      <c r="ACI61" s="86"/>
      <c r="ACJ61" s="86"/>
      <c r="ACK61" s="86"/>
      <c r="ACL61" s="86"/>
      <c r="ACM61" s="86"/>
      <c r="ACN61" s="86"/>
      <c r="ACO61" s="86"/>
      <c r="ACP61" s="86"/>
      <c r="ACQ61" s="86"/>
      <c r="ACR61" s="86"/>
      <c r="ACS61" s="86"/>
      <c r="ACT61" s="86"/>
      <c r="ACU61" s="86"/>
      <c r="ACV61" s="86"/>
      <c r="ACW61" s="86"/>
      <c r="ACX61" s="86"/>
      <c r="ACY61" s="86"/>
      <c r="ACZ61" s="86"/>
      <c r="ADA61" s="86"/>
      <c r="ADB61" s="86"/>
      <c r="ADC61" s="86"/>
      <c r="ADD61" s="86"/>
      <c r="ADE61" s="86"/>
      <c r="ADF61" s="86"/>
      <c r="ADG61" s="86"/>
      <c r="ADH61" s="86"/>
      <c r="ADI61" s="86"/>
      <c r="ADJ61" s="86"/>
      <c r="ADK61" s="86"/>
      <c r="ADL61" s="86"/>
      <c r="ADM61" s="86"/>
      <c r="ADN61" s="86"/>
      <c r="ADO61" s="86"/>
      <c r="ADP61" s="86"/>
      <c r="ADQ61" s="86"/>
      <c r="ADR61" s="86"/>
      <c r="ADS61" s="86"/>
      <c r="ADT61" s="86"/>
      <c r="ADU61" s="86"/>
      <c r="ADV61" s="86"/>
      <c r="ADW61" s="86"/>
      <c r="ADX61" s="86"/>
      <c r="ADY61" s="86"/>
      <c r="ADZ61" s="86"/>
      <c r="AEA61" s="86"/>
      <c r="AEB61" s="86"/>
      <c r="AEC61" s="86"/>
      <c r="AED61" s="86"/>
      <c r="AEE61" s="86"/>
      <c r="AEF61" s="86"/>
      <c r="AEG61" s="86"/>
      <c r="AEH61" s="86"/>
      <c r="AEI61" s="86"/>
      <c r="AEJ61" s="86"/>
      <c r="AEK61" s="86"/>
      <c r="AEL61" s="86"/>
      <c r="AEM61" s="86"/>
      <c r="AEN61" s="86"/>
      <c r="AEO61" s="86"/>
      <c r="AEP61" s="86"/>
      <c r="AEQ61" s="86"/>
      <c r="AER61" s="86"/>
      <c r="AES61" s="86"/>
      <c r="AET61" s="86"/>
      <c r="AEU61" s="86"/>
      <c r="AEV61" s="86"/>
      <c r="AEW61" s="86"/>
      <c r="AEX61" s="86"/>
      <c r="AEY61" s="86"/>
      <c r="AEZ61" s="86"/>
      <c r="AFA61" s="86"/>
      <c r="AFB61" s="86"/>
      <c r="AFC61" s="86"/>
      <c r="AFD61" s="86"/>
      <c r="AFE61" s="86"/>
      <c r="AFF61" s="86"/>
      <c r="AFG61" s="86"/>
      <c r="AFH61" s="86"/>
      <c r="AFI61" s="86"/>
      <c r="AFJ61" s="86"/>
      <c r="AFK61" s="86"/>
      <c r="AFL61" s="86"/>
      <c r="AFM61" s="86"/>
      <c r="AFN61" s="86"/>
      <c r="AFO61" s="86"/>
      <c r="AFP61" s="86"/>
      <c r="AFQ61" s="86"/>
      <c r="AFR61" s="86"/>
      <c r="AFS61" s="86"/>
      <c r="AFT61" s="86"/>
      <c r="AFU61" s="86"/>
      <c r="AFV61" s="86"/>
      <c r="AFW61" s="86"/>
      <c r="AFX61" s="86"/>
      <c r="AFY61" s="86"/>
      <c r="AFZ61" s="86"/>
      <c r="AGA61" s="86"/>
      <c r="AGB61" s="86"/>
      <c r="AGC61" s="86"/>
      <c r="AGD61" s="86"/>
      <c r="AGE61" s="86"/>
      <c r="AGF61" s="86"/>
      <c r="AGG61" s="86"/>
      <c r="AGH61" s="86"/>
      <c r="AGI61" s="86"/>
      <c r="AGJ61" s="86"/>
      <c r="AGK61" s="86"/>
      <c r="AGL61" s="86"/>
      <c r="AGM61" s="86"/>
      <c r="AGN61" s="86"/>
      <c r="AGO61" s="86"/>
      <c r="AGP61" s="86"/>
      <c r="AGQ61" s="86"/>
      <c r="AGR61" s="86"/>
      <c r="AGS61" s="86"/>
      <c r="AGT61" s="86"/>
      <c r="AGU61" s="86"/>
      <c r="AGV61" s="86"/>
      <c r="AGW61" s="86"/>
      <c r="AGX61" s="86"/>
      <c r="AGY61" s="86"/>
      <c r="AGZ61" s="86"/>
      <c r="AHA61" s="86"/>
      <c r="AHB61" s="86"/>
      <c r="AHC61" s="86"/>
      <c r="AHD61" s="86"/>
      <c r="AHE61" s="86"/>
      <c r="AHF61" s="86"/>
      <c r="AHG61" s="86"/>
      <c r="AHH61" s="86"/>
      <c r="AHI61" s="86"/>
      <c r="AHJ61" s="86"/>
      <c r="AHK61" s="86"/>
      <c r="AHL61" s="86"/>
      <c r="AHM61" s="86"/>
      <c r="AHN61" s="86"/>
      <c r="AHO61" s="86"/>
      <c r="AHP61" s="86"/>
      <c r="AHQ61" s="86"/>
      <c r="AHR61" s="86"/>
      <c r="AHS61" s="86"/>
      <c r="AHT61" s="86"/>
      <c r="AHU61" s="86"/>
      <c r="AHV61" s="86"/>
      <c r="AHW61" s="86"/>
      <c r="AHX61" s="86"/>
      <c r="AHY61" s="86"/>
      <c r="AHZ61" s="86"/>
      <c r="AIA61" s="86"/>
      <c r="AIB61" s="86"/>
      <c r="AIC61" s="86"/>
      <c r="AID61" s="86"/>
      <c r="AIE61" s="86"/>
      <c r="AIF61" s="86"/>
      <c r="AIG61" s="86"/>
      <c r="AIH61" s="86"/>
      <c r="AII61" s="86"/>
      <c r="AIJ61" s="86"/>
      <c r="AIK61" s="86"/>
      <c r="AIL61" s="86"/>
      <c r="AIM61" s="86"/>
      <c r="AIN61" s="86"/>
      <c r="AIO61" s="86"/>
      <c r="AIP61" s="86"/>
      <c r="AIQ61" s="86"/>
      <c r="AIR61" s="86"/>
      <c r="AIS61" s="86"/>
      <c r="AIT61" s="86"/>
      <c r="AIU61" s="86"/>
      <c r="AIV61" s="86"/>
      <c r="AIW61" s="86"/>
      <c r="AIX61" s="86"/>
      <c r="AIY61" s="86"/>
      <c r="AIZ61" s="86"/>
      <c r="AJA61" s="86"/>
      <c r="AJB61" s="86"/>
      <c r="AJC61" s="86"/>
      <c r="AJD61" s="86"/>
      <c r="AJE61" s="86"/>
      <c r="AJF61" s="86"/>
      <c r="AJG61" s="86"/>
      <c r="AJH61" s="86"/>
      <c r="AJI61" s="86"/>
      <c r="AJJ61" s="86"/>
      <c r="AJK61" s="86"/>
      <c r="AJL61" s="86"/>
      <c r="AJM61" s="86"/>
      <c r="AJN61" s="86"/>
      <c r="AJO61" s="86"/>
      <c r="AJP61" s="86"/>
      <c r="AJQ61" s="86"/>
      <c r="AJR61" s="86"/>
      <c r="AJS61" s="86"/>
      <c r="AJT61" s="86"/>
      <c r="AJU61" s="86"/>
      <c r="AJV61" s="86"/>
      <c r="AJW61" s="86"/>
      <c r="AJX61" s="86"/>
      <c r="AJY61" s="86"/>
      <c r="AJZ61" s="86"/>
      <c r="AKA61" s="86"/>
      <c r="AKB61" s="86"/>
      <c r="AKC61" s="86"/>
      <c r="AKD61" s="86"/>
      <c r="AKE61" s="86"/>
      <c r="AKF61" s="86"/>
      <c r="AKG61" s="86"/>
      <c r="AKH61" s="86"/>
      <c r="AKI61" s="86"/>
      <c r="AKJ61" s="86"/>
      <c r="AKK61" s="86"/>
      <c r="AKL61" s="86"/>
      <c r="AKM61" s="86"/>
      <c r="AKN61" s="86"/>
      <c r="AKO61" s="86"/>
      <c r="AKP61" s="86"/>
      <c r="AKQ61" s="86"/>
      <c r="AKR61" s="86"/>
      <c r="AKS61" s="86"/>
      <c r="AKT61" s="86"/>
      <c r="AKU61" s="86"/>
      <c r="AKV61" s="86"/>
      <c r="AKW61" s="86"/>
      <c r="AKX61" s="86"/>
      <c r="AKY61" s="86"/>
      <c r="AKZ61" s="86"/>
      <c r="ALA61" s="86"/>
      <c r="ALB61" s="86"/>
      <c r="ALC61" s="86"/>
      <c r="ALD61" s="86"/>
      <c r="ALE61" s="86"/>
      <c r="ALF61" s="86"/>
      <c r="ALG61" s="86"/>
      <c r="ALH61" s="86"/>
      <c r="ALI61" s="86"/>
      <c r="ALJ61" s="86"/>
      <c r="ALK61" s="86"/>
      <c r="ALL61" s="86"/>
      <c r="ALM61" s="86"/>
      <c r="ALN61" s="86"/>
      <c r="ALO61" s="86"/>
      <c r="ALP61" s="86"/>
      <c r="ALQ61" s="86"/>
      <c r="ALR61" s="86"/>
      <c r="ALS61" s="86"/>
      <c r="ALT61" s="86"/>
      <c r="ALU61" s="86"/>
      <c r="ALV61" s="86"/>
      <c r="ALW61" s="86"/>
      <c r="ALX61" s="86"/>
      <c r="ALY61" s="86"/>
      <c r="ALZ61" s="86"/>
      <c r="AMA61" s="86"/>
      <c r="AMB61" s="86"/>
      <c r="AMC61" s="86"/>
      <c r="AMD61" s="86"/>
      <c r="AME61" s="86"/>
      <c r="AMF61" s="86"/>
      <c r="AMG61" s="86"/>
      <c r="AMH61" s="86"/>
      <c r="AMI61" s="86"/>
      <c r="AMJ61" s="86"/>
      <c r="AMK61" s="86"/>
      <c r="AML61" s="86"/>
      <c r="AMM61" s="86"/>
      <c r="AMN61" s="86"/>
      <c r="AMO61" s="86"/>
      <c r="AMP61" s="86"/>
      <c r="AMQ61" s="86"/>
      <c r="AMR61" s="86"/>
      <c r="AMS61" s="86"/>
      <c r="AMT61" s="86"/>
      <c r="AMU61" s="86"/>
      <c r="AMV61" s="86"/>
      <c r="AMW61" s="86"/>
      <c r="AMX61" s="86"/>
      <c r="AMY61" s="86"/>
      <c r="AMZ61" s="86"/>
      <c r="ANA61" s="86"/>
      <c r="ANB61" s="86"/>
      <c r="ANC61" s="86"/>
      <c r="AND61" s="86"/>
      <c r="ANE61" s="86"/>
      <c r="ANF61" s="86"/>
      <c r="ANG61" s="86"/>
      <c r="ANH61" s="86"/>
      <c r="ANI61" s="86"/>
      <c r="ANJ61" s="86"/>
      <c r="ANK61" s="86"/>
      <c r="ANL61" s="86"/>
      <c r="ANM61" s="86"/>
      <c r="ANN61" s="86"/>
      <c r="ANO61" s="86"/>
      <c r="ANP61" s="86"/>
      <c r="ANQ61" s="86"/>
      <c r="ANR61" s="86"/>
      <c r="ANS61" s="86"/>
      <c r="ANT61" s="86"/>
      <c r="ANU61" s="86"/>
      <c r="ANV61" s="86"/>
      <c r="ANW61" s="86"/>
      <c r="ANX61" s="86"/>
      <c r="ANY61" s="86"/>
      <c r="ANZ61" s="86"/>
      <c r="AOA61" s="86"/>
      <c r="AOB61" s="86"/>
      <c r="AOC61" s="86"/>
      <c r="AOD61" s="86"/>
      <c r="AOE61" s="86"/>
      <c r="AOF61" s="86"/>
      <c r="AOG61" s="86"/>
      <c r="AOH61" s="86"/>
      <c r="AOI61" s="86"/>
      <c r="AOJ61" s="86"/>
      <c r="AOK61" s="86"/>
      <c r="AOL61" s="86"/>
      <c r="AOM61" s="86"/>
      <c r="AON61" s="86"/>
      <c r="AOO61" s="86"/>
      <c r="AOP61" s="86"/>
      <c r="AOQ61" s="86"/>
      <c r="AOR61" s="86"/>
      <c r="AOS61" s="86"/>
      <c r="AOT61" s="86"/>
      <c r="AOU61" s="86"/>
      <c r="AOV61" s="86"/>
      <c r="AOW61" s="86"/>
      <c r="AOX61" s="86"/>
      <c r="AOY61" s="86"/>
      <c r="AOZ61" s="86"/>
      <c r="APA61" s="86"/>
      <c r="APB61" s="86"/>
      <c r="APC61" s="86"/>
      <c r="APD61" s="86"/>
      <c r="APE61" s="86"/>
      <c r="APF61" s="86"/>
      <c r="APG61" s="86"/>
      <c r="APH61" s="86"/>
      <c r="API61" s="86"/>
      <c r="APJ61" s="86"/>
      <c r="APK61" s="86"/>
      <c r="APL61" s="86"/>
      <c r="APM61" s="86"/>
      <c r="APN61" s="86"/>
      <c r="APO61" s="86"/>
      <c r="APP61" s="86"/>
      <c r="APQ61" s="86"/>
      <c r="APR61" s="86"/>
      <c r="APS61" s="86"/>
      <c r="APT61" s="86"/>
      <c r="APU61" s="86"/>
      <c r="APV61" s="86"/>
      <c r="APW61" s="86"/>
      <c r="APX61" s="86"/>
      <c r="APY61" s="86"/>
      <c r="APZ61" s="86"/>
      <c r="AQA61" s="86"/>
      <c r="AQB61" s="86"/>
      <c r="AQC61" s="86"/>
      <c r="AQD61" s="86"/>
      <c r="AQE61" s="86"/>
      <c r="AQF61" s="86"/>
      <c r="AQG61" s="86"/>
      <c r="AQH61" s="86"/>
      <c r="AQI61" s="86"/>
      <c r="AQJ61" s="86"/>
      <c r="AQK61" s="86"/>
      <c r="AQL61" s="86"/>
      <c r="AQM61" s="86"/>
      <c r="AQN61" s="86"/>
      <c r="AQO61" s="86"/>
      <c r="AQP61" s="86"/>
      <c r="AQQ61" s="86"/>
      <c r="AQR61" s="86"/>
      <c r="AQS61" s="86"/>
      <c r="AQT61" s="86"/>
      <c r="AQU61" s="86"/>
      <c r="AQV61" s="86"/>
      <c r="AQW61" s="86"/>
      <c r="AQX61" s="86"/>
      <c r="AQY61" s="86"/>
      <c r="AQZ61" s="86"/>
      <c r="ARA61" s="86"/>
      <c r="ARB61" s="86"/>
      <c r="ARC61" s="86"/>
      <c r="ARD61" s="86"/>
      <c r="ARE61" s="86"/>
      <c r="ARF61" s="86"/>
      <c r="ARG61" s="86"/>
      <c r="ARH61" s="86"/>
      <c r="ARI61" s="86"/>
      <c r="ARJ61" s="86"/>
      <c r="ARK61" s="86"/>
      <c r="ARL61" s="86"/>
      <c r="ARM61" s="86"/>
      <c r="ARN61" s="86"/>
      <c r="ARO61" s="86"/>
      <c r="ARP61" s="86"/>
      <c r="ARQ61" s="86"/>
      <c r="ARR61" s="86"/>
      <c r="ARS61" s="86"/>
      <c r="ART61" s="86"/>
      <c r="ARU61" s="86"/>
      <c r="ARV61" s="86"/>
      <c r="ARW61" s="86"/>
      <c r="ARX61" s="86"/>
      <c r="ARY61" s="86"/>
      <c r="ARZ61" s="86"/>
      <c r="ASA61" s="86"/>
      <c r="ASB61" s="86"/>
      <c r="ASC61" s="86"/>
      <c r="ASD61" s="86"/>
      <c r="ASE61" s="86"/>
      <c r="ASF61" s="86"/>
      <c r="ASG61" s="86"/>
      <c r="ASH61" s="86"/>
      <c r="ASI61" s="86"/>
      <c r="ASJ61" s="86"/>
      <c r="ASK61" s="86"/>
      <c r="ASL61" s="86"/>
      <c r="ASM61" s="86"/>
      <c r="ASN61" s="86"/>
      <c r="ASO61" s="86"/>
      <c r="ASP61" s="86"/>
      <c r="ASQ61" s="86"/>
      <c r="ASR61" s="86"/>
      <c r="ASS61" s="86"/>
      <c r="AST61" s="86"/>
      <c r="ASU61" s="86"/>
      <c r="ASV61" s="86"/>
      <c r="ASW61" s="86"/>
      <c r="ASX61" s="86"/>
      <c r="ASY61" s="86"/>
      <c r="ASZ61" s="86"/>
      <c r="ATA61" s="86"/>
      <c r="ATB61" s="86"/>
      <c r="ATC61" s="86"/>
      <c r="ATD61" s="86"/>
      <c r="ATE61" s="86"/>
      <c r="ATF61" s="86"/>
      <c r="ATG61" s="86"/>
      <c r="ATH61" s="86"/>
      <c r="ATI61" s="86"/>
      <c r="ATJ61" s="86"/>
      <c r="ATK61" s="86"/>
      <c r="ATL61" s="86"/>
      <c r="ATM61" s="86"/>
      <c r="ATN61" s="86"/>
      <c r="ATO61" s="86"/>
      <c r="ATP61" s="86"/>
      <c r="ATQ61" s="86"/>
      <c r="ATR61" s="86"/>
      <c r="ATS61" s="86"/>
      <c r="ATT61" s="86"/>
      <c r="ATU61" s="86"/>
      <c r="ATV61" s="86"/>
      <c r="ATW61" s="86"/>
      <c r="ATX61" s="86"/>
      <c r="ATY61" s="86"/>
      <c r="ATZ61" s="86"/>
      <c r="AUA61" s="86"/>
      <c r="AUB61" s="86"/>
      <c r="AUC61" s="86"/>
      <c r="AUD61" s="86"/>
      <c r="AUE61" s="86"/>
      <c r="AUF61" s="86"/>
      <c r="AUG61" s="86"/>
      <c r="AUH61" s="86"/>
      <c r="AUI61" s="86"/>
      <c r="AUJ61" s="86"/>
      <c r="AUK61" s="86"/>
      <c r="AUL61" s="86"/>
      <c r="AUM61" s="86"/>
      <c r="AUN61" s="86"/>
      <c r="AUO61" s="86"/>
      <c r="AUP61" s="86"/>
      <c r="AUQ61" s="86"/>
      <c r="AUR61" s="86"/>
      <c r="AUS61" s="86"/>
      <c r="AUT61" s="86"/>
      <c r="AUU61" s="86"/>
      <c r="AUV61" s="86"/>
      <c r="AUW61" s="86"/>
      <c r="AUX61" s="86"/>
      <c r="AUY61" s="86"/>
      <c r="AUZ61" s="86"/>
      <c r="AVA61" s="86"/>
      <c r="AVB61" s="86"/>
      <c r="AVC61" s="86"/>
      <c r="AVD61" s="86"/>
      <c r="AVE61" s="86"/>
      <c r="AVF61" s="86"/>
      <c r="AVG61" s="86"/>
      <c r="AVH61" s="86"/>
      <c r="AVI61" s="86"/>
      <c r="AVJ61" s="86"/>
      <c r="AVK61" s="86"/>
      <c r="AVL61" s="86"/>
      <c r="AVM61" s="86"/>
      <c r="AVN61" s="86"/>
      <c r="AVO61" s="86"/>
      <c r="AVP61" s="86"/>
      <c r="AVQ61" s="86"/>
      <c r="AVR61" s="86"/>
      <c r="AVS61" s="86"/>
      <c r="AVT61" s="86"/>
      <c r="AVU61" s="86"/>
      <c r="AVV61" s="86"/>
      <c r="AVW61" s="86"/>
      <c r="AVX61" s="86"/>
      <c r="AVY61" s="86"/>
      <c r="AVZ61" s="86"/>
      <c r="AWA61" s="86"/>
      <c r="AWB61" s="86"/>
      <c r="AWC61" s="86"/>
      <c r="AWD61" s="86"/>
      <c r="AWE61" s="86"/>
      <c r="AWF61" s="86"/>
      <c r="AWG61" s="86"/>
      <c r="AWH61" s="86"/>
      <c r="AWI61" s="86"/>
      <c r="AWJ61" s="86"/>
      <c r="AWK61" s="86"/>
      <c r="AWL61" s="86"/>
      <c r="AWM61" s="86"/>
      <c r="AWN61" s="86"/>
      <c r="AWO61" s="86"/>
      <c r="AWP61" s="86"/>
      <c r="AWQ61" s="86"/>
      <c r="AWR61" s="86"/>
      <c r="AWS61" s="86"/>
      <c r="AWT61" s="86"/>
      <c r="AWU61" s="86"/>
      <c r="AWV61" s="86"/>
      <c r="AWW61" s="86"/>
      <c r="AWX61" s="86"/>
      <c r="AWY61" s="86"/>
      <c r="AWZ61" s="86"/>
      <c r="AXA61" s="86"/>
      <c r="AXB61" s="86"/>
      <c r="AXC61" s="86"/>
      <c r="AXD61" s="86"/>
      <c r="AXE61" s="86"/>
      <c r="AXF61" s="86"/>
      <c r="AXG61" s="86"/>
      <c r="AXH61" s="86"/>
      <c r="AXI61" s="86"/>
      <c r="AXJ61" s="86"/>
      <c r="AXK61" s="86"/>
      <c r="AXL61" s="86"/>
      <c r="AXM61" s="86"/>
      <c r="AXN61" s="86"/>
      <c r="AXO61" s="86"/>
      <c r="AXP61" s="86"/>
      <c r="AXQ61" s="86"/>
      <c r="AXR61" s="86"/>
      <c r="AXS61" s="86"/>
      <c r="AXT61" s="86"/>
      <c r="AXU61" s="86"/>
      <c r="AXV61" s="86"/>
      <c r="AXW61" s="86"/>
      <c r="AXX61" s="86"/>
      <c r="AXY61" s="86"/>
      <c r="AXZ61" s="86"/>
      <c r="AYA61" s="86"/>
      <c r="AYB61" s="86"/>
      <c r="AYC61" s="86"/>
      <c r="AYD61" s="86"/>
      <c r="AYE61" s="86"/>
      <c r="AYF61" s="86"/>
      <c r="AYG61" s="86"/>
      <c r="AYH61" s="86"/>
      <c r="AYI61" s="86"/>
      <c r="AYJ61" s="86"/>
      <c r="AYK61" s="86"/>
      <c r="AYL61" s="86"/>
      <c r="AYM61" s="86"/>
      <c r="AYN61" s="86"/>
      <c r="AYO61" s="86"/>
      <c r="AYP61" s="86"/>
      <c r="AYQ61" s="86"/>
      <c r="AYR61" s="86"/>
      <c r="AYS61" s="86"/>
      <c r="AYT61" s="86"/>
      <c r="AYU61" s="86"/>
      <c r="AYV61" s="86"/>
      <c r="AYW61" s="86"/>
      <c r="AYX61" s="86"/>
      <c r="AYY61" s="86"/>
      <c r="AYZ61" s="86"/>
      <c r="AZA61" s="86"/>
      <c r="AZB61" s="86"/>
      <c r="AZC61" s="86"/>
      <c r="AZD61" s="86"/>
      <c r="AZE61" s="86"/>
      <c r="AZF61" s="86"/>
      <c r="AZG61" s="86"/>
      <c r="AZH61" s="86"/>
      <c r="AZI61" s="86"/>
      <c r="AZJ61" s="86"/>
      <c r="AZK61" s="86"/>
      <c r="AZL61" s="86"/>
      <c r="AZM61" s="86"/>
      <c r="AZN61" s="86"/>
      <c r="AZO61" s="86"/>
      <c r="AZP61" s="86"/>
      <c r="AZQ61" s="86"/>
    </row>
  </sheetData>
  <sheetProtection sort="0" autoFilter="0"/>
  <mergeCells count="40">
    <mergeCell ref="AC29:AF29"/>
    <mergeCell ref="AB31:AB32"/>
    <mergeCell ref="AB37:AB38"/>
    <mergeCell ref="C33:C34"/>
    <mergeCell ref="D33:D34"/>
    <mergeCell ref="H33:H34"/>
    <mergeCell ref="M33:M34"/>
    <mergeCell ref="R33:R34"/>
    <mergeCell ref="W33:W34"/>
    <mergeCell ref="AB33:AB34"/>
    <mergeCell ref="C35:C36"/>
    <mergeCell ref="D35:D36"/>
    <mergeCell ref="H35:H36"/>
    <mergeCell ref="M35:M36"/>
    <mergeCell ref="R35:R36"/>
    <mergeCell ref="A33:A38"/>
    <mergeCell ref="X29:AA29"/>
    <mergeCell ref="D31:D32"/>
    <mergeCell ref="S29:V29"/>
    <mergeCell ref="N29:Q29"/>
    <mergeCell ref="I29:L29"/>
    <mergeCell ref="W31:W32"/>
    <mergeCell ref="R31:R32"/>
    <mergeCell ref="M31:M32"/>
    <mergeCell ref="A31:A32"/>
    <mergeCell ref="H31:H32"/>
    <mergeCell ref="H37:H38"/>
    <mergeCell ref="D37:D38"/>
    <mergeCell ref="C37:C38"/>
    <mergeCell ref="B3:F3"/>
    <mergeCell ref="E29:G29"/>
    <mergeCell ref="E30:G30"/>
    <mergeCell ref="B31:B32"/>
    <mergeCell ref="C31:C32"/>
    <mergeCell ref="B43:H43"/>
    <mergeCell ref="B44:H61"/>
    <mergeCell ref="W37:W38"/>
    <mergeCell ref="M37:M38"/>
    <mergeCell ref="R37:R38"/>
    <mergeCell ref="B33:B38"/>
  </mergeCell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14:formula1>
            <xm:f>Currency!$E$20:$E$33</xm:f>
          </x14:formula1>
          <xm:sqref>F31:F38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1:CZ33"/>
  <sheetViews>
    <sheetView workbookViewId="0">
      <selection activeCell="J25" sqref="J25"/>
    </sheetView>
  </sheetViews>
  <sheetFormatPr defaultRowHeight="12.5"/>
  <cols>
    <col min="1" max="1" width="8.90625" style="91"/>
    <col min="2" max="3" width="9.08984375" style="91"/>
    <col min="4" max="4" width="24.36328125" style="91" customWidth="1"/>
    <col min="5" max="5" width="10" style="91" customWidth="1"/>
    <col min="6" max="6" width="15.6328125" style="91" customWidth="1"/>
    <col min="7" max="7" width="15.08984375" style="91" customWidth="1"/>
    <col min="8" max="8" width="29.453125" style="91" customWidth="1"/>
    <col min="9" max="259" width="9.08984375" style="91"/>
    <col min="260" max="260" width="24.36328125" style="91" customWidth="1"/>
    <col min="261" max="261" width="10" style="91" customWidth="1"/>
    <col min="262" max="262" width="15.6328125" style="91" customWidth="1"/>
    <col min="263" max="263" width="15.08984375" style="91" customWidth="1"/>
    <col min="264" max="264" width="27" style="91" customWidth="1"/>
    <col min="265" max="515" width="9.08984375" style="91"/>
    <col min="516" max="516" width="24.36328125" style="91" customWidth="1"/>
    <col min="517" max="517" width="10" style="91" customWidth="1"/>
    <col min="518" max="518" width="15.6328125" style="91" customWidth="1"/>
    <col min="519" max="519" width="15.08984375" style="91" customWidth="1"/>
    <col min="520" max="520" width="27" style="91" customWidth="1"/>
    <col min="521" max="771" width="9.08984375" style="91"/>
    <col min="772" max="772" width="24.36328125" style="91" customWidth="1"/>
    <col min="773" max="773" width="10" style="91" customWidth="1"/>
    <col min="774" max="774" width="15.6328125" style="91" customWidth="1"/>
    <col min="775" max="775" width="15.08984375" style="91" customWidth="1"/>
    <col min="776" max="776" width="27" style="91" customWidth="1"/>
    <col min="777" max="1027" width="9.08984375" style="91"/>
    <col min="1028" max="1028" width="24.36328125" style="91" customWidth="1"/>
    <col min="1029" max="1029" width="10" style="91" customWidth="1"/>
    <col min="1030" max="1030" width="15.6328125" style="91" customWidth="1"/>
    <col min="1031" max="1031" width="15.08984375" style="91" customWidth="1"/>
    <col min="1032" max="1032" width="27" style="91" customWidth="1"/>
    <col min="1033" max="1283" width="9.08984375" style="91"/>
    <col min="1284" max="1284" width="24.36328125" style="91" customWidth="1"/>
    <col min="1285" max="1285" width="10" style="91" customWidth="1"/>
    <col min="1286" max="1286" width="15.6328125" style="91" customWidth="1"/>
    <col min="1287" max="1287" width="15.08984375" style="91" customWidth="1"/>
    <col min="1288" max="1288" width="27" style="91" customWidth="1"/>
    <col min="1289" max="1539" width="9.08984375" style="91"/>
    <col min="1540" max="1540" width="24.36328125" style="91" customWidth="1"/>
    <col min="1541" max="1541" width="10" style="91" customWidth="1"/>
    <col min="1542" max="1542" width="15.6328125" style="91" customWidth="1"/>
    <col min="1543" max="1543" width="15.08984375" style="91" customWidth="1"/>
    <col min="1544" max="1544" width="27" style="91" customWidth="1"/>
    <col min="1545" max="1795" width="9.08984375" style="91"/>
    <col min="1796" max="1796" width="24.36328125" style="91" customWidth="1"/>
    <col min="1797" max="1797" width="10" style="91" customWidth="1"/>
    <col min="1798" max="1798" width="15.6328125" style="91" customWidth="1"/>
    <col min="1799" max="1799" width="15.08984375" style="91" customWidth="1"/>
    <col min="1800" max="1800" width="27" style="91" customWidth="1"/>
    <col min="1801" max="2051" width="9.08984375" style="91"/>
    <col min="2052" max="2052" width="24.36328125" style="91" customWidth="1"/>
    <col min="2053" max="2053" width="10" style="91" customWidth="1"/>
    <col min="2054" max="2054" width="15.6328125" style="91" customWidth="1"/>
    <col min="2055" max="2055" width="15.08984375" style="91" customWidth="1"/>
    <col min="2056" max="2056" width="27" style="91" customWidth="1"/>
    <col min="2057" max="2307" width="9.08984375" style="91"/>
    <col min="2308" max="2308" width="24.36328125" style="91" customWidth="1"/>
    <col min="2309" max="2309" width="10" style="91" customWidth="1"/>
    <col min="2310" max="2310" width="15.6328125" style="91" customWidth="1"/>
    <col min="2311" max="2311" width="15.08984375" style="91" customWidth="1"/>
    <col min="2312" max="2312" width="27" style="91" customWidth="1"/>
    <col min="2313" max="2563" width="9.08984375" style="91"/>
    <col min="2564" max="2564" width="24.36328125" style="91" customWidth="1"/>
    <col min="2565" max="2565" width="10" style="91" customWidth="1"/>
    <col min="2566" max="2566" width="15.6328125" style="91" customWidth="1"/>
    <col min="2567" max="2567" width="15.08984375" style="91" customWidth="1"/>
    <col min="2568" max="2568" width="27" style="91" customWidth="1"/>
    <col min="2569" max="2819" width="9.08984375" style="91"/>
    <col min="2820" max="2820" width="24.36328125" style="91" customWidth="1"/>
    <col min="2821" max="2821" width="10" style="91" customWidth="1"/>
    <col min="2822" max="2822" width="15.6328125" style="91" customWidth="1"/>
    <col min="2823" max="2823" width="15.08984375" style="91" customWidth="1"/>
    <col min="2824" max="2824" width="27" style="91" customWidth="1"/>
    <col min="2825" max="3075" width="9.08984375" style="91"/>
    <col min="3076" max="3076" width="24.36328125" style="91" customWidth="1"/>
    <col min="3077" max="3077" width="10" style="91" customWidth="1"/>
    <col min="3078" max="3078" width="15.6328125" style="91" customWidth="1"/>
    <col min="3079" max="3079" width="15.08984375" style="91" customWidth="1"/>
    <col min="3080" max="3080" width="27" style="91" customWidth="1"/>
    <col min="3081" max="3331" width="9.08984375" style="91"/>
    <col min="3332" max="3332" width="24.36328125" style="91" customWidth="1"/>
    <col min="3333" max="3333" width="10" style="91" customWidth="1"/>
    <col min="3334" max="3334" width="15.6328125" style="91" customWidth="1"/>
    <col min="3335" max="3335" width="15.08984375" style="91" customWidth="1"/>
    <col min="3336" max="3336" width="27" style="91" customWidth="1"/>
    <col min="3337" max="3587" width="9.08984375" style="91"/>
    <col min="3588" max="3588" width="24.36328125" style="91" customWidth="1"/>
    <col min="3589" max="3589" width="10" style="91" customWidth="1"/>
    <col min="3590" max="3590" width="15.6328125" style="91" customWidth="1"/>
    <col min="3591" max="3591" width="15.08984375" style="91" customWidth="1"/>
    <col min="3592" max="3592" width="27" style="91" customWidth="1"/>
    <col min="3593" max="3843" width="9.08984375" style="91"/>
    <col min="3844" max="3844" width="24.36328125" style="91" customWidth="1"/>
    <col min="3845" max="3845" width="10" style="91" customWidth="1"/>
    <col min="3846" max="3846" width="15.6328125" style="91" customWidth="1"/>
    <col min="3847" max="3847" width="15.08984375" style="91" customWidth="1"/>
    <col min="3848" max="3848" width="27" style="91" customWidth="1"/>
    <col min="3849" max="4099" width="9.08984375" style="91"/>
    <col min="4100" max="4100" width="24.36328125" style="91" customWidth="1"/>
    <col min="4101" max="4101" width="10" style="91" customWidth="1"/>
    <col min="4102" max="4102" width="15.6328125" style="91" customWidth="1"/>
    <col min="4103" max="4103" width="15.08984375" style="91" customWidth="1"/>
    <col min="4104" max="4104" width="27" style="91" customWidth="1"/>
    <col min="4105" max="4355" width="9.08984375" style="91"/>
    <col min="4356" max="4356" width="24.36328125" style="91" customWidth="1"/>
    <col min="4357" max="4357" width="10" style="91" customWidth="1"/>
    <col min="4358" max="4358" width="15.6328125" style="91" customWidth="1"/>
    <col min="4359" max="4359" width="15.08984375" style="91" customWidth="1"/>
    <col min="4360" max="4360" width="27" style="91" customWidth="1"/>
    <col min="4361" max="4611" width="9.08984375" style="91"/>
    <col min="4612" max="4612" width="24.36328125" style="91" customWidth="1"/>
    <col min="4613" max="4613" width="10" style="91" customWidth="1"/>
    <col min="4614" max="4614" width="15.6328125" style="91" customWidth="1"/>
    <col min="4615" max="4615" width="15.08984375" style="91" customWidth="1"/>
    <col min="4616" max="4616" width="27" style="91" customWidth="1"/>
    <col min="4617" max="4867" width="9.08984375" style="91"/>
    <col min="4868" max="4868" width="24.36328125" style="91" customWidth="1"/>
    <col min="4869" max="4869" width="10" style="91" customWidth="1"/>
    <col min="4870" max="4870" width="15.6328125" style="91" customWidth="1"/>
    <col min="4871" max="4871" width="15.08984375" style="91" customWidth="1"/>
    <col min="4872" max="4872" width="27" style="91" customWidth="1"/>
    <col min="4873" max="5123" width="9.08984375" style="91"/>
    <col min="5124" max="5124" width="24.36328125" style="91" customWidth="1"/>
    <col min="5125" max="5125" width="10" style="91" customWidth="1"/>
    <col min="5126" max="5126" width="15.6328125" style="91" customWidth="1"/>
    <col min="5127" max="5127" width="15.08984375" style="91" customWidth="1"/>
    <col min="5128" max="5128" width="27" style="91" customWidth="1"/>
    <col min="5129" max="5379" width="9.08984375" style="91"/>
    <col min="5380" max="5380" width="24.36328125" style="91" customWidth="1"/>
    <col min="5381" max="5381" width="10" style="91" customWidth="1"/>
    <col min="5382" max="5382" width="15.6328125" style="91" customWidth="1"/>
    <col min="5383" max="5383" width="15.08984375" style="91" customWidth="1"/>
    <col min="5384" max="5384" width="27" style="91" customWidth="1"/>
    <col min="5385" max="5635" width="9.08984375" style="91"/>
    <col min="5636" max="5636" width="24.36328125" style="91" customWidth="1"/>
    <col min="5637" max="5637" width="10" style="91" customWidth="1"/>
    <col min="5638" max="5638" width="15.6328125" style="91" customWidth="1"/>
    <col min="5639" max="5639" width="15.08984375" style="91" customWidth="1"/>
    <col min="5640" max="5640" width="27" style="91" customWidth="1"/>
    <col min="5641" max="5891" width="9.08984375" style="91"/>
    <col min="5892" max="5892" width="24.36328125" style="91" customWidth="1"/>
    <col min="5893" max="5893" width="10" style="91" customWidth="1"/>
    <col min="5894" max="5894" width="15.6328125" style="91" customWidth="1"/>
    <col min="5895" max="5895" width="15.08984375" style="91" customWidth="1"/>
    <col min="5896" max="5896" width="27" style="91" customWidth="1"/>
    <col min="5897" max="6147" width="9.08984375" style="91"/>
    <col min="6148" max="6148" width="24.36328125" style="91" customWidth="1"/>
    <col min="6149" max="6149" width="10" style="91" customWidth="1"/>
    <col min="6150" max="6150" width="15.6328125" style="91" customWidth="1"/>
    <col min="6151" max="6151" width="15.08984375" style="91" customWidth="1"/>
    <col min="6152" max="6152" width="27" style="91" customWidth="1"/>
    <col min="6153" max="6403" width="9.08984375" style="91"/>
    <col min="6404" max="6404" width="24.36328125" style="91" customWidth="1"/>
    <col min="6405" max="6405" width="10" style="91" customWidth="1"/>
    <col min="6406" max="6406" width="15.6328125" style="91" customWidth="1"/>
    <col min="6407" max="6407" width="15.08984375" style="91" customWidth="1"/>
    <col min="6408" max="6408" width="27" style="91" customWidth="1"/>
    <col min="6409" max="6659" width="9.08984375" style="91"/>
    <col min="6660" max="6660" width="24.36328125" style="91" customWidth="1"/>
    <col min="6661" max="6661" width="10" style="91" customWidth="1"/>
    <col min="6662" max="6662" width="15.6328125" style="91" customWidth="1"/>
    <col min="6663" max="6663" width="15.08984375" style="91" customWidth="1"/>
    <col min="6664" max="6664" width="27" style="91" customWidth="1"/>
    <col min="6665" max="6915" width="9.08984375" style="91"/>
    <col min="6916" max="6916" width="24.36328125" style="91" customWidth="1"/>
    <col min="6917" max="6917" width="10" style="91" customWidth="1"/>
    <col min="6918" max="6918" width="15.6328125" style="91" customWidth="1"/>
    <col min="6919" max="6919" width="15.08984375" style="91" customWidth="1"/>
    <col min="6920" max="6920" width="27" style="91" customWidth="1"/>
    <col min="6921" max="7171" width="9.08984375" style="91"/>
    <col min="7172" max="7172" width="24.36328125" style="91" customWidth="1"/>
    <col min="7173" max="7173" width="10" style="91" customWidth="1"/>
    <col min="7174" max="7174" width="15.6328125" style="91" customWidth="1"/>
    <col min="7175" max="7175" width="15.08984375" style="91" customWidth="1"/>
    <col min="7176" max="7176" width="27" style="91" customWidth="1"/>
    <col min="7177" max="7427" width="9.08984375" style="91"/>
    <col min="7428" max="7428" width="24.36328125" style="91" customWidth="1"/>
    <col min="7429" max="7429" width="10" style="91" customWidth="1"/>
    <col min="7430" max="7430" width="15.6328125" style="91" customWidth="1"/>
    <col min="7431" max="7431" width="15.08984375" style="91" customWidth="1"/>
    <col min="7432" max="7432" width="27" style="91" customWidth="1"/>
    <col min="7433" max="7683" width="9.08984375" style="91"/>
    <col min="7684" max="7684" width="24.36328125" style="91" customWidth="1"/>
    <col min="7685" max="7685" width="10" style="91" customWidth="1"/>
    <col min="7686" max="7686" width="15.6328125" style="91" customWidth="1"/>
    <col min="7687" max="7687" width="15.08984375" style="91" customWidth="1"/>
    <col min="7688" max="7688" width="27" style="91" customWidth="1"/>
    <col min="7689" max="7939" width="9.08984375" style="91"/>
    <col min="7940" max="7940" width="24.36328125" style="91" customWidth="1"/>
    <col min="7941" max="7941" width="10" style="91" customWidth="1"/>
    <col min="7942" max="7942" width="15.6328125" style="91" customWidth="1"/>
    <col min="7943" max="7943" width="15.08984375" style="91" customWidth="1"/>
    <col min="7944" max="7944" width="27" style="91" customWidth="1"/>
    <col min="7945" max="8195" width="9.08984375" style="91"/>
    <col min="8196" max="8196" width="24.36328125" style="91" customWidth="1"/>
    <col min="8197" max="8197" width="10" style="91" customWidth="1"/>
    <col min="8198" max="8198" width="15.6328125" style="91" customWidth="1"/>
    <col min="8199" max="8199" width="15.08984375" style="91" customWidth="1"/>
    <col min="8200" max="8200" width="27" style="91" customWidth="1"/>
    <col min="8201" max="8451" width="9.08984375" style="91"/>
    <col min="8452" max="8452" width="24.36328125" style="91" customWidth="1"/>
    <col min="8453" max="8453" width="10" style="91" customWidth="1"/>
    <col min="8454" max="8454" width="15.6328125" style="91" customWidth="1"/>
    <col min="8455" max="8455" width="15.08984375" style="91" customWidth="1"/>
    <col min="8456" max="8456" width="27" style="91" customWidth="1"/>
    <col min="8457" max="8707" width="9.08984375" style="91"/>
    <col min="8708" max="8708" width="24.36328125" style="91" customWidth="1"/>
    <col min="8709" max="8709" width="10" style="91" customWidth="1"/>
    <col min="8710" max="8710" width="15.6328125" style="91" customWidth="1"/>
    <col min="8711" max="8711" width="15.08984375" style="91" customWidth="1"/>
    <col min="8712" max="8712" width="27" style="91" customWidth="1"/>
    <col min="8713" max="8963" width="9.08984375" style="91"/>
    <col min="8964" max="8964" width="24.36328125" style="91" customWidth="1"/>
    <col min="8965" max="8965" width="10" style="91" customWidth="1"/>
    <col min="8966" max="8966" width="15.6328125" style="91" customWidth="1"/>
    <col min="8967" max="8967" width="15.08984375" style="91" customWidth="1"/>
    <col min="8968" max="8968" width="27" style="91" customWidth="1"/>
    <col min="8969" max="9219" width="9.08984375" style="91"/>
    <col min="9220" max="9220" width="24.36328125" style="91" customWidth="1"/>
    <col min="9221" max="9221" width="10" style="91" customWidth="1"/>
    <col min="9222" max="9222" width="15.6328125" style="91" customWidth="1"/>
    <col min="9223" max="9223" width="15.08984375" style="91" customWidth="1"/>
    <col min="9224" max="9224" width="27" style="91" customWidth="1"/>
    <col min="9225" max="9475" width="9.08984375" style="91"/>
    <col min="9476" max="9476" width="24.36328125" style="91" customWidth="1"/>
    <col min="9477" max="9477" width="10" style="91" customWidth="1"/>
    <col min="9478" max="9478" width="15.6328125" style="91" customWidth="1"/>
    <col min="9479" max="9479" width="15.08984375" style="91" customWidth="1"/>
    <col min="9480" max="9480" width="27" style="91" customWidth="1"/>
    <col min="9481" max="9731" width="9.08984375" style="91"/>
    <col min="9732" max="9732" width="24.36328125" style="91" customWidth="1"/>
    <col min="9733" max="9733" width="10" style="91" customWidth="1"/>
    <col min="9734" max="9734" width="15.6328125" style="91" customWidth="1"/>
    <col min="9735" max="9735" width="15.08984375" style="91" customWidth="1"/>
    <col min="9736" max="9736" width="27" style="91" customWidth="1"/>
    <col min="9737" max="9987" width="9.08984375" style="91"/>
    <col min="9988" max="9988" width="24.36328125" style="91" customWidth="1"/>
    <col min="9989" max="9989" width="10" style="91" customWidth="1"/>
    <col min="9990" max="9990" width="15.6328125" style="91" customWidth="1"/>
    <col min="9991" max="9991" width="15.08984375" style="91" customWidth="1"/>
    <col min="9992" max="9992" width="27" style="91" customWidth="1"/>
    <col min="9993" max="10243" width="9.08984375" style="91"/>
    <col min="10244" max="10244" width="24.36328125" style="91" customWidth="1"/>
    <col min="10245" max="10245" width="10" style="91" customWidth="1"/>
    <col min="10246" max="10246" width="15.6328125" style="91" customWidth="1"/>
    <col min="10247" max="10247" width="15.08984375" style="91" customWidth="1"/>
    <col min="10248" max="10248" width="27" style="91" customWidth="1"/>
    <col min="10249" max="10499" width="9.08984375" style="91"/>
    <col min="10500" max="10500" width="24.36328125" style="91" customWidth="1"/>
    <col min="10501" max="10501" width="10" style="91" customWidth="1"/>
    <col min="10502" max="10502" width="15.6328125" style="91" customWidth="1"/>
    <col min="10503" max="10503" width="15.08984375" style="91" customWidth="1"/>
    <col min="10504" max="10504" width="27" style="91" customWidth="1"/>
    <col min="10505" max="10755" width="9.08984375" style="91"/>
    <col min="10756" max="10756" width="24.36328125" style="91" customWidth="1"/>
    <col min="10757" max="10757" width="10" style="91" customWidth="1"/>
    <col min="10758" max="10758" width="15.6328125" style="91" customWidth="1"/>
    <col min="10759" max="10759" width="15.08984375" style="91" customWidth="1"/>
    <col min="10760" max="10760" width="27" style="91" customWidth="1"/>
    <col min="10761" max="11011" width="9.08984375" style="91"/>
    <col min="11012" max="11012" width="24.36328125" style="91" customWidth="1"/>
    <col min="11013" max="11013" width="10" style="91" customWidth="1"/>
    <col min="11014" max="11014" width="15.6328125" style="91" customWidth="1"/>
    <col min="11015" max="11015" width="15.08984375" style="91" customWidth="1"/>
    <col min="11016" max="11016" width="27" style="91" customWidth="1"/>
    <col min="11017" max="11267" width="9.08984375" style="91"/>
    <col min="11268" max="11268" width="24.36328125" style="91" customWidth="1"/>
    <col min="11269" max="11269" width="10" style="91" customWidth="1"/>
    <col min="11270" max="11270" width="15.6328125" style="91" customWidth="1"/>
    <col min="11271" max="11271" width="15.08984375" style="91" customWidth="1"/>
    <col min="11272" max="11272" width="27" style="91" customWidth="1"/>
    <col min="11273" max="11523" width="9.08984375" style="91"/>
    <col min="11524" max="11524" width="24.36328125" style="91" customWidth="1"/>
    <col min="11525" max="11525" width="10" style="91" customWidth="1"/>
    <col min="11526" max="11526" width="15.6328125" style="91" customWidth="1"/>
    <col min="11527" max="11527" width="15.08984375" style="91" customWidth="1"/>
    <col min="11528" max="11528" width="27" style="91" customWidth="1"/>
    <col min="11529" max="11779" width="9.08984375" style="91"/>
    <col min="11780" max="11780" width="24.36328125" style="91" customWidth="1"/>
    <col min="11781" max="11781" width="10" style="91" customWidth="1"/>
    <col min="11782" max="11782" width="15.6328125" style="91" customWidth="1"/>
    <col min="11783" max="11783" width="15.08984375" style="91" customWidth="1"/>
    <col min="11784" max="11784" width="27" style="91" customWidth="1"/>
    <col min="11785" max="12035" width="9.08984375" style="91"/>
    <col min="12036" max="12036" width="24.36328125" style="91" customWidth="1"/>
    <col min="12037" max="12037" width="10" style="91" customWidth="1"/>
    <col min="12038" max="12038" width="15.6328125" style="91" customWidth="1"/>
    <col min="12039" max="12039" width="15.08984375" style="91" customWidth="1"/>
    <col min="12040" max="12040" width="27" style="91" customWidth="1"/>
    <col min="12041" max="12291" width="9.08984375" style="91"/>
    <col min="12292" max="12292" width="24.36328125" style="91" customWidth="1"/>
    <col min="12293" max="12293" width="10" style="91" customWidth="1"/>
    <col min="12294" max="12294" width="15.6328125" style="91" customWidth="1"/>
    <col min="12295" max="12295" width="15.08984375" style="91" customWidth="1"/>
    <col min="12296" max="12296" width="27" style="91" customWidth="1"/>
    <col min="12297" max="12547" width="9.08984375" style="91"/>
    <col min="12548" max="12548" width="24.36328125" style="91" customWidth="1"/>
    <col min="12549" max="12549" width="10" style="91" customWidth="1"/>
    <col min="12550" max="12550" width="15.6328125" style="91" customWidth="1"/>
    <col min="12551" max="12551" width="15.08984375" style="91" customWidth="1"/>
    <col min="12552" max="12552" width="27" style="91" customWidth="1"/>
    <col min="12553" max="12803" width="9.08984375" style="91"/>
    <col min="12804" max="12804" width="24.36328125" style="91" customWidth="1"/>
    <col min="12805" max="12805" width="10" style="91" customWidth="1"/>
    <col min="12806" max="12806" width="15.6328125" style="91" customWidth="1"/>
    <col min="12807" max="12807" width="15.08984375" style="91" customWidth="1"/>
    <col min="12808" max="12808" width="27" style="91" customWidth="1"/>
    <col min="12809" max="13059" width="9.08984375" style="91"/>
    <col min="13060" max="13060" width="24.36328125" style="91" customWidth="1"/>
    <col min="13061" max="13061" width="10" style="91" customWidth="1"/>
    <col min="13062" max="13062" width="15.6328125" style="91" customWidth="1"/>
    <col min="13063" max="13063" width="15.08984375" style="91" customWidth="1"/>
    <col min="13064" max="13064" width="27" style="91" customWidth="1"/>
    <col min="13065" max="13315" width="9.08984375" style="91"/>
    <col min="13316" max="13316" width="24.36328125" style="91" customWidth="1"/>
    <col min="13317" max="13317" width="10" style="91" customWidth="1"/>
    <col min="13318" max="13318" width="15.6328125" style="91" customWidth="1"/>
    <col min="13319" max="13319" width="15.08984375" style="91" customWidth="1"/>
    <col min="13320" max="13320" width="27" style="91" customWidth="1"/>
    <col min="13321" max="13571" width="9.08984375" style="91"/>
    <col min="13572" max="13572" width="24.36328125" style="91" customWidth="1"/>
    <col min="13573" max="13573" width="10" style="91" customWidth="1"/>
    <col min="13574" max="13574" width="15.6328125" style="91" customWidth="1"/>
    <col min="13575" max="13575" width="15.08984375" style="91" customWidth="1"/>
    <col min="13576" max="13576" width="27" style="91" customWidth="1"/>
    <col min="13577" max="13827" width="9.08984375" style="91"/>
    <col min="13828" max="13828" width="24.36328125" style="91" customWidth="1"/>
    <col min="13829" max="13829" width="10" style="91" customWidth="1"/>
    <col min="13830" max="13830" width="15.6328125" style="91" customWidth="1"/>
    <col min="13831" max="13831" width="15.08984375" style="91" customWidth="1"/>
    <col min="13832" max="13832" width="27" style="91" customWidth="1"/>
    <col min="13833" max="14083" width="9.08984375" style="91"/>
    <col min="14084" max="14084" width="24.36328125" style="91" customWidth="1"/>
    <col min="14085" max="14085" width="10" style="91" customWidth="1"/>
    <col min="14086" max="14086" width="15.6328125" style="91" customWidth="1"/>
    <col min="14087" max="14087" width="15.08984375" style="91" customWidth="1"/>
    <col min="14088" max="14088" width="27" style="91" customWidth="1"/>
    <col min="14089" max="14339" width="9.08984375" style="91"/>
    <col min="14340" max="14340" width="24.36328125" style="91" customWidth="1"/>
    <col min="14341" max="14341" width="10" style="91" customWidth="1"/>
    <col min="14342" max="14342" width="15.6328125" style="91" customWidth="1"/>
    <col min="14343" max="14343" width="15.08984375" style="91" customWidth="1"/>
    <col min="14344" max="14344" width="27" style="91" customWidth="1"/>
    <col min="14345" max="14595" width="9.08984375" style="91"/>
    <col min="14596" max="14596" width="24.36328125" style="91" customWidth="1"/>
    <col min="14597" max="14597" width="10" style="91" customWidth="1"/>
    <col min="14598" max="14598" width="15.6328125" style="91" customWidth="1"/>
    <col min="14599" max="14599" width="15.08984375" style="91" customWidth="1"/>
    <col min="14600" max="14600" width="27" style="91" customWidth="1"/>
    <col min="14601" max="14851" width="9.08984375" style="91"/>
    <col min="14852" max="14852" width="24.36328125" style="91" customWidth="1"/>
    <col min="14853" max="14853" width="10" style="91" customWidth="1"/>
    <col min="14854" max="14854" width="15.6328125" style="91" customWidth="1"/>
    <col min="14855" max="14855" width="15.08984375" style="91" customWidth="1"/>
    <col min="14856" max="14856" width="27" style="91" customWidth="1"/>
    <col min="14857" max="15107" width="9.08984375" style="91"/>
    <col min="15108" max="15108" width="24.36328125" style="91" customWidth="1"/>
    <col min="15109" max="15109" width="10" style="91" customWidth="1"/>
    <col min="15110" max="15110" width="15.6328125" style="91" customWidth="1"/>
    <col min="15111" max="15111" width="15.08984375" style="91" customWidth="1"/>
    <col min="15112" max="15112" width="27" style="91" customWidth="1"/>
    <col min="15113" max="15363" width="9.08984375" style="91"/>
    <col min="15364" max="15364" width="24.36328125" style="91" customWidth="1"/>
    <col min="15365" max="15365" width="10" style="91" customWidth="1"/>
    <col min="15366" max="15366" width="15.6328125" style="91" customWidth="1"/>
    <col min="15367" max="15367" width="15.08984375" style="91" customWidth="1"/>
    <col min="15368" max="15368" width="27" style="91" customWidth="1"/>
    <col min="15369" max="15619" width="9.08984375" style="91"/>
    <col min="15620" max="15620" width="24.36328125" style="91" customWidth="1"/>
    <col min="15621" max="15621" width="10" style="91" customWidth="1"/>
    <col min="15622" max="15622" width="15.6328125" style="91" customWidth="1"/>
    <col min="15623" max="15623" width="15.08984375" style="91" customWidth="1"/>
    <col min="15624" max="15624" width="27" style="91" customWidth="1"/>
    <col min="15625" max="15875" width="9.08984375" style="91"/>
    <col min="15876" max="15876" width="24.36328125" style="91" customWidth="1"/>
    <col min="15877" max="15877" width="10" style="91" customWidth="1"/>
    <col min="15878" max="15878" width="15.6328125" style="91" customWidth="1"/>
    <col min="15879" max="15879" width="15.08984375" style="91" customWidth="1"/>
    <col min="15880" max="15880" width="27" style="91" customWidth="1"/>
    <col min="15881" max="16131" width="9.08984375" style="91"/>
    <col min="16132" max="16132" width="24.36328125" style="91" customWidth="1"/>
    <col min="16133" max="16133" width="10" style="91" customWidth="1"/>
    <col min="16134" max="16134" width="15.6328125" style="91" customWidth="1"/>
    <col min="16135" max="16135" width="15.08984375" style="91" customWidth="1"/>
    <col min="16136" max="16136" width="27" style="91" customWidth="1"/>
    <col min="16137" max="16384" width="9.08984375" style="91"/>
  </cols>
  <sheetData>
    <row r="1" spans="2:104" ht="13" thickBot="1"/>
    <row r="2" spans="2:104" ht="15" customHeight="1" thickBot="1">
      <c r="B2" s="204" t="str">
        <f>BoardPortal!B3</f>
        <v>VENDOR NAME</v>
      </c>
      <c r="C2" s="205"/>
      <c r="D2" s="205"/>
      <c r="E2" s="205"/>
      <c r="F2" s="206"/>
    </row>
    <row r="4" spans="2:104" s="97" customFormat="1" ht="18">
      <c r="B4" s="92" t="s">
        <v>72</v>
      </c>
      <c r="C4" s="93"/>
      <c r="D4" s="94"/>
      <c r="E4" s="94"/>
      <c r="F4" s="94"/>
      <c r="G4" s="94"/>
      <c r="H4" s="94"/>
      <c r="I4" s="94"/>
      <c r="J4" s="94"/>
      <c r="K4" s="94"/>
      <c r="L4" s="94"/>
      <c r="M4" s="94"/>
      <c r="N4" s="94"/>
      <c r="O4" s="94"/>
      <c r="P4" s="94"/>
      <c r="Q4" s="94"/>
      <c r="R4" s="95"/>
      <c r="S4" s="95"/>
      <c r="T4" s="95"/>
      <c r="U4" s="96"/>
      <c r="V4" s="94"/>
      <c r="W4" s="94"/>
      <c r="X4" s="94"/>
      <c r="Y4" s="94"/>
      <c r="Z4" s="94"/>
      <c r="AA4" s="94"/>
      <c r="AB4" s="94"/>
      <c r="AC4" s="94"/>
      <c r="AD4" s="94"/>
      <c r="AE4" s="94"/>
      <c r="AF4" s="94"/>
      <c r="AG4" s="94"/>
      <c r="AH4" s="94"/>
      <c r="AI4" s="94"/>
      <c r="AJ4" s="94"/>
      <c r="AK4" s="94"/>
      <c r="AL4" s="94"/>
      <c r="AM4" s="94"/>
      <c r="AN4" s="94"/>
      <c r="AO4" s="94"/>
      <c r="AP4" s="94"/>
      <c r="AQ4" s="94"/>
      <c r="AR4" s="94"/>
      <c r="AS4" s="94"/>
      <c r="AT4" s="94"/>
      <c r="AU4" s="94"/>
      <c r="AV4" s="94"/>
      <c r="AW4" s="94"/>
      <c r="AX4" s="94"/>
      <c r="AY4" s="94"/>
      <c r="AZ4" s="94"/>
      <c r="BA4" s="94"/>
      <c r="BB4" s="94"/>
      <c r="BC4" s="94"/>
      <c r="BD4" s="94"/>
      <c r="BE4" s="94"/>
      <c r="BF4" s="94"/>
      <c r="BG4" s="94"/>
      <c r="BH4" s="94"/>
      <c r="BI4" s="94"/>
      <c r="BJ4" s="94"/>
      <c r="BK4" s="94"/>
      <c r="BL4" s="94"/>
      <c r="BM4" s="94"/>
      <c r="BN4" s="94"/>
      <c r="BO4" s="94"/>
      <c r="BP4" s="94"/>
      <c r="BQ4" s="94"/>
      <c r="BR4" s="94"/>
      <c r="BS4" s="94"/>
      <c r="BT4" s="94"/>
      <c r="BU4" s="94"/>
      <c r="BV4" s="94"/>
      <c r="BW4" s="94"/>
      <c r="BX4" s="94"/>
      <c r="BY4" s="94"/>
      <c r="BZ4" s="94"/>
      <c r="CA4" s="94"/>
      <c r="CB4" s="94"/>
      <c r="CC4" s="94"/>
      <c r="CD4" s="94"/>
      <c r="CE4" s="94"/>
      <c r="CF4" s="94"/>
      <c r="CG4" s="94"/>
      <c r="CH4" s="94"/>
      <c r="CI4" s="94"/>
      <c r="CJ4" s="94"/>
      <c r="CK4" s="94"/>
      <c r="CL4" s="94"/>
      <c r="CM4" s="94"/>
      <c r="CN4" s="94"/>
      <c r="CO4" s="94"/>
      <c r="CP4" s="94"/>
      <c r="CQ4" s="94"/>
      <c r="CR4" s="94"/>
      <c r="CS4" s="94"/>
      <c r="CT4" s="94"/>
      <c r="CU4" s="94"/>
      <c r="CV4" s="94"/>
      <c r="CW4" s="94"/>
      <c r="CX4" s="94"/>
      <c r="CY4" s="94"/>
      <c r="CZ4" s="94"/>
    </row>
    <row r="5" spans="2:104" s="97" customFormat="1" ht="15.5">
      <c r="B5" s="98"/>
      <c r="C5" s="99"/>
      <c r="D5" s="99"/>
      <c r="E5" s="99"/>
      <c r="F5" s="99"/>
      <c r="G5" s="99"/>
      <c r="H5" s="99"/>
      <c r="I5" s="99"/>
      <c r="J5" s="99"/>
      <c r="K5" s="99"/>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c r="BA5" s="99"/>
      <c r="BB5" s="99"/>
      <c r="BC5" s="99"/>
      <c r="BD5" s="99"/>
      <c r="BE5" s="99"/>
      <c r="BF5" s="99"/>
      <c r="BG5" s="99"/>
      <c r="BH5" s="99"/>
      <c r="BI5" s="99"/>
      <c r="BJ5" s="99"/>
      <c r="BK5" s="99"/>
      <c r="BL5" s="99"/>
      <c r="BM5" s="99"/>
      <c r="BN5" s="99"/>
      <c r="BO5" s="99"/>
      <c r="BP5" s="99"/>
      <c r="BQ5" s="99"/>
      <c r="BR5" s="99"/>
      <c r="BS5" s="99"/>
      <c r="BT5" s="99"/>
      <c r="BU5" s="99"/>
      <c r="BV5" s="99"/>
      <c r="BW5" s="99"/>
      <c r="BX5" s="99"/>
      <c r="BY5" s="99"/>
      <c r="BZ5" s="99"/>
      <c r="CA5" s="99"/>
      <c r="CB5" s="99"/>
      <c r="CC5" s="99"/>
      <c r="CD5" s="99"/>
      <c r="CE5" s="99"/>
      <c r="CF5" s="99"/>
      <c r="CG5" s="99"/>
      <c r="CH5" s="99"/>
      <c r="CI5" s="99"/>
      <c r="CJ5" s="99"/>
      <c r="CK5" s="99"/>
      <c r="CL5" s="99"/>
      <c r="CM5" s="99"/>
      <c r="CN5" s="99"/>
      <c r="CO5" s="99"/>
      <c r="CP5" s="99"/>
      <c r="CQ5" s="99"/>
      <c r="CR5" s="99"/>
      <c r="CS5" s="99"/>
      <c r="CT5" s="99"/>
      <c r="CU5" s="99"/>
      <c r="CV5" s="99"/>
      <c r="CW5" s="99"/>
      <c r="CX5" s="99"/>
      <c r="CY5" s="99"/>
      <c r="CZ5" s="99"/>
    </row>
    <row r="6" spans="2:104" s="97" customFormat="1" ht="18.5" thickBot="1">
      <c r="B6" s="100" t="s">
        <v>62</v>
      </c>
    </row>
    <row r="7" spans="2:104" s="97" customFormat="1" ht="103.25" customHeight="1">
      <c r="B7" s="101">
        <v>1</v>
      </c>
      <c r="C7" s="210" t="s">
        <v>63</v>
      </c>
      <c r="D7" s="211"/>
      <c r="E7" s="211"/>
      <c r="F7" s="211"/>
      <c r="G7" s="211"/>
      <c r="H7" s="212"/>
      <c r="I7" s="102"/>
      <c r="J7" s="102"/>
      <c r="K7" s="102"/>
      <c r="L7" s="102"/>
      <c r="M7" s="103"/>
      <c r="N7" s="103"/>
      <c r="O7" s="103"/>
      <c r="P7" s="103"/>
      <c r="Q7" s="103"/>
      <c r="R7" s="103"/>
      <c r="S7" s="103"/>
      <c r="T7" s="103"/>
      <c r="U7" s="103"/>
      <c r="V7" s="103"/>
      <c r="W7" s="103"/>
      <c r="X7" s="103"/>
      <c r="Y7" s="103"/>
      <c r="Z7" s="103"/>
      <c r="AA7" s="103"/>
      <c r="AB7" s="103"/>
      <c r="AC7" s="103"/>
      <c r="AD7" s="103"/>
      <c r="AE7" s="103"/>
      <c r="AF7" s="103"/>
      <c r="AG7" s="103"/>
      <c r="AH7" s="103"/>
      <c r="AI7" s="103"/>
      <c r="AJ7" s="103"/>
      <c r="AK7" s="103"/>
      <c r="AL7" s="102"/>
      <c r="AM7" s="102"/>
      <c r="AN7" s="102"/>
      <c r="AO7" s="102"/>
      <c r="AP7" s="102"/>
      <c r="AQ7" s="102"/>
      <c r="AR7" s="102"/>
      <c r="AS7" s="102"/>
      <c r="AT7" s="102"/>
      <c r="AU7" s="102"/>
      <c r="AV7" s="102"/>
      <c r="AW7" s="102"/>
      <c r="AX7" s="102"/>
      <c r="AY7" s="102"/>
      <c r="AZ7" s="102"/>
      <c r="BA7" s="102"/>
      <c r="BB7" s="102"/>
      <c r="BC7" s="102"/>
      <c r="BD7" s="102"/>
      <c r="BE7" s="102"/>
      <c r="BF7" s="102"/>
      <c r="BG7" s="102"/>
      <c r="BH7" s="102"/>
      <c r="BI7" s="102"/>
      <c r="BJ7" s="102"/>
      <c r="BK7" s="102"/>
      <c r="BL7" s="102"/>
      <c r="BM7" s="102"/>
      <c r="BN7" s="102"/>
      <c r="BO7" s="102"/>
      <c r="BP7" s="102"/>
      <c r="BQ7" s="102"/>
      <c r="BR7" s="102"/>
      <c r="BS7" s="102"/>
      <c r="BT7" s="102"/>
      <c r="BU7" s="102"/>
      <c r="BV7" s="102"/>
      <c r="BW7" s="102"/>
      <c r="BX7" s="102"/>
      <c r="BY7" s="102"/>
      <c r="BZ7" s="102"/>
      <c r="CA7" s="102"/>
      <c r="CB7" s="102"/>
      <c r="CC7" s="102"/>
      <c r="CD7" s="102"/>
      <c r="CE7" s="102"/>
      <c r="CF7" s="102"/>
      <c r="CG7" s="102"/>
      <c r="CH7" s="102"/>
      <c r="CI7" s="102"/>
      <c r="CJ7" s="102"/>
      <c r="CK7" s="102"/>
      <c r="CL7" s="102"/>
      <c r="CM7" s="102"/>
      <c r="CN7" s="102"/>
      <c r="CO7" s="102"/>
      <c r="CP7" s="102"/>
      <c r="CQ7" s="102"/>
      <c r="CR7" s="102"/>
      <c r="CS7" s="102"/>
      <c r="CT7" s="102"/>
      <c r="CU7" s="102"/>
      <c r="CV7" s="102"/>
      <c r="CW7" s="102"/>
      <c r="CX7" s="102"/>
      <c r="CY7" s="102"/>
      <c r="CZ7" s="102"/>
    </row>
    <row r="8" spans="2:104" s="97" customFormat="1" ht="44" customHeight="1">
      <c r="B8" s="213">
        <v>2</v>
      </c>
      <c r="C8" s="214" t="s">
        <v>64</v>
      </c>
      <c r="D8" s="215"/>
      <c r="E8" s="215"/>
      <c r="F8" s="215"/>
      <c r="G8" s="215"/>
      <c r="H8" s="216"/>
      <c r="I8" s="102"/>
      <c r="J8" s="102"/>
      <c r="K8" s="104"/>
      <c r="L8" s="102"/>
      <c r="M8" s="103"/>
      <c r="N8" s="103"/>
      <c r="O8" s="103"/>
      <c r="P8" s="191"/>
      <c r="Q8" s="192"/>
      <c r="R8" s="192"/>
      <c r="S8" s="192"/>
      <c r="T8" s="192"/>
      <c r="U8" s="192"/>
      <c r="V8" s="103"/>
      <c r="W8" s="103"/>
      <c r="X8" s="103"/>
      <c r="Y8" s="103"/>
      <c r="Z8" s="103"/>
      <c r="AA8" s="103"/>
      <c r="AB8" s="103"/>
      <c r="AC8" s="103"/>
      <c r="AD8" s="103"/>
      <c r="AE8" s="103"/>
      <c r="AF8" s="103"/>
      <c r="AG8" s="103"/>
      <c r="AH8" s="103"/>
      <c r="AI8" s="103"/>
      <c r="AJ8" s="103"/>
      <c r="AK8" s="103"/>
      <c r="AL8" s="102"/>
      <c r="AM8" s="102"/>
      <c r="AN8" s="102"/>
      <c r="AO8" s="102"/>
      <c r="AP8" s="102"/>
      <c r="AQ8" s="102"/>
      <c r="AR8" s="102"/>
      <c r="AS8" s="102"/>
      <c r="AT8" s="102"/>
      <c r="AU8" s="102"/>
      <c r="AV8" s="102"/>
      <c r="AW8" s="102"/>
      <c r="AX8" s="102"/>
      <c r="AY8" s="102"/>
      <c r="AZ8" s="102"/>
      <c r="BA8" s="102"/>
      <c r="BB8" s="102"/>
      <c r="BC8" s="102"/>
      <c r="BD8" s="102"/>
      <c r="BE8" s="102"/>
      <c r="BF8" s="102"/>
      <c r="BG8" s="102"/>
      <c r="BH8" s="102"/>
      <c r="BI8" s="102"/>
      <c r="BJ8" s="102"/>
      <c r="BK8" s="102"/>
      <c r="BL8" s="102"/>
      <c r="BM8" s="102"/>
      <c r="BN8" s="102"/>
      <c r="BO8" s="102"/>
      <c r="BP8" s="102"/>
      <c r="BQ8" s="102"/>
      <c r="BR8" s="102"/>
      <c r="BS8" s="102"/>
      <c r="BT8" s="102"/>
      <c r="BU8" s="102"/>
      <c r="BV8" s="102"/>
      <c r="BW8" s="102"/>
      <c r="BX8" s="102"/>
      <c r="BY8" s="102"/>
      <c r="BZ8" s="102"/>
      <c r="CA8" s="102"/>
      <c r="CB8" s="102"/>
      <c r="CC8" s="102"/>
      <c r="CD8" s="102"/>
      <c r="CE8" s="102"/>
      <c r="CF8" s="102"/>
      <c r="CG8" s="102"/>
      <c r="CH8" s="102"/>
      <c r="CI8" s="102"/>
      <c r="CJ8" s="102"/>
      <c r="CK8" s="102"/>
      <c r="CL8" s="102"/>
      <c r="CM8" s="102"/>
      <c r="CN8" s="102"/>
      <c r="CO8" s="102"/>
      <c r="CP8" s="102"/>
      <c r="CQ8" s="102"/>
      <c r="CR8" s="102"/>
      <c r="CS8" s="102"/>
      <c r="CT8" s="102"/>
      <c r="CU8" s="102"/>
      <c r="CV8" s="102"/>
      <c r="CW8" s="102"/>
      <c r="CX8" s="102"/>
      <c r="CY8" s="102"/>
      <c r="CZ8" s="102"/>
    </row>
    <row r="9" spans="2:104" s="97" customFormat="1" ht="15.5">
      <c r="B9" s="213"/>
      <c r="C9" s="193" t="s">
        <v>65</v>
      </c>
      <c r="D9" s="192"/>
      <c r="E9" s="192"/>
      <c r="F9" s="192"/>
      <c r="G9" s="192"/>
      <c r="H9" s="194"/>
      <c r="I9" s="102"/>
      <c r="J9" s="102"/>
      <c r="K9" s="102"/>
      <c r="L9" s="102"/>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2"/>
      <c r="AM9" s="102"/>
      <c r="AN9" s="102"/>
      <c r="AO9" s="102"/>
      <c r="AP9" s="102"/>
      <c r="AQ9" s="102"/>
      <c r="AR9" s="102"/>
      <c r="AS9" s="102"/>
      <c r="AT9" s="102"/>
      <c r="AU9" s="102"/>
      <c r="AV9" s="102"/>
      <c r="AW9" s="102"/>
      <c r="AX9" s="102"/>
      <c r="AY9" s="102"/>
      <c r="AZ9" s="102"/>
      <c r="BA9" s="102"/>
      <c r="BB9" s="102"/>
      <c r="BC9" s="102"/>
      <c r="BD9" s="102"/>
      <c r="BE9" s="102"/>
      <c r="BF9" s="102"/>
      <c r="BG9" s="102"/>
      <c r="BH9" s="102"/>
      <c r="BI9" s="102"/>
      <c r="BJ9" s="102"/>
      <c r="BK9" s="102"/>
      <c r="BL9" s="102"/>
      <c r="BM9" s="102"/>
      <c r="BN9" s="102"/>
      <c r="BO9" s="102"/>
      <c r="BP9" s="102"/>
      <c r="BQ9" s="102"/>
      <c r="BR9" s="102"/>
      <c r="BS9" s="102"/>
      <c r="BT9" s="102"/>
      <c r="BU9" s="102"/>
      <c r="BV9" s="102"/>
      <c r="BW9" s="102"/>
      <c r="BX9" s="102"/>
      <c r="BY9" s="102"/>
      <c r="BZ9" s="102"/>
      <c r="CA9" s="102"/>
      <c r="CB9" s="102"/>
      <c r="CC9" s="102"/>
      <c r="CD9" s="102"/>
      <c r="CE9" s="102"/>
      <c r="CF9" s="102"/>
      <c r="CG9" s="102"/>
      <c r="CH9" s="102"/>
      <c r="CI9" s="102"/>
      <c r="CJ9" s="102"/>
      <c r="CK9" s="102"/>
      <c r="CL9" s="102"/>
      <c r="CM9" s="102"/>
      <c r="CN9" s="102"/>
      <c r="CO9" s="102"/>
      <c r="CP9" s="102"/>
      <c r="CQ9" s="102"/>
      <c r="CR9" s="102"/>
      <c r="CS9" s="102"/>
      <c r="CT9" s="102"/>
      <c r="CU9" s="102"/>
      <c r="CV9" s="102"/>
      <c r="CW9" s="102"/>
      <c r="CX9" s="102"/>
      <c r="CY9" s="102"/>
      <c r="CZ9" s="102"/>
    </row>
    <row r="10" spans="2:104" s="97" customFormat="1" ht="83" customHeight="1">
      <c r="B10" s="213"/>
      <c r="C10" s="195" t="s">
        <v>66</v>
      </c>
      <c r="D10" s="196"/>
      <c r="E10" s="196"/>
      <c r="F10" s="196"/>
      <c r="G10" s="196"/>
      <c r="H10" s="197"/>
      <c r="I10" s="102"/>
      <c r="J10" s="102"/>
      <c r="K10" s="102"/>
      <c r="L10" s="102"/>
      <c r="M10" s="103"/>
      <c r="N10" s="103"/>
      <c r="O10" s="103"/>
      <c r="P10" s="102"/>
      <c r="Q10" s="102"/>
      <c r="R10" s="102"/>
      <c r="S10" s="102"/>
      <c r="T10" s="102"/>
      <c r="U10" s="102"/>
      <c r="V10" s="102"/>
      <c r="W10" s="102"/>
      <c r="X10" s="102"/>
      <c r="Y10" s="102"/>
      <c r="Z10" s="102"/>
      <c r="AA10" s="102"/>
      <c r="AB10" s="102"/>
      <c r="AC10" s="102"/>
      <c r="AD10" s="102"/>
      <c r="AE10" s="102"/>
      <c r="AF10" s="102"/>
      <c r="AG10" s="102"/>
      <c r="AH10" s="102"/>
      <c r="AI10" s="102"/>
      <c r="AJ10" s="102"/>
      <c r="AK10" s="102"/>
      <c r="AL10" s="102"/>
      <c r="AM10" s="102"/>
      <c r="AN10" s="102"/>
      <c r="AO10" s="102"/>
      <c r="AP10" s="102"/>
      <c r="AQ10" s="102"/>
      <c r="AR10" s="102"/>
      <c r="AS10" s="102"/>
      <c r="AT10" s="102"/>
      <c r="AU10" s="102"/>
      <c r="AV10" s="102"/>
      <c r="AW10" s="102"/>
      <c r="AX10" s="102"/>
      <c r="AY10" s="102"/>
      <c r="AZ10" s="102"/>
      <c r="BA10" s="102"/>
      <c r="BB10" s="102"/>
      <c r="BC10" s="102"/>
      <c r="BD10" s="102"/>
      <c r="BE10" s="102"/>
      <c r="BF10" s="102"/>
      <c r="BG10" s="102"/>
      <c r="BH10" s="102"/>
      <c r="BI10" s="102"/>
      <c r="BJ10" s="102"/>
      <c r="BK10" s="102"/>
      <c r="BL10" s="102"/>
      <c r="BM10" s="102"/>
      <c r="BN10" s="102"/>
      <c r="BO10" s="102"/>
      <c r="BP10" s="102"/>
      <c r="BQ10" s="102"/>
      <c r="BR10" s="102"/>
      <c r="BS10" s="102"/>
      <c r="BT10" s="102"/>
      <c r="BU10" s="102"/>
      <c r="BV10" s="102"/>
      <c r="BW10" s="102"/>
      <c r="BX10" s="102"/>
      <c r="BY10" s="102"/>
      <c r="BZ10" s="102"/>
      <c r="CA10" s="102"/>
      <c r="CB10" s="102"/>
      <c r="CC10" s="102"/>
      <c r="CD10" s="102"/>
      <c r="CE10" s="102"/>
      <c r="CF10" s="102"/>
      <c r="CG10" s="102"/>
      <c r="CH10" s="102"/>
      <c r="CI10" s="102"/>
      <c r="CJ10" s="102"/>
      <c r="CK10" s="102"/>
      <c r="CL10" s="102"/>
      <c r="CM10" s="102"/>
      <c r="CN10" s="102"/>
      <c r="CO10" s="102"/>
      <c r="CP10" s="102"/>
      <c r="CQ10" s="102"/>
      <c r="CR10" s="102"/>
      <c r="CS10" s="102"/>
      <c r="CT10" s="102"/>
      <c r="CU10" s="102"/>
      <c r="CV10" s="102"/>
      <c r="CW10" s="102"/>
      <c r="CX10" s="102"/>
      <c r="CY10" s="102"/>
      <c r="CZ10" s="102"/>
    </row>
    <row r="11" spans="2:104" s="97" customFormat="1" ht="76.25" customHeight="1">
      <c r="B11" s="105">
        <v>3</v>
      </c>
      <c r="C11" s="198" t="s">
        <v>67</v>
      </c>
      <c r="D11" s="199"/>
      <c r="E11" s="199"/>
      <c r="F11" s="199"/>
      <c r="G11" s="199"/>
      <c r="H11" s="200"/>
      <c r="I11" s="102"/>
      <c r="J11" s="102"/>
      <c r="K11" s="102"/>
      <c r="L11" s="102"/>
      <c r="M11" s="103"/>
      <c r="N11" s="106"/>
      <c r="O11" s="103"/>
      <c r="P11" s="102"/>
      <c r="Q11" s="102"/>
      <c r="R11" s="102"/>
      <c r="S11" s="102"/>
      <c r="T11" s="102"/>
      <c r="U11" s="102"/>
      <c r="V11" s="102"/>
      <c r="W11" s="102"/>
      <c r="X11" s="102"/>
      <c r="Y11" s="102"/>
      <c r="Z11" s="102"/>
      <c r="AA11" s="102"/>
      <c r="AB11" s="102"/>
      <c r="AC11" s="102"/>
      <c r="AD11" s="102"/>
      <c r="AE11" s="102"/>
      <c r="AF11" s="102"/>
      <c r="AG11" s="102"/>
      <c r="AH11" s="102"/>
      <c r="AI11" s="102"/>
      <c r="AJ11" s="102"/>
      <c r="AK11" s="102"/>
      <c r="AL11" s="102"/>
      <c r="AM11" s="102"/>
      <c r="AN11" s="102"/>
      <c r="AO11" s="102"/>
      <c r="AP11" s="102"/>
      <c r="AQ11" s="102"/>
      <c r="AR11" s="102"/>
      <c r="AS11" s="102"/>
      <c r="AT11" s="102"/>
      <c r="AU11" s="102"/>
      <c r="AV11" s="102"/>
      <c r="AW11" s="102"/>
      <c r="AX11" s="102"/>
      <c r="AY11" s="102"/>
      <c r="AZ11" s="102"/>
      <c r="BA11" s="102"/>
      <c r="BB11" s="102"/>
      <c r="BC11" s="102"/>
      <c r="BD11" s="102"/>
      <c r="BE11" s="102"/>
      <c r="BF11" s="102"/>
      <c r="BG11" s="102"/>
      <c r="BH11" s="102"/>
      <c r="BI11" s="102"/>
      <c r="BJ11" s="102"/>
      <c r="BK11" s="102"/>
      <c r="BL11" s="102"/>
      <c r="BM11" s="102"/>
      <c r="BN11" s="102"/>
      <c r="BO11" s="102"/>
      <c r="BP11" s="102"/>
      <c r="BQ11" s="102"/>
      <c r="BR11" s="102"/>
      <c r="BS11" s="102"/>
      <c r="BT11" s="102"/>
      <c r="BU11" s="102"/>
      <c r="BV11" s="102"/>
      <c r="BW11" s="102"/>
      <c r="BX11" s="102"/>
      <c r="BY11" s="102"/>
      <c r="BZ11" s="102"/>
      <c r="CA11" s="102"/>
      <c r="CB11" s="102"/>
      <c r="CC11" s="102"/>
      <c r="CD11" s="102"/>
      <c r="CE11" s="102"/>
      <c r="CF11" s="102"/>
      <c r="CG11" s="102"/>
      <c r="CH11" s="102"/>
      <c r="CI11" s="102"/>
      <c r="CJ11" s="102"/>
      <c r="CK11" s="102"/>
      <c r="CL11" s="102"/>
      <c r="CM11" s="102"/>
      <c r="CN11" s="102"/>
      <c r="CO11" s="102"/>
      <c r="CP11" s="102"/>
      <c r="CQ11" s="102"/>
      <c r="CR11" s="102"/>
      <c r="CS11" s="102"/>
      <c r="CT11" s="102"/>
      <c r="CU11" s="102"/>
      <c r="CV11" s="102"/>
      <c r="CW11" s="102"/>
      <c r="CX11" s="102"/>
      <c r="CY11" s="102"/>
      <c r="CZ11" s="102"/>
    </row>
    <row r="12" spans="2:104" s="97" customFormat="1" ht="107.4" customHeight="1">
      <c r="B12" s="105">
        <v>4</v>
      </c>
      <c r="C12" s="201" t="s">
        <v>68</v>
      </c>
      <c r="D12" s="202"/>
      <c r="E12" s="202"/>
      <c r="F12" s="202"/>
      <c r="G12" s="202"/>
      <c r="H12" s="203"/>
      <c r="I12" s="102"/>
      <c r="J12" s="102"/>
      <c r="K12" s="102"/>
      <c r="L12" s="102"/>
      <c r="M12" s="103"/>
      <c r="N12" s="103"/>
      <c r="O12" s="103"/>
      <c r="P12" s="102"/>
      <c r="Q12" s="102"/>
      <c r="R12" s="102"/>
      <c r="S12" s="102"/>
      <c r="T12" s="102"/>
      <c r="U12" s="102"/>
      <c r="V12" s="102"/>
      <c r="W12" s="102"/>
      <c r="X12" s="102"/>
      <c r="Y12" s="102"/>
      <c r="Z12" s="102"/>
      <c r="AA12" s="102"/>
      <c r="AB12" s="102"/>
      <c r="AC12" s="102"/>
      <c r="AD12" s="102"/>
      <c r="AE12" s="102"/>
      <c r="AF12" s="102"/>
      <c r="AG12" s="102"/>
      <c r="AH12" s="102"/>
      <c r="AI12" s="102"/>
      <c r="AJ12" s="102"/>
      <c r="AK12" s="102"/>
      <c r="AL12" s="102"/>
      <c r="AM12" s="102"/>
      <c r="AN12" s="102"/>
      <c r="AO12" s="102"/>
      <c r="AP12" s="102"/>
      <c r="AQ12" s="102"/>
      <c r="AR12" s="102"/>
      <c r="AS12" s="102"/>
      <c r="AT12" s="102"/>
      <c r="AU12" s="102"/>
      <c r="AV12" s="102"/>
      <c r="AW12" s="102"/>
      <c r="AX12" s="102"/>
      <c r="AY12" s="102"/>
      <c r="AZ12" s="102"/>
      <c r="BA12" s="102"/>
      <c r="BB12" s="102"/>
      <c r="BC12" s="102"/>
      <c r="BD12" s="102"/>
      <c r="BE12" s="102"/>
      <c r="BF12" s="102"/>
      <c r="BG12" s="102"/>
      <c r="BH12" s="102"/>
      <c r="BI12" s="102"/>
      <c r="BJ12" s="102"/>
      <c r="BK12" s="102"/>
      <c r="BL12" s="102"/>
      <c r="BM12" s="102"/>
      <c r="BN12" s="102"/>
      <c r="BO12" s="102"/>
      <c r="BP12" s="102"/>
      <c r="BQ12" s="102"/>
      <c r="BR12" s="102"/>
      <c r="BS12" s="102"/>
      <c r="BT12" s="102"/>
      <c r="BU12" s="102"/>
      <c r="BV12" s="102"/>
      <c r="BW12" s="102"/>
      <c r="BX12" s="102"/>
      <c r="BY12" s="102"/>
      <c r="BZ12" s="102"/>
      <c r="CA12" s="102"/>
      <c r="CB12" s="102"/>
      <c r="CC12" s="102"/>
      <c r="CD12" s="102"/>
      <c r="CE12" s="102"/>
      <c r="CF12" s="102"/>
      <c r="CG12" s="102"/>
      <c r="CH12" s="102"/>
      <c r="CI12" s="102"/>
      <c r="CJ12" s="102"/>
      <c r="CK12" s="102"/>
      <c r="CL12" s="102"/>
      <c r="CM12" s="102"/>
      <c r="CN12" s="102"/>
      <c r="CO12" s="102"/>
      <c r="CP12" s="102"/>
      <c r="CQ12" s="102"/>
      <c r="CR12" s="102"/>
      <c r="CS12" s="102"/>
      <c r="CT12" s="102"/>
      <c r="CU12" s="102"/>
      <c r="CV12" s="102"/>
      <c r="CW12" s="102"/>
      <c r="CX12" s="102"/>
      <c r="CY12" s="102"/>
      <c r="CZ12" s="102"/>
    </row>
    <row r="13" spans="2:104" s="97" customFormat="1" ht="15.5">
      <c r="B13" s="217">
        <v>5</v>
      </c>
      <c r="C13" s="218" t="s">
        <v>69</v>
      </c>
      <c r="D13" s="219"/>
      <c r="E13" s="219"/>
      <c r="F13" s="219"/>
      <c r="G13" s="219"/>
      <c r="H13" s="220"/>
      <c r="I13" s="107"/>
      <c r="J13" s="107"/>
      <c r="K13" s="107"/>
      <c r="L13" s="108"/>
      <c r="M13" s="108"/>
      <c r="N13" s="108"/>
      <c r="O13" s="108"/>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99"/>
      <c r="AQ13" s="99"/>
      <c r="AR13" s="99"/>
      <c r="AS13" s="99"/>
      <c r="AT13" s="99"/>
      <c r="AU13" s="99"/>
      <c r="AV13" s="99"/>
      <c r="AW13" s="99"/>
      <c r="AX13" s="99"/>
      <c r="AY13" s="99"/>
      <c r="AZ13" s="99"/>
      <c r="BA13" s="99"/>
      <c r="BB13" s="99"/>
      <c r="BC13" s="99"/>
      <c r="BD13" s="99"/>
      <c r="BE13" s="99"/>
      <c r="BF13" s="99"/>
      <c r="BG13" s="99"/>
      <c r="BH13" s="99"/>
      <c r="BI13" s="99"/>
      <c r="BJ13" s="99"/>
      <c r="BK13" s="99"/>
      <c r="BL13" s="99"/>
      <c r="BM13" s="99"/>
      <c r="BN13" s="99"/>
      <c r="BO13" s="99"/>
      <c r="BP13" s="99"/>
      <c r="BQ13" s="99"/>
      <c r="BR13" s="99"/>
      <c r="BS13" s="99"/>
      <c r="BT13" s="99"/>
      <c r="BU13" s="99"/>
      <c r="BV13" s="99"/>
      <c r="BW13" s="99"/>
      <c r="BX13" s="99"/>
      <c r="BY13" s="99"/>
      <c r="BZ13" s="99"/>
      <c r="CA13" s="99"/>
      <c r="CB13" s="99"/>
      <c r="CC13" s="99"/>
      <c r="CD13" s="99"/>
      <c r="CE13" s="99"/>
      <c r="CF13" s="99"/>
      <c r="CG13" s="99"/>
      <c r="CH13" s="99"/>
      <c r="CI13" s="99"/>
      <c r="CJ13" s="99"/>
      <c r="CK13" s="99"/>
      <c r="CL13" s="99"/>
      <c r="CM13" s="99"/>
      <c r="CN13" s="99"/>
      <c r="CO13" s="99"/>
      <c r="CP13" s="99"/>
      <c r="CQ13" s="99"/>
      <c r="CR13" s="99"/>
      <c r="CS13" s="99"/>
      <c r="CT13" s="99"/>
      <c r="CU13" s="99"/>
      <c r="CV13" s="99"/>
      <c r="CW13" s="99"/>
      <c r="CX13" s="99"/>
      <c r="CY13" s="99"/>
      <c r="CZ13" s="99"/>
    </row>
    <row r="14" spans="2:104" s="97" customFormat="1" ht="64.5" customHeight="1">
      <c r="B14" s="217"/>
      <c r="C14" s="218" t="s">
        <v>70</v>
      </c>
      <c r="D14" s="219"/>
      <c r="E14" s="219"/>
      <c r="F14" s="219"/>
      <c r="G14" s="219"/>
      <c r="H14" s="220"/>
      <c r="I14" s="109"/>
      <c r="J14" s="110"/>
      <c r="K14" s="110"/>
      <c r="L14" s="110"/>
      <c r="M14" s="110"/>
      <c r="N14" s="111"/>
      <c r="O14" s="110"/>
    </row>
    <row r="15" spans="2:104" s="97" customFormat="1" ht="35.15" customHeight="1" thickBot="1">
      <c r="B15" s="217"/>
      <c r="C15" s="221" t="s">
        <v>71</v>
      </c>
      <c r="D15" s="222"/>
      <c r="E15" s="222"/>
      <c r="F15" s="222"/>
      <c r="G15" s="222"/>
      <c r="H15" s="223"/>
      <c r="I15" s="107"/>
      <c r="J15" s="107"/>
      <c r="K15" s="107"/>
      <c r="L15" s="99"/>
      <c r="M15" s="99"/>
      <c r="N15" s="99"/>
      <c r="O15" s="99"/>
    </row>
    <row r="17" spans="3:8" ht="13" thickBot="1"/>
    <row r="18" spans="3:8" ht="16" thickBot="1">
      <c r="C18" s="207" t="s">
        <v>0</v>
      </c>
      <c r="D18" s="208"/>
      <c r="E18" s="208"/>
      <c r="F18" s="208"/>
      <c r="G18" s="208"/>
      <c r="H18" s="209"/>
    </row>
    <row r="19" spans="3:8" ht="26">
      <c r="C19" s="5" t="s">
        <v>1</v>
      </c>
      <c r="D19" s="1" t="s">
        <v>2</v>
      </c>
      <c r="E19" s="2" t="s">
        <v>3</v>
      </c>
      <c r="F19" s="3" t="s">
        <v>4</v>
      </c>
      <c r="G19" s="2" t="s">
        <v>5</v>
      </c>
      <c r="H19" s="6" t="s">
        <v>6</v>
      </c>
    </row>
    <row r="20" spans="3:8" ht="13">
      <c r="C20" s="4">
        <v>1</v>
      </c>
      <c r="D20" s="112" t="s">
        <v>37</v>
      </c>
      <c r="E20" s="113" t="s">
        <v>38</v>
      </c>
      <c r="F20" s="137"/>
      <c r="G20" s="138"/>
      <c r="H20" s="139"/>
    </row>
    <row r="21" spans="3:8" ht="13">
      <c r="C21" s="55">
        <v>2</v>
      </c>
      <c r="D21" s="112" t="s">
        <v>39</v>
      </c>
      <c r="E21" s="113" t="s">
        <v>40</v>
      </c>
      <c r="F21" s="140"/>
      <c r="G21" s="138"/>
      <c r="H21" s="139"/>
    </row>
    <row r="22" spans="3:8" ht="13">
      <c r="C22" s="4">
        <v>3</v>
      </c>
      <c r="D22" s="112" t="s">
        <v>41</v>
      </c>
      <c r="E22" s="113" t="s">
        <v>42</v>
      </c>
      <c r="F22" s="140"/>
      <c r="G22" s="138"/>
      <c r="H22" s="139"/>
    </row>
    <row r="23" spans="3:8" ht="13">
      <c r="C23" s="55">
        <v>4</v>
      </c>
      <c r="D23" s="112" t="s">
        <v>43</v>
      </c>
      <c r="E23" s="113" t="s">
        <v>44</v>
      </c>
      <c r="F23" s="140"/>
      <c r="G23" s="138"/>
      <c r="H23" s="139"/>
    </row>
    <row r="24" spans="3:8" ht="13">
      <c r="C24" s="4">
        <v>5</v>
      </c>
      <c r="D24" s="112" t="s">
        <v>32</v>
      </c>
      <c r="E24" s="113" t="s">
        <v>22</v>
      </c>
      <c r="F24" s="140"/>
      <c r="G24" s="138"/>
      <c r="H24" s="139"/>
    </row>
    <row r="25" spans="3:8" ht="13">
      <c r="C25" s="55">
        <v>6</v>
      </c>
      <c r="D25" s="112" t="s">
        <v>24</v>
      </c>
      <c r="E25" s="113" t="s">
        <v>23</v>
      </c>
      <c r="F25" s="140"/>
      <c r="G25" s="138"/>
      <c r="H25" s="139"/>
    </row>
    <row r="26" spans="3:8" ht="13">
      <c r="C26" s="4">
        <v>7</v>
      </c>
      <c r="D26" s="112" t="s">
        <v>45</v>
      </c>
      <c r="E26" s="113" t="s">
        <v>46</v>
      </c>
      <c r="F26" s="140"/>
      <c r="G26" s="138"/>
      <c r="H26" s="139"/>
    </row>
    <row r="27" spans="3:8" ht="13">
      <c r="C27" s="55">
        <v>8</v>
      </c>
      <c r="D27" s="112" t="s">
        <v>47</v>
      </c>
      <c r="E27" s="113" t="s">
        <v>48</v>
      </c>
      <c r="F27" s="140"/>
      <c r="G27" s="138"/>
      <c r="H27" s="139"/>
    </row>
    <row r="28" spans="3:8" ht="13">
      <c r="C28" s="4">
        <v>9</v>
      </c>
      <c r="D28" s="112" t="s">
        <v>49</v>
      </c>
      <c r="E28" s="113" t="s">
        <v>50</v>
      </c>
      <c r="F28" s="140"/>
      <c r="G28" s="138"/>
      <c r="H28" s="139"/>
    </row>
    <row r="29" spans="3:8" ht="13">
      <c r="C29" s="55">
        <v>10</v>
      </c>
      <c r="D29" s="112" t="s">
        <v>51</v>
      </c>
      <c r="E29" s="113" t="s">
        <v>52</v>
      </c>
      <c r="F29" s="140"/>
      <c r="G29" s="138"/>
      <c r="H29" s="139"/>
    </row>
    <row r="30" spans="3:8" ht="13">
      <c r="C30" s="4">
        <v>11</v>
      </c>
      <c r="D30" s="112" t="s">
        <v>53</v>
      </c>
      <c r="E30" s="113" t="s">
        <v>54</v>
      </c>
      <c r="F30" s="140"/>
      <c r="G30" s="138"/>
      <c r="H30" s="139"/>
    </row>
    <row r="31" spans="3:8" ht="13">
      <c r="C31" s="55">
        <v>12</v>
      </c>
      <c r="D31" s="112" t="s">
        <v>55</v>
      </c>
      <c r="E31" s="113" t="s">
        <v>56</v>
      </c>
      <c r="F31" s="140"/>
      <c r="G31" s="138"/>
      <c r="H31" s="139"/>
    </row>
    <row r="32" spans="3:8" ht="13">
      <c r="C32" s="4">
        <v>13</v>
      </c>
      <c r="D32" s="112" t="s">
        <v>57</v>
      </c>
      <c r="E32" s="113" t="s">
        <v>7</v>
      </c>
      <c r="F32" s="140"/>
      <c r="G32" s="138"/>
      <c r="H32" s="139"/>
    </row>
    <row r="33" spans="3:8" ht="13.5" thickBot="1">
      <c r="C33" s="7">
        <v>14</v>
      </c>
      <c r="D33" s="8" t="s">
        <v>8</v>
      </c>
      <c r="E33" s="87" t="s">
        <v>9</v>
      </c>
      <c r="F33" s="9">
        <v>1</v>
      </c>
      <c r="G33" s="10"/>
      <c r="H33" s="11"/>
    </row>
  </sheetData>
  <sheetProtection selectLockedCells="1"/>
  <mergeCells count="14">
    <mergeCell ref="B2:F2"/>
    <mergeCell ref="C18:H18"/>
    <mergeCell ref="C7:H7"/>
    <mergeCell ref="B8:B10"/>
    <mergeCell ref="C8:H8"/>
    <mergeCell ref="B13:B15"/>
    <mergeCell ref="C13:H13"/>
    <mergeCell ref="C14:H14"/>
    <mergeCell ref="C15:H15"/>
    <mergeCell ref="P8:U8"/>
    <mergeCell ref="C9:H9"/>
    <mergeCell ref="C10:H10"/>
    <mergeCell ref="C11:H11"/>
    <mergeCell ref="C12:H12"/>
  </mergeCells>
  <hyperlinks>
    <hyperlink ref="C9" r:id="rId1" display="WWW.resbank.co.z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BoardPortal</vt:lpstr>
      <vt:lpstr>Currency</vt:lpstr>
      <vt:lpstr>BoardPortal!Data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Violet Beetha</cp:lastModifiedBy>
  <dcterms:created xsi:type="dcterms:W3CDTF">2015-07-15T07:56:35Z</dcterms:created>
  <dcterms:modified xsi:type="dcterms:W3CDTF">2021-11-22T15:13:38Z</dcterms:modified>
</cp:coreProperties>
</file>