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transnetsocltd-my.sharepoint.com/personal/sidney_matukane_transnet_net/Documents/Desktop/Operations/Vodacom/project/"/>
    </mc:Choice>
  </mc:AlternateContent>
  <xr:revisionPtr revIDLastSave="542" documentId="8_{8A5ADD65-10CF-4928-8928-BB90EA9CFC1A}" xr6:coauthVersionLast="47" xr6:coauthVersionMax="47" xr10:uidLastSave="{342EBD48-31F8-4A98-B4C9-42F00244A510}"/>
  <bookViews>
    <workbookView xWindow="70" yWindow="0" windowWidth="19130" windowHeight="10080" xr2:uid="{00000000-000D-0000-FFFF-FFFF00000000}"/>
  </bookViews>
  <sheets>
    <sheet name="BLoemfontein" sheetId="3" r:id="rId1"/>
    <sheet name="Durban" sheetId="4" r:id="rId2"/>
    <sheet name="East London" sheetId="6" r:id="rId3"/>
    <sheet name="Pretoria Region" sheetId="1" r:id="rId4"/>
    <sheet name="Capetown" sheetId="5" r:id="rId5"/>
    <sheet name="Jhb Region" sheetId="2" r:id="rId6"/>
    <sheet name="Kimberley Region" sheetId="7" r:id="rId7"/>
    <sheet name="Gqeberha" sheetId="8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41" i="2" l="1"/>
  <c r="F13" i="5"/>
  <c r="F11" i="5"/>
  <c r="F9" i="5"/>
  <c r="F7" i="5"/>
  <c r="F6" i="5"/>
  <c r="F5" i="5"/>
  <c r="F4" i="5"/>
  <c r="F3" i="5"/>
  <c r="F2" i="5"/>
  <c r="F13" i="8"/>
  <c r="F11" i="8"/>
  <c r="F10" i="8"/>
  <c r="F9" i="8"/>
  <c r="F8" i="8"/>
  <c r="F7" i="8"/>
  <c r="F6" i="8"/>
  <c r="F5" i="8"/>
  <c r="F4" i="8"/>
  <c r="F3" i="8"/>
  <c r="F2" i="8"/>
  <c r="F10" i="7"/>
  <c r="F9" i="7"/>
  <c r="F8" i="7"/>
  <c r="F7" i="7"/>
  <c r="F6" i="7"/>
  <c r="F5" i="7"/>
  <c r="F4" i="7"/>
  <c r="F3" i="7"/>
  <c r="F2" i="7"/>
  <c r="F16" i="1"/>
  <c r="F15" i="1"/>
  <c r="F14" i="1"/>
  <c r="F9" i="1"/>
  <c r="F17" i="5" l="1"/>
  <c r="F15" i="8"/>
  <c r="F11" i="7"/>
  <c r="F3" i="1"/>
  <c r="F30" i="1"/>
  <c r="F28" i="1"/>
  <c r="F26" i="1"/>
  <c r="F25" i="1"/>
  <c r="F24" i="1"/>
  <c r="F22" i="1"/>
  <c r="F20" i="1"/>
  <c r="F18" i="1"/>
  <c r="F13" i="1"/>
  <c r="F12" i="1"/>
  <c r="F11" i="1"/>
  <c r="F10" i="1"/>
  <c r="F8" i="1"/>
  <c r="F7" i="1"/>
  <c r="F6" i="1"/>
  <c r="F5" i="1"/>
  <c r="F4" i="1"/>
  <c r="F2" i="1"/>
  <c r="F4" i="6"/>
  <c r="F3" i="6"/>
  <c r="F2" i="6"/>
  <c r="F18" i="4"/>
  <c r="F17" i="4"/>
  <c r="F16" i="4"/>
  <c r="F14" i="4"/>
  <c r="F12" i="4"/>
  <c r="F10" i="4"/>
  <c r="F8" i="4"/>
  <c r="F7" i="4"/>
  <c r="F6" i="4"/>
  <c r="F5" i="4"/>
  <c r="F4" i="4"/>
  <c r="F3" i="4"/>
  <c r="F2" i="4"/>
  <c r="F6" i="3"/>
  <c r="F5" i="3"/>
  <c r="F4" i="3"/>
  <c r="F3" i="3"/>
  <c r="F2" i="3"/>
  <c r="F20" i="2"/>
  <c r="F9" i="2"/>
  <c r="F10" i="2"/>
  <c r="F40" i="2"/>
  <c r="F39" i="2"/>
  <c r="F38" i="2"/>
  <c r="F37" i="2"/>
  <c r="F36" i="2"/>
  <c r="F35" i="2"/>
  <c r="F33" i="2"/>
  <c r="F31" i="2"/>
  <c r="F29" i="2"/>
  <c r="F27" i="2"/>
  <c r="F25" i="2"/>
  <c r="F23" i="2"/>
  <c r="F21" i="2"/>
  <c r="F19" i="2"/>
  <c r="F17" i="2"/>
  <c r="F15" i="2"/>
  <c r="F13" i="2"/>
  <c r="F11" i="2"/>
  <c r="F8" i="2"/>
  <c r="F7" i="2"/>
  <c r="F6" i="2"/>
  <c r="F5" i="2"/>
  <c r="F4" i="2"/>
  <c r="F3" i="2"/>
  <c r="F2" i="2"/>
  <c r="F33" i="1" l="1"/>
  <c r="F5" i="6"/>
  <c r="F20" i="4"/>
  <c r="F42" i="2"/>
</calcChain>
</file>

<file path=xl/sharedStrings.xml><?xml version="1.0" encoding="utf-8"?>
<sst xmlns="http://schemas.openxmlformats.org/spreadsheetml/2006/main" count="323" uniqueCount="238">
  <si>
    <t>Capital Park</t>
  </si>
  <si>
    <t>Koedoespoort</t>
  </si>
  <si>
    <t>Pretoria North</t>
  </si>
  <si>
    <t>Pyramid Sourh</t>
  </si>
  <si>
    <t>Witbank</t>
  </si>
  <si>
    <t>Rustenburg</t>
  </si>
  <si>
    <t>Waterval Boven</t>
  </si>
  <si>
    <t>Nelspruit</t>
  </si>
  <si>
    <t>Ogies</t>
  </si>
  <si>
    <t>Piet Retief</t>
  </si>
  <si>
    <t>Ermelo</t>
  </si>
  <si>
    <t>Kilner Park</t>
  </si>
  <si>
    <t>Nylstroom</t>
  </si>
  <si>
    <t>Potgietersrus</t>
  </si>
  <si>
    <t>Pietersburg</t>
  </si>
  <si>
    <t>Louis Trichardt</t>
  </si>
  <si>
    <t>Messina</t>
  </si>
  <si>
    <t>Middelburg</t>
  </si>
  <si>
    <t>Tzaneen</t>
  </si>
  <si>
    <t>Belfast</t>
  </si>
  <si>
    <t>Kaapmuiden</t>
  </si>
  <si>
    <t>Komatipoort</t>
  </si>
  <si>
    <t>Lydenburg</t>
  </si>
  <si>
    <t>Phalaborwa</t>
  </si>
  <si>
    <t>Hoedspruit</t>
  </si>
  <si>
    <t>NUMBER RANGE</t>
  </si>
  <si>
    <t>MAIN SITE</t>
  </si>
  <si>
    <t>Carlton</t>
  </si>
  <si>
    <t>City Deep</t>
  </si>
  <si>
    <t>Elandsfontien</t>
  </si>
  <si>
    <t>Esslenpark</t>
  </si>
  <si>
    <t>Germiston</t>
  </si>
  <si>
    <t>Heidelburg</t>
  </si>
  <si>
    <t>Kazerne</t>
  </si>
  <si>
    <t>Langlaagte</t>
  </si>
  <si>
    <t>Natalspruit</t>
  </si>
  <si>
    <t>ORTI</t>
  </si>
  <si>
    <t>Potchefstroom</t>
  </si>
  <si>
    <t>Sertrarand</t>
  </si>
  <si>
    <t>Springs</t>
  </si>
  <si>
    <t>Standerton</t>
  </si>
  <si>
    <t>Trichardt</t>
  </si>
  <si>
    <t>Kroonstad</t>
  </si>
  <si>
    <t>Sasolburg</t>
  </si>
  <si>
    <t>Welkom</t>
  </si>
  <si>
    <t>Bethlehem</t>
  </si>
  <si>
    <t xml:space="preserve">Durban Trunk                                             </t>
  </si>
  <si>
    <t>Empangeni</t>
  </si>
  <si>
    <t>Nsese</t>
  </si>
  <si>
    <t>Estcourt</t>
  </si>
  <si>
    <t>Glencoe</t>
  </si>
  <si>
    <t>Kelso</t>
  </si>
  <si>
    <t>Ladysmith</t>
  </si>
  <si>
    <t>Pietermaritzburg</t>
  </si>
  <si>
    <t xml:space="preserve">Mason's Mill </t>
  </si>
  <si>
    <t>Newcastle</t>
  </si>
  <si>
    <t>Pinetown</t>
  </si>
  <si>
    <t>Stanger</t>
  </si>
  <si>
    <t>Vryheid</t>
  </si>
  <si>
    <t>Bellville</t>
  </si>
  <si>
    <t>Salt River</t>
  </si>
  <si>
    <t>Huguenot</t>
  </si>
  <si>
    <t>Malmesbury</t>
  </si>
  <si>
    <t>Beaufort West</t>
  </si>
  <si>
    <t>Hutchinson</t>
  </si>
  <si>
    <t>Laingsburg</t>
  </si>
  <si>
    <t>Worcester</t>
  </si>
  <si>
    <t>Klawer</t>
  </si>
  <si>
    <t>George</t>
  </si>
  <si>
    <t>Mossel Bay</t>
  </si>
  <si>
    <t>Phelaphepa 1 (new)</t>
  </si>
  <si>
    <t>Phelaphepa 2 (old)</t>
  </si>
  <si>
    <t>Queenstown</t>
  </si>
  <si>
    <t>Burgersdorp</t>
  </si>
  <si>
    <t>Kimberley</t>
  </si>
  <si>
    <t>Warrenton</t>
  </si>
  <si>
    <t>Sishen</t>
  </si>
  <si>
    <t>De Aar</t>
  </si>
  <si>
    <t>Postmasburg</t>
  </si>
  <si>
    <t>Upington</t>
  </si>
  <si>
    <t>Klerksdorp</t>
  </si>
  <si>
    <t>Coligny</t>
  </si>
  <si>
    <t>Mafikeng</t>
  </si>
  <si>
    <t>PE Coega Harbour</t>
  </si>
  <si>
    <t>PE Deal Party</t>
  </si>
  <si>
    <t xml:space="preserve">PE Sturrock </t>
  </si>
  <si>
    <t>PE Port Captain</t>
  </si>
  <si>
    <t>PE Swartkops</t>
  </si>
  <si>
    <t>Alicedale</t>
  </si>
  <si>
    <t>Rossmead</t>
  </si>
  <si>
    <t>Uitenhage</t>
  </si>
  <si>
    <t>Cuyler Manor</t>
  </si>
  <si>
    <t>Cookhouse</t>
  </si>
  <si>
    <t>Cradock</t>
  </si>
  <si>
    <t>Noupoort</t>
  </si>
  <si>
    <t>011-308-xxxx        1-4xxx</t>
  </si>
  <si>
    <t>011-878-7xxx         0/1/2/3xx</t>
  </si>
  <si>
    <t>011-330-8xxx        0-4xx</t>
  </si>
  <si>
    <t>LUIPAARDSVLEI</t>
  </si>
  <si>
    <t>011-820-xxxx     to      2/3xxx</t>
  </si>
  <si>
    <t xml:space="preserve">011-929-1xxx      to      1xxx  </t>
  </si>
  <si>
    <t>016-340-7xxx  2xx  and 016-815-5xxx   to  3-4xx</t>
  </si>
  <si>
    <t>011-584-4xxx to 8-9xx</t>
  </si>
  <si>
    <t>011-309-7xxx      to      0-4xx</t>
  </si>
  <si>
    <t>KRUGERSDORP/Milside</t>
  </si>
  <si>
    <t>011-950-1xxx   to 2-4xx</t>
  </si>
  <si>
    <t>011-820-3xxx  to 2-4xx</t>
  </si>
  <si>
    <t>016-420-6xxx  to 2-4xx</t>
  </si>
  <si>
    <t xml:space="preserve"> 018-293-76xx  to 00-59</t>
  </si>
  <si>
    <t>011-960-2xxx to xxx</t>
  </si>
  <si>
    <t>011-365-7xxx to 2-6xx</t>
  </si>
  <si>
    <t>017-727-8xxx  to 2-3xx</t>
  </si>
  <si>
    <t xml:space="preserve">017-638-7xxx to 200-288 </t>
  </si>
  <si>
    <t>Vereeniging</t>
  </si>
  <si>
    <t>011-774-8xxx to 2xx</t>
  </si>
  <si>
    <t xml:space="preserve">INYANDA 1 </t>
  </si>
  <si>
    <t>011-544-9xxx to 0-7xx</t>
  </si>
  <si>
    <t xml:space="preserve">INYANDA 2 </t>
  </si>
  <si>
    <t>011-584-05xx to 14xx</t>
  </si>
  <si>
    <t>011-583-0xxx to 1-8xx</t>
  </si>
  <si>
    <t>051-408-xxxx to 1-4xxx</t>
  </si>
  <si>
    <t>056-268-2xxx to 0-5xx</t>
  </si>
  <si>
    <t>057-916-3xxx to 2xx</t>
  </si>
  <si>
    <t>016-970-5xxx to 2xx</t>
  </si>
  <si>
    <t>058-302-2xxx to 0-2xx</t>
  </si>
  <si>
    <t>031-308-8xxx to 8000-8299</t>
  </si>
  <si>
    <t>Durban 477 Smith St.</t>
  </si>
  <si>
    <t>031-361-xxxx to 2/3xxx</t>
  </si>
  <si>
    <t>Durban OPB</t>
  </si>
  <si>
    <t>031-361-1xxx to 1-8xx</t>
  </si>
  <si>
    <t>Pier No 1</t>
  </si>
  <si>
    <t>031-361-6xxx to 6200-6999</t>
  </si>
  <si>
    <t>Point</t>
  </si>
  <si>
    <t>031-361-8xxx to 8200-8999</t>
  </si>
  <si>
    <t>035-906-7xxx to   7000-7999</t>
  </si>
  <si>
    <t>035-905-xxxx to 3-4xxx</t>
  </si>
  <si>
    <t>035-905-xxxx to 2xxx</t>
  </si>
  <si>
    <t>036-342-8xxx to 2xx</t>
  </si>
  <si>
    <t>034-932-9xxx to 2xx</t>
  </si>
  <si>
    <t>036-271-2xxx to 2000-2499</t>
  </si>
  <si>
    <t>033-897-2xxx to 000-699</t>
  </si>
  <si>
    <t>033-897-2xxx to  700-999</t>
  </si>
  <si>
    <t>034-328-7xxx to 2xx</t>
  </si>
  <si>
    <t>031-710-9xxx to 2xx</t>
  </si>
  <si>
    <t>032-437-3xxx to 2xx</t>
  </si>
  <si>
    <t>034-989-9xxx to 200-599</t>
  </si>
  <si>
    <t>039-975-9xxx to 2xx</t>
  </si>
  <si>
    <t>021-940-xxxx to 5xx</t>
  </si>
  <si>
    <t>023-551-8xxx to 8001/8019</t>
  </si>
  <si>
    <t>023-449-7xxx to 7000/7045</t>
  </si>
  <si>
    <t>023-449-2xxx to 2/3xxx</t>
  </si>
  <si>
    <t>022-703-xxxx to  2/3/4/5/6xx</t>
  </si>
  <si>
    <t>022-487-9xxx to 5xx</t>
  </si>
  <si>
    <t>021-860-1xxx to 401/476</t>
  </si>
  <si>
    <t>021-507-xxxx to 1/2xxx 36xx-39xx</t>
  </si>
  <si>
    <t>044-801-8xxx to 2/3xx</t>
  </si>
  <si>
    <t>044-604-6xxx to 2/3xx</t>
  </si>
  <si>
    <t>027-216-8xxx to 8001/8059</t>
  </si>
  <si>
    <t>023-348-4xxx to 2/3/4xx</t>
  </si>
  <si>
    <t>012-315-8xxx  to 8xxx</t>
  </si>
  <si>
    <t xml:space="preserve">012-743-2xxx  to 200-399 </t>
  </si>
  <si>
    <t>012-521-6xxx to 2/3/4xx</t>
  </si>
  <si>
    <t>012-521-9xxx to 4/5/6xx</t>
  </si>
  <si>
    <t>013-658-2xxx to 1/4XX   and   013-655-78xx to 8xx</t>
  </si>
  <si>
    <t>012-315-xxxx to  8xxx and  012-334-8xxx  to 8xxx  and   012-745-00xx to 00-99</t>
  </si>
  <si>
    <t>014-590-2xxx to 2xxx</t>
  </si>
  <si>
    <t>013-257-5xxx to 0xx</t>
  </si>
  <si>
    <t>013-752-9xxx to  0-9xx</t>
  </si>
  <si>
    <t>013-646-1xxx to 2-5xx</t>
  </si>
  <si>
    <t>017-824-8xxx to 2xx</t>
  </si>
  <si>
    <t>017-801-2xxx to 000-399 and 017-815-1xxx to 200-399</t>
  </si>
  <si>
    <t>012-749-1xxx to 500-699</t>
  </si>
  <si>
    <t>014-718-8xxx to 2xx</t>
  </si>
  <si>
    <t>015-409-0xxx to 2xx</t>
  </si>
  <si>
    <t>015-299-6xxx to 0-9XX</t>
  </si>
  <si>
    <t>013-248-1xxx to 2xx</t>
  </si>
  <si>
    <t>015-308-8xxx to 2xx</t>
  </si>
  <si>
    <t>013-253-9xxx to 2xx</t>
  </si>
  <si>
    <t>013-726-5xxx to 2xx</t>
  </si>
  <si>
    <t>013-793-9xxx to 9xx</t>
  </si>
  <si>
    <t>013-235-8xxx to 2xx</t>
  </si>
  <si>
    <t>015-781-9xxx  to 0xx</t>
  </si>
  <si>
    <t xml:space="preserve">015-793-9xxx to 5xx    </t>
  </si>
  <si>
    <t>043-700-xxxx to 1/2/3/5/8xxx</t>
  </si>
  <si>
    <t>045-808-xxxx to 2xxx</t>
  </si>
  <si>
    <t>051-653-9xxx to 2xx</t>
  </si>
  <si>
    <t>053-838-xxxx to 2xxx</t>
  </si>
  <si>
    <t>053-494-3xxx to 2xx</t>
  </si>
  <si>
    <t>054-338-3xxx to 4xx</t>
  </si>
  <si>
    <t>053-723-9xxx to 2xx</t>
  </si>
  <si>
    <t>053-632-8xxx to 2/3xx</t>
  </si>
  <si>
    <t>053-313-7xxx to 2xx</t>
  </si>
  <si>
    <t>018-406-xxxx to 2xxx</t>
  </si>
  <si>
    <t>018-673-9xxx to 2xx</t>
  </si>
  <si>
    <t>018-381-92xx to 00-99</t>
  </si>
  <si>
    <t>041-507-xxxx to 1xxx</t>
  </si>
  <si>
    <t>041-507-xxxx to 2/3xxx</t>
  </si>
  <si>
    <t>041-507-xxxx to 5xxx</t>
  </si>
  <si>
    <t>041-507-xxxx to 4xxx</t>
  </si>
  <si>
    <t>041-507-8xxx to 82xx-86xx</t>
  </si>
  <si>
    <t>041-507-xxxx to 6xxx</t>
  </si>
  <si>
    <t>042-231-82xx to 00-40</t>
  </si>
  <si>
    <t>049-802-8xxx to 2xx</t>
  </si>
  <si>
    <t>041-994-xxxx to 2xxx</t>
  </si>
  <si>
    <t>041-994-xxxx to 3xxx</t>
  </si>
  <si>
    <t>048-801-8xxx to 2xx</t>
  </si>
  <si>
    <t>042-247-88xx to 00-59</t>
  </si>
  <si>
    <t>049-562-0xxx to 2/3xx</t>
  </si>
  <si>
    <t>Ring</t>
  </si>
  <si>
    <t xml:space="preserve">Ring </t>
  </si>
  <si>
    <t>Pretoria Nzasm</t>
  </si>
  <si>
    <t>RING</t>
  </si>
  <si>
    <t xml:space="preserve">East London </t>
  </si>
  <si>
    <t>1</t>
  </si>
  <si>
    <t xml:space="preserve">Bloemfontein </t>
  </si>
  <si>
    <t>Isando</t>
  </si>
  <si>
    <t>011-570-xxxx</t>
  </si>
  <si>
    <t>138 Ellof Street</t>
  </si>
  <si>
    <t>2</t>
  </si>
  <si>
    <t xml:space="preserve">021-449-1000 &gt; 021-449-8999 </t>
  </si>
  <si>
    <t>Used</t>
  </si>
  <si>
    <t>Richards Bay Bayview</t>
  </si>
  <si>
    <t xml:space="preserve">011-978-xxxx </t>
  </si>
  <si>
    <t xml:space="preserve">PE North End </t>
  </si>
  <si>
    <t>NSB</t>
  </si>
  <si>
    <t>Start</t>
  </si>
  <si>
    <t>End</t>
  </si>
  <si>
    <t>Size</t>
  </si>
  <si>
    <t xml:space="preserve">011-773- xxxxx </t>
  </si>
  <si>
    <t xml:space="preserve">011-774- xxxxx </t>
  </si>
  <si>
    <t xml:space="preserve">011-356-xxxx 1-3xxx  </t>
  </si>
  <si>
    <t>012-745-00xx to 00-99</t>
  </si>
  <si>
    <t>013-655-78xx to 8xx</t>
  </si>
  <si>
    <t>017-815-1xxx to 200-399</t>
  </si>
  <si>
    <t>Cape Town Harbour Container Bldg TNPA House</t>
  </si>
  <si>
    <t>Saldanha Bay and Saldanha Harbour</t>
  </si>
  <si>
    <t>New Jamison Park</t>
  </si>
  <si>
    <t xml:space="preserve">011-815-5405 to 815-5499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</si>
</sst>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.#.#.#\ "/>
    <numFmt numFmtId="165" formatCode="General_)"/>
  </numFmts>
  <fonts count="9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sz val="12"/>
      <name val="Arial MT"/>
    </font>
    <font>
      <sz val="12"/>
      <name val="Arial"/>
      <family val="2"/>
    </font>
    <font>
      <b/>
      <sz val="12"/>
      <color theme="1"/>
      <name val="Calibri"/>
      <family val="2"/>
      <scheme val="minor"/>
    </font>
    <font>
      <sz val="10"/>
      <color theme="1"/>
      <name val="Arial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2" fillId="0" borderId="0"/>
    <xf numFmtId="0" fontId="2" fillId="0" borderId="0"/>
    <xf numFmtId="1" fontId="4" fillId="0" borderId="0">
      <alignment horizontal="left"/>
      <protection locked="0"/>
    </xf>
  </cellStyleXfs>
  <cellXfs count="49">
    <xf numFmtId="0" fontId="0" fillId="0" borderId="0" xfId="0"/>
    <xf numFmtId="0" fontId="3" fillId="2" borderId="1" xfId="1" applyFont="1" applyFill="1" applyBorder="1" applyAlignment="1">
      <alignment horizontal="center"/>
    </xf>
    <xf numFmtId="0" fontId="3" fillId="2" borderId="2" xfId="1" applyFont="1" applyFill="1" applyBorder="1" applyAlignment="1">
      <alignment horizontal="center"/>
    </xf>
    <xf numFmtId="164" fontId="3" fillId="2" borderId="1" xfId="2" applyNumberFormat="1" applyFont="1" applyFill="1" applyBorder="1" applyAlignment="1">
      <alignment horizontal="center"/>
    </xf>
    <xf numFmtId="165" fontId="2" fillId="2" borderId="2" xfId="3" applyNumberFormat="1" applyFont="1" applyFill="1" applyBorder="1" applyProtection="1">
      <alignment horizontal="left"/>
    </xf>
    <xf numFmtId="0" fontId="2" fillId="2" borderId="2" xfId="0" applyFont="1" applyFill="1" applyBorder="1"/>
    <xf numFmtId="164" fontId="3" fillId="2" borderId="2" xfId="2" applyNumberFormat="1" applyFont="1" applyFill="1" applyBorder="1" applyAlignment="1">
      <alignment horizontal="center"/>
    </xf>
    <xf numFmtId="0" fontId="1" fillId="0" borderId="2" xfId="0" applyFont="1" applyBorder="1"/>
    <xf numFmtId="0" fontId="0" fillId="0" borderId="2" xfId="0" applyBorder="1"/>
    <xf numFmtId="0" fontId="3" fillId="0" borderId="2" xfId="1" applyFont="1" applyBorder="1" applyAlignment="1">
      <alignment horizontal="center"/>
    </xf>
    <xf numFmtId="165" fontId="5" fillId="2" borderId="2" xfId="3" applyNumberFormat="1" applyFont="1" applyFill="1" applyBorder="1" applyAlignment="1" applyProtection="1">
      <alignment horizontal="left" wrapText="1"/>
    </xf>
    <xf numFmtId="165" fontId="5" fillId="2" borderId="2" xfId="3" applyNumberFormat="1" applyFont="1" applyFill="1" applyBorder="1" applyAlignment="1" applyProtection="1">
      <alignment horizontal="center"/>
    </xf>
    <xf numFmtId="165" fontId="5" fillId="2" borderId="2" xfId="3" applyNumberFormat="1" applyFont="1" applyFill="1" applyBorder="1" applyProtection="1">
      <alignment horizontal="left"/>
    </xf>
    <xf numFmtId="0" fontId="5" fillId="2" borderId="2" xfId="0" applyFont="1" applyFill="1" applyBorder="1"/>
    <xf numFmtId="0" fontId="5" fillId="2" borderId="2" xfId="0" applyFont="1" applyFill="1" applyBorder="1" applyAlignment="1">
      <alignment horizontal="center"/>
    </xf>
    <xf numFmtId="0" fontId="5" fillId="2" borderId="2" xfId="1" applyFont="1" applyFill="1" applyBorder="1"/>
    <xf numFmtId="0" fontId="5" fillId="0" borderId="2" xfId="1" applyFont="1" applyBorder="1"/>
    <xf numFmtId="0" fontId="3" fillId="0" borderId="1" xfId="1" applyFont="1" applyBorder="1" applyAlignment="1">
      <alignment horizontal="center"/>
    </xf>
    <xf numFmtId="165" fontId="2" fillId="2" borderId="2" xfId="3" applyNumberFormat="1" applyFont="1" applyFill="1" applyBorder="1" applyAlignment="1" applyProtection="1">
      <alignment horizontal="left" vertical="center" wrapText="1"/>
    </xf>
    <xf numFmtId="165" fontId="2" fillId="2" borderId="2" xfId="3" applyNumberFormat="1" applyFont="1" applyFill="1" applyBorder="1" applyAlignment="1" applyProtection="1">
      <alignment horizontal="left" vertical="center"/>
    </xf>
    <xf numFmtId="165" fontId="2" fillId="2" borderId="1" xfId="3" applyNumberFormat="1" applyFont="1" applyFill="1" applyBorder="1" applyProtection="1">
      <alignment horizontal="left"/>
    </xf>
    <xf numFmtId="0" fontId="0" fillId="2" borderId="0" xfId="0" applyFill="1" applyAlignment="1">
      <alignment horizontal="left"/>
    </xf>
    <xf numFmtId="0" fontId="0" fillId="2" borderId="0" xfId="0" applyFill="1"/>
    <xf numFmtId="0" fontId="3" fillId="2" borderId="4" xfId="1" applyFont="1" applyFill="1" applyBorder="1" applyAlignment="1">
      <alignment horizontal="center"/>
    </xf>
    <xf numFmtId="164" fontId="3" fillId="2" borderId="5" xfId="2" applyNumberFormat="1" applyFont="1" applyFill="1" applyBorder="1" applyAlignment="1">
      <alignment horizontal="center"/>
    </xf>
    <xf numFmtId="165" fontId="7" fillId="2" borderId="6" xfId="3" applyNumberFormat="1" applyFont="1" applyFill="1" applyBorder="1" applyAlignment="1" applyProtection="1">
      <alignment horizontal="left" vertical="center"/>
    </xf>
    <xf numFmtId="165" fontId="7" fillId="2" borderId="3" xfId="3" applyNumberFormat="1" applyFont="1" applyFill="1" applyBorder="1" applyProtection="1">
      <alignment horizontal="left"/>
    </xf>
    <xf numFmtId="165" fontId="7" fillId="2" borderId="3" xfId="3" applyNumberFormat="1" applyFont="1" applyFill="1" applyBorder="1" applyAlignment="1" applyProtection="1">
      <alignment horizontal="left" vertical="center"/>
    </xf>
    <xf numFmtId="0" fontId="7" fillId="2" borderId="3" xfId="3" applyNumberFormat="1" applyFont="1" applyFill="1" applyBorder="1" applyProtection="1">
      <alignment horizontal="left"/>
    </xf>
    <xf numFmtId="165" fontId="2" fillId="2" borderId="3" xfId="3" applyNumberFormat="1" applyFont="1" applyFill="1" applyBorder="1" applyProtection="1">
      <alignment horizontal="left"/>
    </xf>
    <xf numFmtId="165" fontId="2" fillId="2" borderId="3" xfId="3" applyNumberFormat="1" applyFont="1" applyFill="1" applyBorder="1" applyAlignment="1" applyProtection="1">
      <alignment horizontal="center"/>
    </xf>
    <xf numFmtId="164" fontId="3" fillId="0" borderId="7" xfId="2" applyNumberFormat="1" applyFont="1" applyBorder="1" applyAlignment="1">
      <alignment horizontal="center"/>
    </xf>
    <xf numFmtId="165" fontId="2" fillId="0" borderId="3" xfId="3" applyNumberFormat="1" applyFont="1" applyBorder="1" applyProtection="1">
      <alignment horizontal="left"/>
    </xf>
    <xf numFmtId="164" fontId="3" fillId="0" borderId="1" xfId="2" applyNumberFormat="1" applyFont="1" applyBorder="1" applyAlignment="1">
      <alignment horizontal="center"/>
    </xf>
    <xf numFmtId="0" fontId="2" fillId="2" borderId="2" xfId="3" applyNumberFormat="1" applyFont="1" applyFill="1" applyBorder="1" applyProtection="1">
      <alignment horizontal="left"/>
    </xf>
    <xf numFmtId="0" fontId="5" fillId="0" borderId="1" xfId="1" applyFont="1" applyBorder="1" applyAlignment="1">
      <alignment horizontal="center"/>
    </xf>
    <xf numFmtId="0" fontId="0" fillId="0" borderId="2" xfId="0" quotePrefix="1" applyBorder="1"/>
    <xf numFmtId="49" fontId="5" fillId="2" borderId="1" xfId="2" applyNumberFormat="1" applyFont="1" applyFill="1" applyBorder="1" applyAlignment="1">
      <alignment horizontal="center"/>
    </xf>
    <xf numFmtId="49" fontId="5" fillId="2" borderId="2" xfId="2" applyNumberFormat="1" applyFont="1" applyFill="1" applyBorder="1" applyAlignment="1">
      <alignment horizontal="center"/>
    </xf>
    <xf numFmtId="49" fontId="3" fillId="2" borderId="3" xfId="2" applyNumberFormat="1" applyFont="1" applyFill="1" applyBorder="1" applyAlignment="1">
      <alignment horizontal="center"/>
    </xf>
    <xf numFmtId="49" fontId="2" fillId="2" borderId="3" xfId="2" applyNumberFormat="1" applyFill="1" applyBorder="1"/>
    <xf numFmtId="49" fontId="2" fillId="2" borderId="2" xfId="2" applyNumberFormat="1" applyFill="1" applyBorder="1"/>
    <xf numFmtId="49" fontId="0" fillId="0" borderId="2" xfId="0" applyNumberFormat="1" applyBorder="1"/>
    <xf numFmtId="49" fontId="0" fillId="0" borderId="0" xfId="0" applyNumberFormat="1"/>
    <xf numFmtId="49" fontId="6" fillId="0" borderId="2" xfId="0" applyNumberFormat="1" applyFont="1" applyBorder="1"/>
    <xf numFmtId="165" fontId="2" fillId="3" borderId="2" xfId="3" applyNumberFormat="1" applyFont="1" applyFill="1" applyBorder="1" applyProtection="1">
      <alignment horizontal="left"/>
    </xf>
    <xf numFmtId="49" fontId="5" fillId="3" borderId="2" xfId="2" applyNumberFormat="1" applyFont="1" applyFill="1" applyBorder="1" applyAlignment="1">
      <alignment horizontal="center"/>
    </xf>
    <xf numFmtId="0" fontId="0" fillId="3" borderId="2" xfId="0" applyFill="1" applyBorder="1"/>
    <xf numFmtId="0" fontId="0" fillId="0" borderId="8" xfId="0" applyBorder="1"/>
  </cellXfs>
  <cellStyles count="4">
    <cellStyle name="Normal" xfId="0" builtinId="0"/>
    <cellStyle name="Normal 2" xfId="1" xr:uid="{BD0E7D40-E96E-461E-9C80-54161E40946F}"/>
    <cellStyle name="Normal 3" xfId="2" xr:uid="{556EEBA7-CF9A-4C67-9994-98BD5F59C265}"/>
    <cellStyle name="Normal_TEX-01_03" xfId="3" xr:uid="{9105D6D0-E2E1-40A7-BBDC-17960C9F31C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C13175-A70B-41BA-8369-6B3AA1D7B8B7}">
  <dimension ref="A1:G6"/>
  <sheetViews>
    <sheetView tabSelected="1" workbookViewId="0">
      <selection activeCell="H1" sqref="H1:I1048576"/>
    </sheetView>
  </sheetViews>
  <sheetFormatPr defaultRowHeight="14.5"/>
  <cols>
    <col min="1" max="1" width="18.6328125" customWidth="1"/>
    <col min="2" max="2" width="17.81640625" customWidth="1"/>
    <col min="3" max="3" width="27" customWidth="1"/>
    <col min="4" max="4" width="13.36328125" customWidth="1"/>
    <col min="5" max="5" width="13.54296875" customWidth="1"/>
    <col min="7" max="7" width="17.81640625" customWidth="1"/>
  </cols>
  <sheetData>
    <row r="1" spans="1:7" ht="15.5">
      <c r="A1" s="2" t="s">
        <v>26</v>
      </c>
      <c r="B1" s="6" t="s">
        <v>211</v>
      </c>
      <c r="C1" s="7" t="s">
        <v>25</v>
      </c>
      <c r="D1" s="7" t="s">
        <v>225</v>
      </c>
      <c r="E1" s="7" t="s">
        <v>226</v>
      </c>
      <c r="F1" s="7" t="s">
        <v>227</v>
      </c>
      <c r="G1" s="7" t="s">
        <v>220</v>
      </c>
    </row>
    <row r="2" spans="1:7">
      <c r="A2" s="4" t="s">
        <v>214</v>
      </c>
      <c r="B2" s="5">
        <v>2</v>
      </c>
      <c r="C2" s="8" t="s">
        <v>120</v>
      </c>
      <c r="D2" s="8">
        <v>27514081000</v>
      </c>
      <c r="E2" s="8">
        <v>27514084999</v>
      </c>
      <c r="F2" s="8">
        <f>E2-D2+1</f>
        <v>4000</v>
      </c>
      <c r="G2" s="8">
        <v>1153</v>
      </c>
    </row>
    <row r="3" spans="1:7">
      <c r="A3" s="4" t="s">
        <v>42</v>
      </c>
      <c r="B3" s="5">
        <v>2</v>
      </c>
      <c r="C3" s="8" t="s">
        <v>121</v>
      </c>
      <c r="D3" s="8">
        <v>27562682000</v>
      </c>
      <c r="E3" s="8">
        <v>27562682599</v>
      </c>
      <c r="F3" s="8">
        <f>E3-D3+1</f>
        <v>600</v>
      </c>
      <c r="G3" s="8">
        <v>196</v>
      </c>
    </row>
    <row r="4" spans="1:7">
      <c r="A4" s="4" t="s">
        <v>43</v>
      </c>
      <c r="B4" s="5">
        <v>2</v>
      </c>
      <c r="C4" s="8" t="s">
        <v>123</v>
      </c>
      <c r="D4" s="8">
        <v>27169705200</v>
      </c>
      <c r="E4" s="8">
        <v>27169705299</v>
      </c>
      <c r="F4" s="8">
        <f t="shared" ref="F4:F6" si="0">E4-D4+1</f>
        <v>100</v>
      </c>
      <c r="G4" s="8">
        <v>73</v>
      </c>
    </row>
    <row r="5" spans="1:7">
      <c r="A5" s="4" t="s">
        <v>44</v>
      </c>
      <c r="B5" s="5">
        <v>2</v>
      </c>
      <c r="C5" s="8" t="s">
        <v>122</v>
      </c>
      <c r="D5" s="8">
        <v>27579163200</v>
      </c>
      <c r="E5" s="8">
        <v>27579163299</v>
      </c>
      <c r="F5" s="8">
        <f t="shared" si="0"/>
        <v>100</v>
      </c>
      <c r="G5" s="8"/>
    </row>
    <row r="6" spans="1:7">
      <c r="A6" s="4" t="s">
        <v>45</v>
      </c>
      <c r="B6" s="5">
        <v>2</v>
      </c>
      <c r="C6" s="8" t="s">
        <v>124</v>
      </c>
      <c r="D6" s="8">
        <v>27583020200</v>
      </c>
      <c r="E6" s="8">
        <v>27583020299</v>
      </c>
      <c r="F6" s="8">
        <f t="shared" si="0"/>
        <v>100</v>
      </c>
      <c r="G6" s="8">
        <v>51</v>
      </c>
    </row>
  </sheetData>
  <pageMargins left="0.7" right="0.7" top="0.75" bottom="0.75" header="0.3" footer="0.3"/>
  <pageSetup orientation="portrait" verticalDpi="0" r:id="rId1"/>
  <headerFooter>
    <oddFooter>&amp;C_x000D_&amp;1#&amp;"Calibri"&amp;10&amp;K000000 Internal All Employees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AC399E-8FBD-482D-9EF2-567FCE599054}">
  <dimension ref="A1:G20"/>
  <sheetViews>
    <sheetView workbookViewId="0">
      <selection activeCell="H1" sqref="H1:I1048576"/>
    </sheetView>
  </sheetViews>
  <sheetFormatPr defaultRowHeight="14.5"/>
  <cols>
    <col min="1" max="1" width="26.1796875" customWidth="1"/>
    <col min="2" max="2" width="17.453125" customWidth="1"/>
    <col min="3" max="3" width="26.54296875" customWidth="1"/>
    <col min="4" max="4" width="13.36328125" customWidth="1"/>
    <col min="5" max="5" width="13.54296875" customWidth="1"/>
    <col min="7" max="7" width="24.6328125" customWidth="1"/>
  </cols>
  <sheetData>
    <row r="1" spans="1:7" ht="15.5">
      <c r="A1" s="17" t="s">
        <v>26</v>
      </c>
      <c r="B1" s="3" t="s">
        <v>208</v>
      </c>
      <c r="C1" s="7" t="s">
        <v>25</v>
      </c>
      <c r="D1" s="7" t="s">
        <v>225</v>
      </c>
      <c r="E1" s="7" t="s">
        <v>226</v>
      </c>
      <c r="F1" s="7" t="s">
        <v>227</v>
      </c>
      <c r="G1" s="7" t="s">
        <v>220</v>
      </c>
    </row>
    <row r="2" spans="1:7" ht="15.5">
      <c r="A2" s="35" t="s">
        <v>126</v>
      </c>
      <c r="B2" s="37" t="s">
        <v>213</v>
      </c>
      <c r="C2" s="8" t="s">
        <v>127</v>
      </c>
      <c r="D2" s="8">
        <v>27313612000</v>
      </c>
      <c r="E2" s="8">
        <v>27313613999</v>
      </c>
      <c r="F2" s="8">
        <f>E2-D2+1</f>
        <v>2000</v>
      </c>
      <c r="G2" s="8"/>
    </row>
    <row r="3" spans="1:7" ht="15.5">
      <c r="A3" s="35" t="s">
        <v>128</v>
      </c>
      <c r="B3" s="37" t="s">
        <v>213</v>
      </c>
      <c r="C3" s="8" t="s">
        <v>129</v>
      </c>
      <c r="D3" s="8">
        <v>27313611800</v>
      </c>
      <c r="E3" s="8">
        <v>27313611899</v>
      </c>
      <c r="F3" s="8">
        <f>E3-D3+1</f>
        <v>100</v>
      </c>
      <c r="G3" s="8"/>
    </row>
    <row r="4" spans="1:7" ht="15.5">
      <c r="A4" s="35" t="s">
        <v>130</v>
      </c>
      <c r="B4" s="37" t="s">
        <v>213</v>
      </c>
      <c r="C4" s="8" t="s">
        <v>131</v>
      </c>
      <c r="D4" s="8">
        <v>27313616200</v>
      </c>
      <c r="E4" s="8">
        <v>27313616999</v>
      </c>
      <c r="F4" s="8">
        <f t="shared" ref="F4:F18" si="0">E4-D4+1</f>
        <v>800</v>
      </c>
      <c r="G4" s="8"/>
    </row>
    <row r="5" spans="1:7" ht="15.5">
      <c r="A5" s="35" t="s">
        <v>132</v>
      </c>
      <c r="B5" s="37" t="s">
        <v>213</v>
      </c>
      <c r="C5" s="8" t="s">
        <v>133</v>
      </c>
      <c r="D5" s="8">
        <v>27313618200</v>
      </c>
      <c r="E5" s="8">
        <v>27313618999</v>
      </c>
      <c r="F5" s="8">
        <f t="shared" si="0"/>
        <v>800</v>
      </c>
      <c r="G5" s="8"/>
    </row>
    <row r="6" spans="1:7" ht="15.5">
      <c r="A6" s="18" t="s">
        <v>46</v>
      </c>
      <c r="B6" s="38" t="s">
        <v>213</v>
      </c>
      <c r="C6" s="8" t="s">
        <v>125</v>
      </c>
      <c r="D6" s="8">
        <v>27118202000</v>
      </c>
      <c r="E6" s="8">
        <v>27118203999</v>
      </c>
      <c r="F6" s="8">
        <f t="shared" si="0"/>
        <v>2000</v>
      </c>
      <c r="G6" s="8">
        <v>5890</v>
      </c>
    </row>
    <row r="7" spans="1:7" ht="15.5">
      <c r="A7" s="4" t="s">
        <v>47</v>
      </c>
      <c r="B7" s="38" t="s">
        <v>213</v>
      </c>
      <c r="C7" s="8" t="s">
        <v>134</v>
      </c>
      <c r="D7" s="8">
        <v>27359067000</v>
      </c>
      <c r="E7" s="8">
        <v>27359067999</v>
      </c>
      <c r="F7" s="8">
        <f t="shared" si="0"/>
        <v>1000</v>
      </c>
      <c r="G7" s="8">
        <v>845</v>
      </c>
    </row>
    <row r="8" spans="1:7" ht="15.5">
      <c r="A8" s="45" t="s">
        <v>221</v>
      </c>
      <c r="B8" s="46" t="s">
        <v>213</v>
      </c>
      <c r="C8" s="47" t="s">
        <v>135</v>
      </c>
      <c r="D8" s="8">
        <v>27359053000</v>
      </c>
      <c r="E8" s="8">
        <v>27359054999</v>
      </c>
      <c r="F8" s="8">
        <f t="shared" si="0"/>
        <v>2000</v>
      </c>
      <c r="G8" s="8">
        <v>1170</v>
      </c>
    </row>
    <row r="9" spans="1:7" ht="15.5">
      <c r="A9" s="45" t="s">
        <v>48</v>
      </c>
      <c r="B9" s="46" t="s">
        <v>213</v>
      </c>
      <c r="C9" s="47" t="s">
        <v>136</v>
      </c>
      <c r="D9" s="8">
        <v>27359052000</v>
      </c>
      <c r="E9" s="8">
        <v>27359052999</v>
      </c>
      <c r="F9" s="8">
        <v>1000</v>
      </c>
      <c r="G9" s="8">
        <v>305</v>
      </c>
    </row>
    <row r="10" spans="1:7" ht="15.5">
      <c r="A10" s="4" t="s">
        <v>49</v>
      </c>
      <c r="B10" s="38" t="s">
        <v>213</v>
      </c>
      <c r="C10" s="8" t="s">
        <v>137</v>
      </c>
      <c r="D10" s="8">
        <v>27363428200</v>
      </c>
      <c r="E10" s="8">
        <v>27363428299</v>
      </c>
      <c r="F10" s="8">
        <f t="shared" si="0"/>
        <v>100</v>
      </c>
      <c r="G10" s="8"/>
    </row>
    <row r="11" spans="1:7" ht="15.5">
      <c r="A11" s="4" t="s">
        <v>50</v>
      </c>
      <c r="B11" s="38" t="s">
        <v>213</v>
      </c>
      <c r="C11" s="8" t="s">
        <v>138</v>
      </c>
      <c r="D11" s="8">
        <v>27349329200</v>
      </c>
      <c r="E11" s="8">
        <v>27349329299</v>
      </c>
      <c r="F11" s="8">
        <v>100</v>
      </c>
      <c r="G11" s="8">
        <v>26</v>
      </c>
    </row>
    <row r="12" spans="1:7" ht="15.5">
      <c r="A12" s="4" t="s">
        <v>51</v>
      </c>
      <c r="B12" s="38" t="s">
        <v>213</v>
      </c>
      <c r="C12" s="8" t="s">
        <v>146</v>
      </c>
      <c r="D12" s="8">
        <v>27399759200</v>
      </c>
      <c r="E12" s="8">
        <v>27399759299</v>
      </c>
      <c r="F12" s="8">
        <f t="shared" si="0"/>
        <v>100</v>
      </c>
      <c r="G12" s="8"/>
    </row>
    <row r="13" spans="1:7" ht="15.5">
      <c r="A13" s="4" t="s">
        <v>52</v>
      </c>
      <c r="B13" s="38" t="s">
        <v>213</v>
      </c>
      <c r="C13" s="8" t="s">
        <v>139</v>
      </c>
      <c r="D13" s="8">
        <v>27362712000</v>
      </c>
      <c r="E13" s="8">
        <v>27362712499</v>
      </c>
      <c r="F13" s="8">
        <v>500</v>
      </c>
      <c r="G13" s="8">
        <v>321</v>
      </c>
    </row>
    <row r="14" spans="1:7" ht="15.5">
      <c r="A14" s="4" t="s">
        <v>53</v>
      </c>
      <c r="B14" s="38" t="s">
        <v>213</v>
      </c>
      <c r="C14" s="8" t="s">
        <v>140</v>
      </c>
      <c r="D14" s="8">
        <v>27338972000</v>
      </c>
      <c r="E14" s="8">
        <v>27338972699</v>
      </c>
      <c r="F14" s="8">
        <f t="shared" si="0"/>
        <v>700</v>
      </c>
      <c r="G14" s="8">
        <v>252</v>
      </c>
    </row>
    <row r="15" spans="1:7" ht="15.5">
      <c r="A15" s="4" t="s">
        <v>54</v>
      </c>
      <c r="B15" s="38" t="s">
        <v>213</v>
      </c>
      <c r="C15" s="8" t="s">
        <v>141</v>
      </c>
      <c r="D15" s="8">
        <v>27338972700</v>
      </c>
      <c r="E15" s="8">
        <v>27338972799</v>
      </c>
      <c r="F15" s="8">
        <v>100</v>
      </c>
      <c r="G15" s="8">
        <v>101</v>
      </c>
    </row>
    <row r="16" spans="1:7" ht="15.5">
      <c r="A16" s="4" t="s">
        <v>55</v>
      </c>
      <c r="B16" s="38" t="s">
        <v>213</v>
      </c>
      <c r="C16" s="8" t="s">
        <v>142</v>
      </c>
      <c r="D16" s="8">
        <v>27343287200</v>
      </c>
      <c r="E16" s="8">
        <v>27343287299</v>
      </c>
      <c r="F16" s="8">
        <f t="shared" si="0"/>
        <v>100</v>
      </c>
      <c r="G16" s="8">
        <v>177</v>
      </c>
    </row>
    <row r="17" spans="1:7" ht="15.5">
      <c r="A17" s="20" t="s">
        <v>56</v>
      </c>
      <c r="B17" s="38" t="s">
        <v>213</v>
      </c>
      <c r="C17" s="8" t="s">
        <v>143</v>
      </c>
      <c r="D17" s="8">
        <v>27317109200</v>
      </c>
      <c r="E17" s="8">
        <v>27317109299</v>
      </c>
      <c r="F17" s="8">
        <f t="shared" si="0"/>
        <v>100</v>
      </c>
      <c r="G17" s="8">
        <v>73</v>
      </c>
    </row>
    <row r="18" spans="1:7" ht="15.5">
      <c r="A18" s="4" t="s">
        <v>57</v>
      </c>
      <c r="B18" s="38" t="s">
        <v>213</v>
      </c>
      <c r="C18" s="8" t="s">
        <v>144</v>
      </c>
      <c r="D18" s="8">
        <v>27324373200</v>
      </c>
      <c r="E18" s="8">
        <v>27324373299</v>
      </c>
      <c r="F18" s="8">
        <f t="shared" si="0"/>
        <v>100</v>
      </c>
      <c r="G18" s="8">
        <v>36</v>
      </c>
    </row>
    <row r="19" spans="1:7" ht="15.5">
      <c r="A19" s="4" t="s">
        <v>58</v>
      </c>
      <c r="B19" s="38" t="s">
        <v>213</v>
      </c>
      <c r="C19" s="8" t="s">
        <v>145</v>
      </c>
      <c r="D19" s="8">
        <v>27349899200</v>
      </c>
      <c r="E19" s="8">
        <v>27349899599</v>
      </c>
      <c r="F19" s="8">
        <v>300</v>
      </c>
      <c r="G19" s="8">
        <v>387</v>
      </c>
    </row>
    <row r="20" spans="1:7">
      <c r="F20" s="48">
        <f>SUM(F2:F19)</f>
        <v>11900</v>
      </c>
    </row>
  </sheetData>
  <phoneticPr fontId="8" type="noConversion"/>
  <pageMargins left="0.7" right="0.7" top="0.75" bottom="0.75" header="0.3" footer="0.3"/>
  <pageSetup orientation="portrait" verticalDpi="0" r:id="rId1"/>
  <headerFooter>
    <oddFooter>&amp;C_x000D_&amp;1#&amp;"Calibri"&amp;10&amp;K000000 Internal All Employees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27D643-BA4E-410C-AF76-B7DC46E3023F}">
  <dimension ref="A1:G5"/>
  <sheetViews>
    <sheetView workbookViewId="0">
      <selection activeCell="H1" sqref="H1:I1048576"/>
    </sheetView>
  </sheetViews>
  <sheetFormatPr defaultRowHeight="14.5"/>
  <cols>
    <col min="1" max="1" width="18.54296875" style="22" customWidth="1"/>
    <col min="2" max="2" width="17.36328125" customWidth="1"/>
    <col min="3" max="3" width="31.453125" customWidth="1"/>
    <col min="4" max="4" width="13.36328125" customWidth="1"/>
    <col min="5" max="5" width="13.54296875" customWidth="1"/>
    <col min="7" max="7" width="17.453125" customWidth="1"/>
  </cols>
  <sheetData>
    <row r="1" spans="1:7" ht="15.5">
      <c r="A1" s="1" t="s">
        <v>26</v>
      </c>
      <c r="B1" s="31" t="s">
        <v>209</v>
      </c>
      <c r="C1" s="7" t="s">
        <v>25</v>
      </c>
      <c r="D1" s="7" t="s">
        <v>225</v>
      </c>
      <c r="E1" s="7" t="s">
        <v>226</v>
      </c>
      <c r="F1" s="7" t="s">
        <v>227</v>
      </c>
      <c r="G1" s="7" t="s">
        <v>220</v>
      </c>
    </row>
    <row r="2" spans="1:7">
      <c r="A2" s="4" t="s">
        <v>212</v>
      </c>
      <c r="B2" s="29">
        <v>5</v>
      </c>
      <c r="C2" s="8" t="s">
        <v>183</v>
      </c>
      <c r="D2" s="8">
        <v>27437001000</v>
      </c>
      <c r="E2" s="8">
        <v>27437008999</v>
      </c>
      <c r="F2" s="8">
        <f>E2-D2+1</f>
        <v>8000</v>
      </c>
      <c r="G2" s="8">
        <v>590</v>
      </c>
    </row>
    <row r="3" spans="1:7">
      <c r="A3" s="4" t="s">
        <v>72</v>
      </c>
      <c r="B3" s="32">
        <v>5</v>
      </c>
      <c r="C3" s="8" t="s">
        <v>184</v>
      </c>
      <c r="D3" s="8">
        <v>27458082000</v>
      </c>
      <c r="E3" s="8">
        <v>27458082999</v>
      </c>
      <c r="F3" s="8">
        <f t="shared" ref="F3:F4" si="0">E3-D3+1</f>
        <v>1000</v>
      </c>
      <c r="G3" s="8">
        <v>58</v>
      </c>
    </row>
    <row r="4" spans="1:7">
      <c r="A4" s="4" t="s">
        <v>73</v>
      </c>
      <c r="B4" s="32">
        <v>5</v>
      </c>
      <c r="C4" s="8" t="s">
        <v>185</v>
      </c>
      <c r="D4" s="8">
        <v>27516539000</v>
      </c>
      <c r="E4" s="8">
        <v>27516539299</v>
      </c>
      <c r="F4" s="8">
        <f t="shared" si="0"/>
        <v>300</v>
      </c>
      <c r="G4" s="8">
        <v>30</v>
      </c>
    </row>
    <row r="5" spans="1:7">
      <c r="F5" s="48">
        <f>SUM(F2:F4)</f>
        <v>9300</v>
      </c>
    </row>
  </sheetData>
  <pageMargins left="0.7" right="0.7" top="0.75" bottom="0.75" header="0.3" footer="0.3"/>
  <pageSetup orientation="portrait" verticalDpi="0" r:id="rId1"/>
  <headerFooter>
    <oddFooter>&amp;C_x000D_&amp;1#&amp;"Calibri"&amp;10&amp;K000000 Internal All Employees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3"/>
  <sheetViews>
    <sheetView topLeftCell="C1" workbookViewId="0">
      <selection activeCell="H1" sqref="H1:I1048576"/>
    </sheetView>
  </sheetViews>
  <sheetFormatPr defaultRowHeight="14.5"/>
  <cols>
    <col min="1" max="1" width="18.81640625" customWidth="1"/>
    <col min="2" max="2" width="11.81640625" customWidth="1"/>
    <col min="3" max="3" width="66.08984375" customWidth="1"/>
    <col min="4" max="4" width="16.08984375" customWidth="1"/>
    <col min="5" max="5" width="15.90625" customWidth="1"/>
    <col min="7" max="7" width="18.453125" customWidth="1"/>
  </cols>
  <sheetData>
    <row r="1" spans="1:7" ht="15.5">
      <c r="A1" s="1" t="s">
        <v>26</v>
      </c>
      <c r="B1" s="3" t="s">
        <v>209</v>
      </c>
      <c r="C1" s="7" t="s">
        <v>25</v>
      </c>
      <c r="D1" s="7" t="s">
        <v>225</v>
      </c>
      <c r="E1" s="7" t="s">
        <v>226</v>
      </c>
      <c r="F1" s="7" t="s">
        <v>227</v>
      </c>
      <c r="G1" s="7" t="s">
        <v>220</v>
      </c>
    </row>
    <row r="2" spans="1:7" ht="15.5">
      <c r="A2" s="10" t="s">
        <v>210</v>
      </c>
      <c r="B2" s="11">
        <v>4</v>
      </c>
      <c r="C2" s="8" t="s">
        <v>164</v>
      </c>
      <c r="D2" s="8">
        <v>27123158000</v>
      </c>
      <c r="E2" s="8">
        <v>27123158999</v>
      </c>
      <c r="F2" s="8">
        <f>E2-D2+1</f>
        <v>1000</v>
      </c>
      <c r="G2" s="8">
        <v>884</v>
      </c>
    </row>
    <row r="3" spans="1:7" ht="15.5">
      <c r="A3" s="10" t="s">
        <v>210</v>
      </c>
      <c r="B3" s="11">
        <v>4</v>
      </c>
      <c r="C3" s="8" t="s">
        <v>231</v>
      </c>
      <c r="D3" s="8">
        <v>27127450000</v>
      </c>
      <c r="E3" s="8">
        <v>27127450099</v>
      </c>
      <c r="F3" s="8">
        <f>E3-D3+1</f>
        <v>100</v>
      </c>
      <c r="G3" s="8">
        <v>884</v>
      </c>
    </row>
    <row r="4" spans="1:7" ht="15.5">
      <c r="A4" s="12" t="s">
        <v>0</v>
      </c>
      <c r="B4" s="11">
        <v>4</v>
      </c>
      <c r="C4" s="8" t="s">
        <v>159</v>
      </c>
      <c r="D4" s="8">
        <v>27123158000</v>
      </c>
      <c r="E4" s="8">
        <v>27123158999</v>
      </c>
      <c r="F4" s="8">
        <f>E4-D4+1</f>
        <v>1000</v>
      </c>
      <c r="G4" s="8">
        <v>176</v>
      </c>
    </row>
    <row r="5" spans="1:7" ht="15.5">
      <c r="A5" s="12" t="s">
        <v>1</v>
      </c>
      <c r="B5" s="11">
        <v>4</v>
      </c>
      <c r="C5" s="8" t="s">
        <v>160</v>
      </c>
      <c r="D5" s="8">
        <v>27127432200</v>
      </c>
      <c r="E5" s="8">
        <v>27127432399</v>
      </c>
      <c r="F5" s="8">
        <f t="shared" ref="F5:F30" si="0">E5-D5+1</f>
        <v>200</v>
      </c>
      <c r="G5" s="8">
        <v>1856</v>
      </c>
    </row>
    <row r="6" spans="1:7" ht="15.5">
      <c r="A6" s="12" t="s">
        <v>2</v>
      </c>
      <c r="B6" s="11">
        <v>4</v>
      </c>
      <c r="C6" s="8" t="s">
        <v>161</v>
      </c>
      <c r="D6" s="8">
        <v>27125216000</v>
      </c>
      <c r="E6" s="8">
        <v>27125216499</v>
      </c>
      <c r="F6" s="8">
        <f t="shared" si="0"/>
        <v>500</v>
      </c>
      <c r="G6" s="8">
        <v>151</v>
      </c>
    </row>
    <row r="7" spans="1:7" ht="15.5">
      <c r="A7" s="12" t="s">
        <v>3</v>
      </c>
      <c r="B7" s="11">
        <v>4</v>
      </c>
      <c r="C7" s="8" t="s">
        <v>162</v>
      </c>
      <c r="D7" s="8">
        <v>27125219000</v>
      </c>
      <c r="E7" s="8">
        <v>27125219699</v>
      </c>
      <c r="F7" s="8">
        <f t="shared" si="0"/>
        <v>700</v>
      </c>
      <c r="G7" s="8">
        <v>138</v>
      </c>
    </row>
    <row r="8" spans="1:7" ht="15.5">
      <c r="A8" s="12" t="s">
        <v>4</v>
      </c>
      <c r="B8" s="11">
        <v>4</v>
      </c>
      <c r="C8" s="8" t="s">
        <v>163</v>
      </c>
      <c r="D8" s="8">
        <v>27136582000</v>
      </c>
      <c r="E8" s="8">
        <v>27136582499</v>
      </c>
      <c r="F8" s="8">
        <f t="shared" si="0"/>
        <v>500</v>
      </c>
      <c r="G8" s="8">
        <v>289</v>
      </c>
    </row>
    <row r="9" spans="1:7" ht="15.5">
      <c r="A9" s="12" t="s">
        <v>4</v>
      </c>
      <c r="B9" s="11">
        <v>4</v>
      </c>
      <c r="C9" s="8" t="s">
        <v>232</v>
      </c>
      <c r="D9" s="8">
        <v>27136557800</v>
      </c>
      <c r="E9" s="8">
        <v>27136557899</v>
      </c>
      <c r="F9" s="8">
        <f t="shared" ref="F9" si="1">E9-D9+1</f>
        <v>100</v>
      </c>
      <c r="G9" s="8">
        <v>289</v>
      </c>
    </row>
    <row r="10" spans="1:7" ht="15.5">
      <c r="A10" s="12" t="s">
        <v>5</v>
      </c>
      <c r="B10" s="11">
        <v>4</v>
      </c>
      <c r="C10" s="8" t="s">
        <v>165</v>
      </c>
      <c r="D10" s="8">
        <v>27145902000</v>
      </c>
      <c r="E10" s="8">
        <v>27145902999</v>
      </c>
      <c r="F10" s="8">
        <f t="shared" si="0"/>
        <v>1000</v>
      </c>
      <c r="G10" s="8">
        <v>79</v>
      </c>
    </row>
    <row r="11" spans="1:7" ht="15.5">
      <c r="A11" s="12" t="s">
        <v>6</v>
      </c>
      <c r="B11" s="11">
        <v>4</v>
      </c>
      <c r="C11" s="8" t="s">
        <v>166</v>
      </c>
      <c r="D11" s="8">
        <v>27132575000</v>
      </c>
      <c r="E11" s="8">
        <v>27132575099</v>
      </c>
      <c r="F11" s="8">
        <f t="shared" si="0"/>
        <v>100</v>
      </c>
      <c r="G11" s="8">
        <v>55</v>
      </c>
    </row>
    <row r="12" spans="1:7" ht="15.5">
      <c r="A12" s="12" t="s">
        <v>7</v>
      </c>
      <c r="B12" s="11">
        <v>4</v>
      </c>
      <c r="C12" s="8" t="s">
        <v>167</v>
      </c>
      <c r="D12" s="8">
        <v>27137529000</v>
      </c>
      <c r="E12" s="8">
        <v>27137529999</v>
      </c>
      <c r="F12" s="8">
        <f t="shared" si="0"/>
        <v>1000</v>
      </c>
      <c r="G12" s="8">
        <v>330</v>
      </c>
    </row>
    <row r="13" spans="1:7" ht="15.5">
      <c r="A13" s="12" t="s">
        <v>8</v>
      </c>
      <c r="B13" s="11">
        <v>1</v>
      </c>
      <c r="C13" s="36" t="s">
        <v>168</v>
      </c>
      <c r="D13" s="8">
        <v>27136461200</v>
      </c>
      <c r="E13" s="8">
        <v>27136461599</v>
      </c>
      <c r="F13" s="8">
        <f t="shared" si="0"/>
        <v>400</v>
      </c>
      <c r="G13" s="8">
        <v>169</v>
      </c>
    </row>
    <row r="14" spans="1:7" ht="15.5">
      <c r="A14" s="13" t="s">
        <v>9</v>
      </c>
      <c r="B14" s="14">
        <v>4</v>
      </c>
      <c r="C14" s="8" t="s">
        <v>169</v>
      </c>
      <c r="D14" s="8">
        <v>27178248000</v>
      </c>
      <c r="E14" s="8">
        <v>27178248299</v>
      </c>
      <c r="F14" s="8">
        <f t="shared" ref="F14" si="2">E14-D14+1</f>
        <v>300</v>
      </c>
      <c r="G14" s="8">
        <v>30</v>
      </c>
    </row>
    <row r="15" spans="1:7" ht="15.5">
      <c r="A15" s="13" t="s">
        <v>10</v>
      </c>
      <c r="B15" s="14">
        <v>1</v>
      </c>
      <c r="C15" s="8" t="s">
        <v>170</v>
      </c>
      <c r="D15" s="8">
        <v>27178012000</v>
      </c>
      <c r="E15" s="8">
        <v>27178012399</v>
      </c>
      <c r="F15" s="8">
        <f t="shared" ref="F15" si="3">E15-D15+1</f>
        <v>400</v>
      </c>
      <c r="G15" s="8">
        <v>533</v>
      </c>
    </row>
    <row r="16" spans="1:7" ht="15.5">
      <c r="A16" s="13" t="s">
        <v>10</v>
      </c>
      <c r="B16" s="14">
        <v>1</v>
      </c>
      <c r="C16" s="8" t="s">
        <v>233</v>
      </c>
      <c r="D16" s="8">
        <v>27178151200</v>
      </c>
      <c r="E16" s="8">
        <v>27178151299</v>
      </c>
      <c r="F16" s="8">
        <f t="shared" ref="F16" si="4">E16-D16+1</f>
        <v>100</v>
      </c>
      <c r="G16" s="8">
        <v>533</v>
      </c>
    </row>
    <row r="17" spans="1:7" ht="15.5">
      <c r="A17" s="12" t="s">
        <v>11</v>
      </c>
      <c r="B17" s="11">
        <v>4</v>
      </c>
      <c r="C17" s="8" t="s">
        <v>171</v>
      </c>
      <c r="D17" s="8">
        <v>27127491500</v>
      </c>
      <c r="E17" s="8">
        <v>27127491699</v>
      </c>
      <c r="F17" s="8">
        <v>200</v>
      </c>
      <c r="G17" s="8">
        <v>366</v>
      </c>
    </row>
    <row r="18" spans="1:7" ht="15.5">
      <c r="A18" s="12" t="s">
        <v>12</v>
      </c>
      <c r="B18" s="11">
        <v>4</v>
      </c>
      <c r="C18" s="8" t="s">
        <v>172</v>
      </c>
      <c r="D18" s="8">
        <v>27147188200</v>
      </c>
      <c r="E18" s="8">
        <v>27147188299</v>
      </c>
      <c r="F18" s="8">
        <f t="shared" si="0"/>
        <v>100</v>
      </c>
      <c r="G18" s="8">
        <v>15</v>
      </c>
    </row>
    <row r="19" spans="1:7" ht="15.5">
      <c r="A19" s="12" t="s">
        <v>13</v>
      </c>
      <c r="B19" s="11">
        <v>4</v>
      </c>
      <c r="C19" s="8" t="s">
        <v>173</v>
      </c>
      <c r="D19" s="8">
        <v>27154090200</v>
      </c>
      <c r="E19" s="8">
        <v>27154090299</v>
      </c>
      <c r="F19" s="8">
        <v>300</v>
      </c>
      <c r="G19" s="8">
        <v>10</v>
      </c>
    </row>
    <row r="20" spans="1:7" ht="15.5">
      <c r="A20" s="12" t="s">
        <v>14</v>
      </c>
      <c r="B20" s="11">
        <v>4</v>
      </c>
      <c r="C20" s="8" t="s">
        <v>174</v>
      </c>
      <c r="D20" s="8">
        <v>27152996000</v>
      </c>
      <c r="E20" s="8">
        <v>27152996999</v>
      </c>
      <c r="F20" s="8">
        <f t="shared" si="0"/>
        <v>1000</v>
      </c>
      <c r="G20" s="8">
        <v>245</v>
      </c>
    </row>
    <row r="21" spans="1:7" ht="15.5">
      <c r="A21" s="12" t="s">
        <v>15</v>
      </c>
      <c r="B21" s="11">
        <v>4</v>
      </c>
      <c r="C21" s="8" t="s">
        <v>173</v>
      </c>
      <c r="D21" s="8">
        <v>27154090200</v>
      </c>
      <c r="E21" s="8">
        <v>27154090299</v>
      </c>
      <c r="F21" s="8">
        <v>100</v>
      </c>
      <c r="G21" s="8">
        <v>13</v>
      </c>
    </row>
    <row r="22" spans="1:7" ht="15.5">
      <c r="A22" s="12" t="s">
        <v>16</v>
      </c>
      <c r="B22" s="11">
        <v>4</v>
      </c>
      <c r="C22" s="8" t="s">
        <v>173</v>
      </c>
      <c r="D22" s="8">
        <v>27154090200</v>
      </c>
      <c r="E22" s="8">
        <v>27154090299</v>
      </c>
      <c r="F22" s="8">
        <f t="shared" si="0"/>
        <v>100</v>
      </c>
      <c r="G22" s="8">
        <v>31</v>
      </c>
    </row>
    <row r="23" spans="1:7" ht="15.5">
      <c r="A23" s="12" t="s">
        <v>17</v>
      </c>
      <c r="B23" s="11">
        <v>4</v>
      </c>
      <c r="C23" s="8" t="s">
        <v>175</v>
      </c>
      <c r="D23" s="8">
        <v>27132481200</v>
      </c>
      <c r="E23" s="8">
        <v>27132481299</v>
      </c>
      <c r="F23" s="8">
        <v>100</v>
      </c>
      <c r="G23" s="8">
        <v>39</v>
      </c>
    </row>
    <row r="24" spans="1:7" ht="15.5">
      <c r="A24" s="12" t="s">
        <v>18</v>
      </c>
      <c r="B24" s="11">
        <v>4</v>
      </c>
      <c r="C24" s="8" t="s">
        <v>176</v>
      </c>
      <c r="D24" s="8">
        <v>27153088200</v>
      </c>
      <c r="E24" s="8">
        <v>27153088299</v>
      </c>
      <c r="F24" s="8">
        <f t="shared" si="0"/>
        <v>100</v>
      </c>
      <c r="G24" s="8">
        <v>20</v>
      </c>
    </row>
    <row r="25" spans="1:7" ht="15.5">
      <c r="A25" s="12" t="s">
        <v>19</v>
      </c>
      <c r="B25" s="11">
        <v>4</v>
      </c>
      <c r="C25" s="8" t="s">
        <v>177</v>
      </c>
      <c r="D25" s="8">
        <v>27132539200</v>
      </c>
      <c r="E25" s="8">
        <v>27132539299</v>
      </c>
      <c r="F25" s="8">
        <f t="shared" si="0"/>
        <v>100</v>
      </c>
      <c r="G25" s="8"/>
    </row>
    <row r="26" spans="1:7" ht="15.5">
      <c r="A26" s="12" t="s">
        <v>20</v>
      </c>
      <c r="B26" s="11">
        <v>4</v>
      </c>
      <c r="C26" s="8" t="s">
        <v>178</v>
      </c>
      <c r="D26" s="8">
        <v>27137265200</v>
      </c>
      <c r="E26" s="8">
        <v>27137265299</v>
      </c>
      <c r="F26" s="8">
        <f t="shared" si="0"/>
        <v>100</v>
      </c>
      <c r="G26" s="8"/>
    </row>
    <row r="27" spans="1:7" ht="15.5">
      <c r="A27" s="12" t="s">
        <v>21</v>
      </c>
      <c r="B27" s="11">
        <v>4</v>
      </c>
      <c r="C27" s="8" t="s">
        <v>179</v>
      </c>
      <c r="D27" s="8">
        <v>27137939900</v>
      </c>
      <c r="E27" s="8">
        <v>27137939999</v>
      </c>
      <c r="F27" s="8">
        <v>100</v>
      </c>
      <c r="G27" s="8">
        <v>62</v>
      </c>
    </row>
    <row r="28" spans="1:7" ht="15.5">
      <c r="A28" s="12" t="s">
        <v>22</v>
      </c>
      <c r="B28" s="11">
        <v>4</v>
      </c>
      <c r="C28" s="8" t="s">
        <v>180</v>
      </c>
      <c r="D28" s="8">
        <v>27132358200</v>
      </c>
      <c r="E28" s="8">
        <v>27132358299</v>
      </c>
      <c r="F28" s="8">
        <f t="shared" si="0"/>
        <v>100</v>
      </c>
      <c r="G28" s="8"/>
    </row>
    <row r="29" spans="1:7" ht="15.5">
      <c r="A29" s="12" t="s">
        <v>23</v>
      </c>
      <c r="B29" s="11">
        <v>4</v>
      </c>
      <c r="C29" s="8" t="s">
        <v>181</v>
      </c>
      <c r="D29" s="8">
        <v>27157819000</v>
      </c>
      <c r="E29" s="8">
        <v>27157819099</v>
      </c>
      <c r="F29" s="8">
        <v>100</v>
      </c>
      <c r="G29" s="8"/>
    </row>
    <row r="30" spans="1:7" ht="15.5">
      <c r="A30" s="12" t="s">
        <v>24</v>
      </c>
      <c r="B30" s="11">
        <v>4</v>
      </c>
      <c r="C30" s="8" t="s">
        <v>182</v>
      </c>
      <c r="D30" s="8">
        <v>27157939500</v>
      </c>
      <c r="E30" s="8">
        <v>27157939599</v>
      </c>
      <c r="F30" s="8">
        <f t="shared" si="0"/>
        <v>100</v>
      </c>
      <c r="G30" s="8"/>
    </row>
    <row r="31" spans="1:7">
      <c r="D31" s="8"/>
      <c r="E31" s="8"/>
      <c r="F31" s="8"/>
    </row>
    <row r="32" spans="1:7">
      <c r="D32" s="8"/>
      <c r="E32" s="8"/>
      <c r="F32" s="8"/>
    </row>
    <row r="33" spans="6:6">
      <c r="F33" s="48">
        <f>SUM(F2:F32)</f>
        <v>10000</v>
      </c>
    </row>
  </sheetData>
  <pageMargins left="0.7" right="0.7" top="0.75" bottom="0.75" header="0.3" footer="0.3"/>
  <pageSetup orientation="portrait" verticalDpi="0" r:id="rId1"/>
  <headerFooter>
    <oddFooter>&amp;C_x000D_&amp;1#&amp;"Calibri"&amp;10&amp;K000000 Internal All Employees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945B64-31F0-49C8-81F7-6AE38D22FA01}">
  <dimension ref="A1:G17"/>
  <sheetViews>
    <sheetView workbookViewId="0">
      <selection activeCell="H1" sqref="H1:I1048576"/>
    </sheetView>
  </sheetViews>
  <sheetFormatPr defaultRowHeight="14.5"/>
  <cols>
    <col min="1" max="1" width="40.90625" style="22" customWidth="1"/>
    <col min="2" max="2" width="25.453125" customWidth="1"/>
    <col min="3" max="3" width="31.6328125" style="8" customWidth="1"/>
    <col min="4" max="4" width="13.36328125" customWidth="1"/>
    <col min="5" max="5" width="13.54296875" customWidth="1"/>
    <col min="7" max="7" width="20.81640625" customWidth="1"/>
  </cols>
  <sheetData>
    <row r="1" spans="1:7" ht="16" thickBot="1">
      <c r="A1" s="23" t="s">
        <v>26</v>
      </c>
      <c r="B1" s="24" t="s">
        <v>211</v>
      </c>
      <c r="C1" s="7" t="s">
        <v>25</v>
      </c>
      <c r="D1" s="7" t="s">
        <v>225</v>
      </c>
      <c r="E1" s="7" t="s">
        <v>226</v>
      </c>
      <c r="F1" s="7" t="s">
        <v>227</v>
      </c>
      <c r="G1" s="7" t="s">
        <v>220</v>
      </c>
    </row>
    <row r="2" spans="1:7">
      <c r="A2" s="4" t="s">
        <v>234</v>
      </c>
      <c r="B2" s="25">
        <v>3</v>
      </c>
      <c r="C2" s="8" t="s">
        <v>219</v>
      </c>
      <c r="D2" s="8">
        <v>27214491000</v>
      </c>
      <c r="E2" s="8">
        <v>27214498999</v>
      </c>
      <c r="F2" s="8">
        <f>E2-D2+1</f>
        <v>8000</v>
      </c>
      <c r="G2" s="8">
        <v>299</v>
      </c>
    </row>
    <row r="3" spans="1:7">
      <c r="A3" s="4" t="s">
        <v>59</v>
      </c>
      <c r="B3" s="26">
        <v>3</v>
      </c>
      <c r="C3" s="8" t="s">
        <v>147</v>
      </c>
      <c r="D3" s="8"/>
      <c r="E3" s="8"/>
      <c r="F3" s="8">
        <f t="shared" ref="F3:F13" si="0">E3-D3+1</f>
        <v>1</v>
      </c>
      <c r="G3" s="8"/>
    </row>
    <row r="4" spans="1:7">
      <c r="A4" s="19" t="s">
        <v>60</v>
      </c>
      <c r="B4" s="27">
        <v>3</v>
      </c>
      <c r="C4" s="8" t="s">
        <v>154</v>
      </c>
      <c r="D4" s="8">
        <v>27215071000</v>
      </c>
      <c r="E4" s="8">
        <v>27215073999</v>
      </c>
      <c r="F4" s="8">
        <f t="shared" si="0"/>
        <v>3000</v>
      </c>
      <c r="G4" s="8">
        <v>1059</v>
      </c>
    </row>
    <row r="5" spans="1:7">
      <c r="A5" s="4" t="s">
        <v>61</v>
      </c>
      <c r="B5" s="26">
        <v>3</v>
      </c>
      <c r="C5" s="8" t="s">
        <v>153</v>
      </c>
      <c r="D5" s="8">
        <v>27218601401</v>
      </c>
      <c r="E5" s="8">
        <v>27218601476</v>
      </c>
      <c r="F5" s="8">
        <f t="shared" si="0"/>
        <v>76</v>
      </c>
      <c r="G5" s="8">
        <v>45</v>
      </c>
    </row>
    <row r="6" spans="1:7">
      <c r="A6" s="4" t="s">
        <v>62</v>
      </c>
      <c r="B6" s="26">
        <v>3</v>
      </c>
      <c r="C6" s="8" t="s">
        <v>152</v>
      </c>
      <c r="D6" s="8">
        <v>27224879500</v>
      </c>
      <c r="E6" s="8">
        <v>27224879599</v>
      </c>
      <c r="F6" s="8">
        <f t="shared" si="0"/>
        <v>100</v>
      </c>
      <c r="G6" s="8"/>
    </row>
    <row r="7" spans="1:7">
      <c r="A7" s="4" t="s">
        <v>235</v>
      </c>
      <c r="B7" s="26">
        <v>3</v>
      </c>
      <c r="C7" s="8" t="s">
        <v>151</v>
      </c>
      <c r="D7" s="8">
        <v>27227031200</v>
      </c>
      <c r="E7" s="8">
        <v>27227034999</v>
      </c>
      <c r="F7" s="8">
        <f t="shared" si="0"/>
        <v>3800</v>
      </c>
      <c r="G7" s="8">
        <v>1238</v>
      </c>
    </row>
    <row r="8" spans="1:7">
      <c r="A8" s="4" t="s">
        <v>63</v>
      </c>
      <c r="B8" s="21">
        <v>3</v>
      </c>
      <c r="C8" s="8" t="s">
        <v>150</v>
      </c>
      <c r="D8" s="8">
        <v>27234492000</v>
      </c>
      <c r="E8" s="8">
        <v>27234493999</v>
      </c>
      <c r="F8" s="8">
        <v>2000</v>
      </c>
      <c r="G8" s="8">
        <v>155</v>
      </c>
    </row>
    <row r="9" spans="1:7">
      <c r="A9" s="4" t="s">
        <v>64</v>
      </c>
      <c r="B9" s="26">
        <v>3</v>
      </c>
      <c r="C9" s="8" t="s">
        <v>149</v>
      </c>
      <c r="D9" s="8">
        <v>27234497000</v>
      </c>
      <c r="E9" s="8">
        <v>27234497045</v>
      </c>
      <c r="F9" s="8">
        <f t="shared" si="0"/>
        <v>46</v>
      </c>
      <c r="G9" s="8">
        <v>19</v>
      </c>
    </row>
    <row r="10" spans="1:7">
      <c r="A10" s="4" t="s">
        <v>65</v>
      </c>
      <c r="B10" s="26">
        <v>3</v>
      </c>
      <c r="C10" s="8" t="s">
        <v>148</v>
      </c>
      <c r="D10" s="8">
        <v>27235518000</v>
      </c>
      <c r="E10" s="8">
        <v>27235518019</v>
      </c>
      <c r="F10" s="8">
        <v>20</v>
      </c>
      <c r="G10" s="8">
        <v>19</v>
      </c>
    </row>
    <row r="11" spans="1:7">
      <c r="A11" s="4" t="s">
        <v>66</v>
      </c>
      <c r="B11" s="26">
        <v>3</v>
      </c>
      <c r="C11" s="8" t="s">
        <v>158</v>
      </c>
      <c r="D11" s="8">
        <v>27233484000</v>
      </c>
      <c r="E11" s="8">
        <v>27233484499</v>
      </c>
      <c r="F11" s="8">
        <f t="shared" si="0"/>
        <v>500</v>
      </c>
      <c r="G11" s="8">
        <v>166</v>
      </c>
    </row>
    <row r="12" spans="1:7">
      <c r="A12" s="4" t="s">
        <v>67</v>
      </c>
      <c r="B12" s="26">
        <v>3</v>
      </c>
      <c r="C12" s="8" t="s">
        <v>157</v>
      </c>
      <c r="D12" s="8">
        <v>27272168001</v>
      </c>
      <c r="E12" s="8">
        <v>27272168059</v>
      </c>
      <c r="F12" s="8"/>
      <c r="G12" s="8">
        <v>24</v>
      </c>
    </row>
    <row r="13" spans="1:7">
      <c r="A13" s="4" t="s">
        <v>68</v>
      </c>
      <c r="B13" s="28">
        <v>3</v>
      </c>
      <c r="C13" s="8" t="s">
        <v>155</v>
      </c>
      <c r="D13" s="8">
        <v>27448018200</v>
      </c>
      <c r="E13" s="8">
        <v>27448018399</v>
      </c>
      <c r="F13" s="8">
        <f t="shared" si="0"/>
        <v>200</v>
      </c>
      <c r="G13" s="8">
        <v>29</v>
      </c>
    </row>
    <row r="14" spans="1:7">
      <c r="A14" s="4" t="s">
        <v>69</v>
      </c>
      <c r="B14" s="28">
        <v>5</v>
      </c>
      <c r="C14" s="8" t="s">
        <v>156</v>
      </c>
      <c r="D14" s="8">
        <v>27446046200</v>
      </c>
      <c r="E14" s="8">
        <v>27446046399</v>
      </c>
      <c r="F14" s="8">
        <v>200</v>
      </c>
      <c r="G14" s="8">
        <v>115</v>
      </c>
    </row>
    <row r="15" spans="1:7">
      <c r="A15" s="4" t="s">
        <v>70</v>
      </c>
      <c r="B15" s="30"/>
      <c r="D15" s="8"/>
      <c r="E15" s="8"/>
      <c r="F15" s="8"/>
      <c r="G15" s="8"/>
    </row>
    <row r="16" spans="1:7">
      <c r="A16" s="4" t="s">
        <v>71</v>
      </c>
      <c r="B16" s="30"/>
      <c r="D16" s="8"/>
      <c r="E16" s="8"/>
      <c r="F16" s="8"/>
      <c r="G16" s="8"/>
    </row>
    <row r="17" spans="6:6">
      <c r="F17" s="48">
        <f>SUM(F2:F16)</f>
        <v>17943</v>
      </c>
    </row>
  </sheetData>
  <pageMargins left="0.7" right="0.7" top="0.75" bottom="0.75" header="0.3" footer="0.3"/>
  <pageSetup orientation="portrait" verticalDpi="0" r:id="rId1"/>
  <headerFooter>
    <oddFooter>&amp;C_x000D_&amp;1#&amp;"Calibri"&amp;10&amp;K000000 Internal All Employees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32062A-ED2D-413A-8895-5D64F0A65367}">
  <dimension ref="A1:G42"/>
  <sheetViews>
    <sheetView topLeftCell="A19" workbookViewId="0">
      <selection activeCell="H19" sqref="H1:I1048576"/>
    </sheetView>
  </sheetViews>
  <sheetFormatPr defaultRowHeight="14.5"/>
  <cols>
    <col min="1" max="1" width="27.08984375" customWidth="1"/>
    <col min="2" max="2" width="5.81640625" style="43" bestFit="1" customWidth="1"/>
    <col min="3" max="3" width="44.81640625" style="43" customWidth="1"/>
    <col min="4" max="4" width="13.36328125" customWidth="1"/>
    <col min="5" max="5" width="13.54296875" customWidth="1"/>
    <col min="7" max="7" width="17.81640625" customWidth="1"/>
  </cols>
  <sheetData>
    <row r="1" spans="1:7" ht="15.5">
      <c r="A1" s="9" t="s">
        <v>26</v>
      </c>
      <c r="B1" s="39" t="s">
        <v>208</v>
      </c>
      <c r="C1" s="44" t="s">
        <v>25</v>
      </c>
      <c r="D1" s="7" t="s">
        <v>225</v>
      </c>
      <c r="E1" s="7" t="s">
        <v>226</v>
      </c>
      <c r="F1" s="7" t="s">
        <v>227</v>
      </c>
      <c r="G1" s="7" t="s">
        <v>220</v>
      </c>
    </row>
    <row r="2" spans="1:7" ht="15.5">
      <c r="A2" s="15" t="s">
        <v>27</v>
      </c>
      <c r="B2" s="40">
        <v>2</v>
      </c>
      <c r="C2" s="42" t="s">
        <v>95</v>
      </c>
      <c r="D2" s="8">
        <v>27113081000</v>
      </c>
      <c r="E2" s="8">
        <v>27113084999</v>
      </c>
      <c r="F2" s="8">
        <f>E2-D2+1</f>
        <v>4000</v>
      </c>
      <c r="G2" s="8">
        <v>2305</v>
      </c>
    </row>
    <row r="3" spans="1:7" ht="15.5">
      <c r="A3" s="15" t="s">
        <v>28</v>
      </c>
      <c r="B3" s="40">
        <v>2</v>
      </c>
      <c r="C3" s="42" t="s">
        <v>97</v>
      </c>
      <c r="D3" s="8">
        <v>27113308000</v>
      </c>
      <c r="E3" s="8">
        <v>27113308499</v>
      </c>
      <c r="F3" s="8">
        <f>E3-D3+1</f>
        <v>500</v>
      </c>
      <c r="G3" s="8">
        <v>299</v>
      </c>
    </row>
    <row r="4" spans="1:7" ht="15.5">
      <c r="A4" s="15" t="s">
        <v>29</v>
      </c>
      <c r="B4" s="40">
        <v>1</v>
      </c>
      <c r="C4" s="42" t="s">
        <v>96</v>
      </c>
      <c r="D4" s="8">
        <v>27118787000</v>
      </c>
      <c r="E4" s="8">
        <v>27118787399</v>
      </c>
      <c r="F4" s="8">
        <f t="shared" ref="F4:F40" si="0">E4-D4+1</f>
        <v>400</v>
      </c>
      <c r="G4" s="8"/>
    </row>
    <row r="5" spans="1:7" ht="15.5">
      <c r="A5" s="15" t="s">
        <v>30</v>
      </c>
      <c r="B5" s="40">
        <v>1</v>
      </c>
      <c r="C5" s="42" t="s">
        <v>100</v>
      </c>
      <c r="D5" s="8">
        <v>27119291000</v>
      </c>
      <c r="E5" s="8">
        <v>27119291999</v>
      </c>
      <c r="F5" s="8">
        <f t="shared" si="0"/>
        <v>1000</v>
      </c>
      <c r="G5" s="8">
        <v>605</v>
      </c>
    </row>
    <row r="6" spans="1:7" ht="15.5">
      <c r="A6" s="15" t="s">
        <v>31</v>
      </c>
      <c r="B6" s="40">
        <v>2</v>
      </c>
      <c r="C6" s="42" t="s">
        <v>99</v>
      </c>
      <c r="D6" s="8">
        <v>27118202000</v>
      </c>
      <c r="E6" s="8">
        <v>27118203999</v>
      </c>
      <c r="F6" s="8">
        <f t="shared" si="0"/>
        <v>2000</v>
      </c>
      <c r="G6" s="8">
        <v>501</v>
      </c>
    </row>
    <row r="7" spans="1:7" ht="15.5">
      <c r="A7" s="15" t="s">
        <v>32</v>
      </c>
      <c r="B7" s="40">
        <v>1</v>
      </c>
      <c r="C7" s="42" t="s">
        <v>101</v>
      </c>
      <c r="D7" s="8">
        <v>27163407000</v>
      </c>
      <c r="E7" s="8">
        <v>27163407299</v>
      </c>
      <c r="F7" s="8">
        <f t="shared" si="0"/>
        <v>300</v>
      </c>
      <c r="G7" s="8">
        <v>115</v>
      </c>
    </row>
    <row r="8" spans="1:7" ht="15.5">
      <c r="A8" s="15" t="s">
        <v>224</v>
      </c>
      <c r="B8" s="40">
        <v>2</v>
      </c>
      <c r="C8" s="42" t="s">
        <v>230</v>
      </c>
      <c r="D8" s="8">
        <v>27168155000</v>
      </c>
      <c r="E8" s="8">
        <v>27168155499</v>
      </c>
      <c r="F8" s="8">
        <f t="shared" si="0"/>
        <v>500</v>
      </c>
      <c r="G8" s="8">
        <v>2415</v>
      </c>
    </row>
    <row r="9" spans="1:7" ht="15.5">
      <c r="A9" s="15" t="s">
        <v>224</v>
      </c>
      <c r="B9" s="40">
        <v>2</v>
      </c>
      <c r="C9" s="42" t="s">
        <v>228</v>
      </c>
      <c r="D9" s="8">
        <v>27117731000</v>
      </c>
      <c r="E9" s="8">
        <v>27117739999</v>
      </c>
      <c r="F9" s="8">
        <f t="shared" si="0"/>
        <v>9000</v>
      </c>
      <c r="G9" s="8"/>
    </row>
    <row r="10" spans="1:7" ht="15.5">
      <c r="A10" s="15" t="s">
        <v>224</v>
      </c>
      <c r="B10" s="40">
        <v>2</v>
      </c>
      <c r="C10" s="42" t="s">
        <v>229</v>
      </c>
      <c r="D10" s="8">
        <v>27117741000</v>
      </c>
      <c r="E10" s="8">
        <v>27117749999</v>
      </c>
      <c r="F10" s="8">
        <f t="shared" si="0"/>
        <v>9000</v>
      </c>
      <c r="G10" s="8"/>
    </row>
    <row r="11" spans="1:7" ht="15.5">
      <c r="A11" s="15" t="s">
        <v>33</v>
      </c>
      <c r="B11" s="40">
        <v>2</v>
      </c>
      <c r="C11" s="42" t="s">
        <v>102</v>
      </c>
      <c r="D11" s="8">
        <v>27113560000</v>
      </c>
      <c r="E11" s="8">
        <v>27113563999</v>
      </c>
      <c r="F11" s="8">
        <f t="shared" si="0"/>
        <v>4000</v>
      </c>
      <c r="G11" s="8">
        <v>147</v>
      </c>
    </row>
    <row r="12" spans="1:7" ht="15.5">
      <c r="A12" s="15" t="s">
        <v>33</v>
      </c>
      <c r="B12" s="40"/>
      <c r="C12" s="42"/>
      <c r="D12" s="8">
        <v>27115844800</v>
      </c>
      <c r="E12" s="8">
        <v>27115844999</v>
      </c>
      <c r="F12" s="8">
        <v>200</v>
      </c>
      <c r="G12" s="8"/>
    </row>
    <row r="13" spans="1:7" ht="15.5">
      <c r="A13" s="15" t="s">
        <v>34</v>
      </c>
      <c r="B13" s="40">
        <v>2</v>
      </c>
      <c r="C13" s="42" t="s">
        <v>103</v>
      </c>
      <c r="D13" s="8">
        <v>27117700000</v>
      </c>
      <c r="E13" s="8">
        <v>27117749999</v>
      </c>
      <c r="F13" s="8">
        <f t="shared" si="0"/>
        <v>50000</v>
      </c>
      <c r="G13" s="8">
        <v>223</v>
      </c>
    </row>
    <row r="14" spans="1:7" ht="15.5">
      <c r="A14" s="15" t="s">
        <v>34</v>
      </c>
      <c r="B14" s="40"/>
      <c r="C14" s="42"/>
      <c r="D14" s="8">
        <v>27113097000</v>
      </c>
      <c r="E14" s="8">
        <v>27113097499</v>
      </c>
      <c r="F14" s="8">
        <v>500</v>
      </c>
      <c r="G14" s="8"/>
    </row>
    <row r="15" spans="1:7" ht="15.5">
      <c r="A15" s="15" t="s">
        <v>104</v>
      </c>
      <c r="B15" s="41">
        <v>2</v>
      </c>
      <c r="C15" s="42" t="s">
        <v>105</v>
      </c>
      <c r="D15" s="8">
        <v>27115844000</v>
      </c>
      <c r="E15" s="8">
        <v>27115844999</v>
      </c>
      <c r="F15" s="8">
        <f t="shared" si="0"/>
        <v>1000</v>
      </c>
      <c r="G15" s="8">
        <v>235</v>
      </c>
    </row>
    <row r="16" spans="1:7" ht="15.5">
      <c r="A16" s="15" t="s">
        <v>104</v>
      </c>
      <c r="B16" s="41"/>
      <c r="C16" s="42"/>
      <c r="D16" s="8">
        <v>27119501000</v>
      </c>
      <c r="E16" s="8">
        <v>27119501499</v>
      </c>
      <c r="F16" s="8">
        <v>500</v>
      </c>
      <c r="G16" s="8"/>
    </row>
    <row r="17" spans="1:7" ht="15.5">
      <c r="A17" s="16" t="s">
        <v>35</v>
      </c>
      <c r="B17" s="41">
        <v>2</v>
      </c>
      <c r="C17" s="42" t="s">
        <v>106</v>
      </c>
      <c r="D17" s="8">
        <v>27113097000</v>
      </c>
      <c r="E17" s="8">
        <v>27113097499</v>
      </c>
      <c r="F17" s="8">
        <f t="shared" si="0"/>
        <v>500</v>
      </c>
      <c r="G17" s="8">
        <v>72</v>
      </c>
    </row>
    <row r="18" spans="1:7" ht="15.5">
      <c r="A18" s="16" t="s">
        <v>35</v>
      </c>
      <c r="B18" s="41"/>
      <c r="C18" s="42"/>
      <c r="D18" s="8">
        <v>27118203000</v>
      </c>
      <c r="E18" s="8">
        <v>27118203999</v>
      </c>
      <c r="F18" s="8">
        <v>400</v>
      </c>
      <c r="G18" s="8"/>
    </row>
    <row r="19" spans="1:7" ht="15.5">
      <c r="A19" s="15" t="s">
        <v>36</v>
      </c>
      <c r="B19" s="41">
        <v>1</v>
      </c>
      <c r="C19" s="42" t="s">
        <v>222</v>
      </c>
      <c r="D19" s="8">
        <v>27119501000</v>
      </c>
      <c r="E19" s="8">
        <v>27119501499</v>
      </c>
      <c r="F19" s="8">
        <f t="shared" si="0"/>
        <v>500</v>
      </c>
      <c r="G19" s="8">
        <v>150</v>
      </c>
    </row>
    <row r="20" spans="1:7" ht="15.5">
      <c r="A20" s="15" t="s">
        <v>36</v>
      </c>
      <c r="B20" s="41"/>
      <c r="C20" s="42"/>
      <c r="D20" s="8">
        <v>27119780000</v>
      </c>
      <c r="E20" s="8">
        <v>27119789999</v>
      </c>
      <c r="F20" s="8">
        <f t="shared" si="0"/>
        <v>10000</v>
      </c>
      <c r="G20" s="8"/>
    </row>
    <row r="21" spans="1:7" ht="15.5">
      <c r="A21" s="15" t="s">
        <v>37</v>
      </c>
      <c r="B21" s="41">
        <v>2</v>
      </c>
      <c r="C21" s="42" t="s">
        <v>108</v>
      </c>
      <c r="D21" s="8">
        <v>27118203000</v>
      </c>
      <c r="E21" s="8">
        <v>27118203499</v>
      </c>
      <c r="F21" s="8">
        <f t="shared" si="0"/>
        <v>500</v>
      </c>
      <c r="G21" s="8">
        <v>36</v>
      </c>
    </row>
    <row r="22" spans="1:7" ht="15.5">
      <c r="A22" s="15" t="s">
        <v>37</v>
      </c>
      <c r="B22" s="41"/>
      <c r="C22" s="42"/>
      <c r="D22" s="8">
        <v>27182937600</v>
      </c>
      <c r="E22" s="8">
        <v>27182937699</v>
      </c>
      <c r="F22" s="8">
        <v>100</v>
      </c>
      <c r="G22" s="8"/>
    </row>
    <row r="23" spans="1:7" ht="15.5">
      <c r="A23" s="15" t="s">
        <v>38</v>
      </c>
      <c r="B23" s="41">
        <v>1</v>
      </c>
      <c r="C23" s="42" t="s">
        <v>109</v>
      </c>
      <c r="D23" s="8">
        <v>27119780000</v>
      </c>
      <c r="E23" s="8">
        <v>27119789999</v>
      </c>
      <c r="F23" s="8">
        <f t="shared" si="0"/>
        <v>10000</v>
      </c>
      <c r="G23" s="8">
        <v>526</v>
      </c>
    </row>
    <row r="24" spans="1:7" ht="15.5">
      <c r="A24" s="15" t="s">
        <v>38</v>
      </c>
      <c r="B24" s="41"/>
      <c r="C24" s="42"/>
      <c r="D24" s="8">
        <v>27119602000</v>
      </c>
      <c r="E24" s="8">
        <v>27119602999</v>
      </c>
      <c r="F24" s="8">
        <v>1000</v>
      </c>
      <c r="G24" s="8"/>
    </row>
    <row r="25" spans="1:7" ht="15.5">
      <c r="A25" s="15" t="s">
        <v>39</v>
      </c>
      <c r="B25" s="41">
        <v>1</v>
      </c>
      <c r="C25" s="42" t="s">
        <v>110</v>
      </c>
      <c r="D25" s="8">
        <v>27182937600</v>
      </c>
      <c r="E25" s="8">
        <v>27182937659</v>
      </c>
      <c r="F25" s="8">
        <f t="shared" si="0"/>
        <v>60</v>
      </c>
      <c r="G25" s="8">
        <v>192</v>
      </c>
    </row>
    <row r="26" spans="1:7" ht="15.5">
      <c r="A26" s="15" t="s">
        <v>39</v>
      </c>
      <c r="B26" s="41"/>
      <c r="C26" s="42"/>
      <c r="D26" s="8">
        <v>27113657000</v>
      </c>
      <c r="E26" s="8">
        <v>27113657699</v>
      </c>
      <c r="F26" s="8">
        <v>700</v>
      </c>
      <c r="G26" s="8"/>
    </row>
    <row r="27" spans="1:7" ht="15.5">
      <c r="A27" s="15" t="s">
        <v>40</v>
      </c>
      <c r="B27" s="41">
        <v>1</v>
      </c>
      <c r="C27" s="42" t="s">
        <v>111</v>
      </c>
      <c r="D27" s="8">
        <v>27119602000</v>
      </c>
      <c r="E27" s="8">
        <v>27119602999</v>
      </c>
      <c r="F27" s="8">
        <f t="shared" si="0"/>
        <v>1000</v>
      </c>
      <c r="G27" s="8">
        <v>70</v>
      </c>
    </row>
    <row r="28" spans="1:7" ht="15.5">
      <c r="A28" s="15" t="s">
        <v>40</v>
      </c>
      <c r="B28" s="41"/>
      <c r="C28" s="42"/>
      <c r="D28" s="8">
        <v>27177278000</v>
      </c>
      <c r="E28" s="8">
        <v>27177278999</v>
      </c>
      <c r="F28" s="8">
        <v>1000</v>
      </c>
      <c r="G28" s="8"/>
    </row>
    <row r="29" spans="1:7" ht="15.5">
      <c r="A29" s="15" t="s">
        <v>41</v>
      </c>
      <c r="B29" s="41">
        <v>1</v>
      </c>
      <c r="C29" s="42" t="s">
        <v>112</v>
      </c>
      <c r="D29" s="8">
        <v>27113657000</v>
      </c>
      <c r="E29" s="8">
        <v>27113657699</v>
      </c>
      <c r="F29" s="8">
        <f t="shared" si="0"/>
        <v>700</v>
      </c>
      <c r="G29" s="8">
        <v>31</v>
      </c>
    </row>
    <row r="30" spans="1:7" ht="15.5">
      <c r="A30" s="15" t="s">
        <v>41</v>
      </c>
      <c r="B30" s="41"/>
      <c r="C30" s="42"/>
      <c r="D30" s="8">
        <v>27176387000</v>
      </c>
      <c r="E30" s="8">
        <v>27176387999</v>
      </c>
      <c r="F30" s="8">
        <v>1000</v>
      </c>
      <c r="G30" s="8"/>
    </row>
    <row r="31" spans="1:7" ht="15.5">
      <c r="A31" s="15" t="s">
        <v>113</v>
      </c>
      <c r="B31" s="41">
        <v>2</v>
      </c>
      <c r="C31" s="42" t="s">
        <v>107</v>
      </c>
      <c r="D31" s="8">
        <v>27177278000</v>
      </c>
      <c r="E31" s="8">
        <v>27177278399</v>
      </c>
      <c r="F31" s="8">
        <f t="shared" si="0"/>
        <v>400</v>
      </c>
      <c r="G31" s="8">
        <v>115</v>
      </c>
    </row>
    <row r="32" spans="1:7" ht="16" customHeight="1">
      <c r="A32" s="15" t="s">
        <v>113</v>
      </c>
      <c r="B32" s="41"/>
      <c r="C32" s="42"/>
      <c r="D32" s="8">
        <v>27164206000</v>
      </c>
      <c r="E32" s="8">
        <v>27164206999</v>
      </c>
      <c r="F32" s="8">
        <v>1000</v>
      </c>
      <c r="G32" s="8"/>
    </row>
    <row r="33" spans="1:7">
      <c r="A33" s="8" t="s">
        <v>98</v>
      </c>
      <c r="B33" s="42">
        <v>2</v>
      </c>
      <c r="C33" s="42" t="s">
        <v>114</v>
      </c>
      <c r="D33" s="8">
        <v>27176387000</v>
      </c>
      <c r="E33" s="8">
        <v>27176387288</v>
      </c>
      <c r="F33" s="8">
        <f t="shared" si="0"/>
        <v>289</v>
      </c>
      <c r="G33" s="8"/>
    </row>
    <row r="34" spans="1:7">
      <c r="A34" s="8" t="s">
        <v>98</v>
      </c>
      <c r="B34" s="42"/>
      <c r="C34" s="42"/>
      <c r="D34" s="8">
        <v>27117748000</v>
      </c>
      <c r="E34" s="8">
        <v>27117748299</v>
      </c>
      <c r="F34" s="8">
        <v>300</v>
      </c>
      <c r="G34" s="8"/>
    </row>
    <row r="35" spans="1:7">
      <c r="A35" s="8" t="s">
        <v>115</v>
      </c>
      <c r="B35" s="42">
        <v>2</v>
      </c>
      <c r="C35" s="42" t="s">
        <v>116</v>
      </c>
      <c r="D35" s="8">
        <v>27164206000</v>
      </c>
      <c r="E35" s="8">
        <v>27164206499</v>
      </c>
      <c r="F35" s="8">
        <f t="shared" si="0"/>
        <v>500</v>
      </c>
      <c r="G35" s="8"/>
    </row>
    <row r="36" spans="1:7">
      <c r="A36" s="8" t="s">
        <v>117</v>
      </c>
      <c r="B36" s="42" t="s">
        <v>218</v>
      </c>
      <c r="C36" s="42" t="s">
        <v>118</v>
      </c>
      <c r="D36" s="8">
        <v>27117748000</v>
      </c>
      <c r="E36" s="8">
        <v>27117748299</v>
      </c>
      <c r="F36" s="8">
        <f t="shared" si="0"/>
        <v>300</v>
      </c>
      <c r="G36" s="8"/>
    </row>
    <row r="37" spans="1:7">
      <c r="A37" s="8" t="s">
        <v>217</v>
      </c>
      <c r="B37" s="42" t="s">
        <v>218</v>
      </c>
      <c r="C37" s="42" t="s">
        <v>119</v>
      </c>
      <c r="D37" s="8">
        <v>27115449000</v>
      </c>
      <c r="E37" s="8">
        <v>27115449799</v>
      </c>
      <c r="F37" s="8">
        <f t="shared" si="0"/>
        <v>800</v>
      </c>
      <c r="G37" s="8"/>
    </row>
    <row r="38" spans="1:7">
      <c r="A38" s="8" t="s">
        <v>215</v>
      </c>
      <c r="B38" s="42" t="s">
        <v>213</v>
      </c>
      <c r="C38" s="42" t="s">
        <v>216</v>
      </c>
      <c r="D38" s="8">
        <v>27115840500</v>
      </c>
      <c r="E38" s="8">
        <v>27115841499</v>
      </c>
      <c r="F38" s="8">
        <f t="shared" si="0"/>
        <v>1000</v>
      </c>
      <c r="G38" s="8">
        <v>232</v>
      </c>
    </row>
    <row r="39" spans="1:7">
      <c r="D39" s="8">
        <v>27115830000</v>
      </c>
      <c r="E39" s="8">
        <v>27115830899</v>
      </c>
      <c r="F39" s="8">
        <f t="shared" si="0"/>
        <v>900</v>
      </c>
    </row>
    <row r="40" spans="1:7">
      <c r="D40" s="8">
        <v>27115700000</v>
      </c>
      <c r="E40" s="8">
        <v>27115709999</v>
      </c>
      <c r="F40" s="8">
        <f t="shared" si="0"/>
        <v>10000</v>
      </c>
    </row>
    <row r="41" spans="1:7">
      <c r="A41" s="8" t="s">
        <v>236</v>
      </c>
      <c r="B41" s="42">
        <v>2</v>
      </c>
      <c r="C41" s="42" t="s">
        <v>237</v>
      </c>
      <c r="D41" s="8">
        <v>27118155400</v>
      </c>
      <c r="E41" s="8">
        <v>27118155499</v>
      </c>
      <c r="F41" s="8">
        <f t="shared" ref="F41" si="1">E41-D41+1</f>
        <v>100</v>
      </c>
      <c r="G41" s="8"/>
    </row>
    <row r="42" spans="1:7">
      <c r="F42" s="48">
        <f>SUM(F2:F40)</f>
        <v>125849</v>
      </c>
    </row>
  </sheetData>
  <pageMargins left="0.7" right="0.7" top="0.75" bottom="0.75" header="0.3" footer="0.3"/>
  <pageSetup orientation="portrait" verticalDpi="0" r:id="rId1"/>
  <headerFooter>
    <oddFooter>&amp;C_x000D_&amp;1#&amp;"Calibri"&amp;10&amp;K000000 Internal All Employees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AA9669-5D0C-4812-8999-CFD51D405C67}">
  <dimension ref="A1:G11"/>
  <sheetViews>
    <sheetView workbookViewId="0">
      <selection activeCell="H1" sqref="H1:I1048576"/>
    </sheetView>
  </sheetViews>
  <sheetFormatPr defaultRowHeight="14.5"/>
  <cols>
    <col min="1" max="1" width="22.81640625" style="22" customWidth="1"/>
    <col min="2" max="2" width="24.453125" customWidth="1"/>
    <col min="3" max="3" width="21.36328125" customWidth="1"/>
    <col min="4" max="4" width="13.36328125" customWidth="1"/>
    <col min="5" max="5" width="13.54296875" customWidth="1"/>
    <col min="7" max="7" width="17" customWidth="1"/>
  </cols>
  <sheetData>
    <row r="1" spans="1:7" ht="15.5">
      <c r="A1" s="1" t="s">
        <v>26</v>
      </c>
      <c r="B1" s="3" t="s">
        <v>211</v>
      </c>
      <c r="C1" s="7" t="s">
        <v>25</v>
      </c>
      <c r="D1" s="7" t="s">
        <v>225</v>
      </c>
      <c r="E1" s="7" t="s">
        <v>226</v>
      </c>
      <c r="F1" s="7" t="s">
        <v>227</v>
      </c>
      <c r="G1" s="7" t="s">
        <v>220</v>
      </c>
    </row>
    <row r="2" spans="1:7">
      <c r="A2" s="4" t="s">
        <v>74</v>
      </c>
      <c r="B2" s="4">
        <v>2</v>
      </c>
      <c r="C2" s="8" t="s">
        <v>186</v>
      </c>
      <c r="D2" s="8">
        <v>27538382000</v>
      </c>
      <c r="E2" s="8">
        <v>27538382999</v>
      </c>
      <c r="F2" s="8">
        <f>E2-D2+1</f>
        <v>1000</v>
      </c>
      <c r="G2" s="8"/>
    </row>
    <row r="3" spans="1:7">
      <c r="A3" s="4" t="s">
        <v>75</v>
      </c>
      <c r="B3" s="4">
        <v>2</v>
      </c>
      <c r="C3" s="8" t="s">
        <v>187</v>
      </c>
      <c r="D3" s="8">
        <v>27534943200</v>
      </c>
      <c r="E3" s="8">
        <v>27534943299</v>
      </c>
      <c r="F3" s="8">
        <f>E3-D3+1</f>
        <v>100</v>
      </c>
      <c r="G3" s="8"/>
    </row>
    <row r="4" spans="1:7">
      <c r="A4" s="4" t="s">
        <v>76</v>
      </c>
      <c r="B4" s="4">
        <v>3</v>
      </c>
      <c r="C4" s="8" t="s">
        <v>189</v>
      </c>
      <c r="D4" s="8">
        <v>27537239200</v>
      </c>
      <c r="E4" s="8">
        <v>27537239299</v>
      </c>
      <c r="F4" s="8">
        <f t="shared" ref="F4:F10" si="0">E4-D4+1</f>
        <v>100</v>
      </c>
      <c r="G4" s="8"/>
    </row>
    <row r="5" spans="1:7">
      <c r="A5" s="4" t="s">
        <v>77</v>
      </c>
      <c r="B5" s="4">
        <v>3</v>
      </c>
      <c r="C5" s="8" t="s">
        <v>190</v>
      </c>
      <c r="D5" s="8">
        <v>27536328200</v>
      </c>
      <c r="E5" s="8">
        <v>27536328399</v>
      </c>
      <c r="F5" s="8">
        <f t="shared" si="0"/>
        <v>200</v>
      </c>
      <c r="G5" s="8"/>
    </row>
    <row r="6" spans="1:7">
      <c r="A6" s="4" t="s">
        <v>78</v>
      </c>
      <c r="B6" s="4">
        <v>3</v>
      </c>
      <c r="C6" s="8" t="s">
        <v>191</v>
      </c>
      <c r="D6" s="8">
        <v>27533137200</v>
      </c>
      <c r="E6" s="8">
        <v>27533137299</v>
      </c>
      <c r="F6" s="8">
        <f t="shared" si="0"/>
        <v>100</v>
      </c>
      <c r="G6" s="8"/>
    </row>
    <row r="7" spans="1:7">
      <c r="A7" s="4" t="s">
        <v>79</v>
      </c>
      <c r="B7" s="4">
        <v>3</v>
      </c>
      <c r="C7" s="8" t="s">
        <v>188</v>
      </c>
      <c r="D7" s="8">
        <v>27543383400</v>
      </c>
      <c r="E7" s="8">
        <v>27543383499</v>
      </c>
      <c r="F7" s="8">
        <f t="shared" si="0"/>
        <v>100</v>
      </c>
      <c r="G7" s="8"/>
    </row>
    <row r="8" spans="1:7">
      <c r="A8" s="4" t="s">
        <v>80</v>
      </c>
      <c r="B8" s="4">
        <v>2</v>
      </c>
      <c r="C8" s="36" t="s">
        <v>192</v>
      </c>
      <c r="D8" s="8">
        <v>27184062000</v>
      </c>
      <c r="E8" s="8">
        <v>27184062999</v>
      </c>
      <c r="F8" s="8">
        <f t="shared" si="0"/>
        <v>1000</v>
      </c>
      <c r="G8" s="8"/>
    </row>
    <row r="9" spans="1:7">
      <c r="A9" s="4" t="s">
        <v>81</v>
      </c>
      <c r="B9" s="4">
        <v>2</v>
      </c>
      <c r="C9" s="8" t="s">
        <v>193</v>
      </c>
      <c r="D9" s="8">
        <v>27186739200</v>
      </c>
      <c r="E9" s="8">
        <v>27186739299</v>
      </c>
      <c r="F9" s="8">
        <f t="shared" si="0"/>
        <v>100</v>
      </c>
      <c r="G9" s="8"/>
    </row>
    <row r="10" spans="1:7">
      <c r="A10" s="4" t="s">
        <v>82</v>
      </c>
      <c r="B10" s="4">
        <v>2</v>
      </c>
      <c r="C10" s="8" t="s">
        <v>194</v>
      </c>
      <c r="D10" s="8">
        <v>27183819200</v>
      </c>
      <c r="E10" s="8">
        <v>27183819299</v>
      </c>
      <c r="F10" s="8">
        <f t="shared" si="0"/>
        <v>100</v>
      </c>
      <c r="G10" s="8"/>
    </row>
    <row r="11" spans="1:7">
      <c r="F11" s="48">
        <f>SUM(F2:F10)</f>
        <v>2800</v>
      </c>
    </row>
  </sheetData>
  <pageMargins left="0.7" right="0.7" top="0.75" bottom="0.75" header="0.3" footer="0.3"/>
  <pageSetup orientation="portrait" verticalDpi="0" r:id="rId1"/>
  <headerFooter>
    <oddFooter>&amp;C_x000D_&amp;1#&amp;"Calibri"&amp;10&amp;K000000 Internal All Employees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FBE053-503B-4D89-AFCF-A0F9589089F1}">
  <dimension ref="A1:G15"/>
  <sheetViews>
    <sheetView workbookViewId="0">
      <selection activeCell="H1" sqref="H1:I1048576"/>
    </sheetView>
  </sheetViews>
  <sheetFormatPr defaultRowHeight="14.5"/>
  <cols>
    <col min="1" max="1" width="17.08984375" customWidth="1"/>
    <col min="2" max="2" width="19.54296875" customWidth="1"/>
    <col min="3" max="3" width="27.81640625" customWidth="1"/>
    <col min="4" max="4" width="13.36328125" customWidth="1"/>
    <col min="5" max="5" width="13.54296875" customWidth="1"/>
    <col min="7" max="7" width="17.6328125" customWidth="1"/>
  </cols>
  <sheetData>
    <row r="1" spans="1:7" ht="15.5">
      <c r="A1" s="17" t="s">
        <v>26</v>
      </c>
      <c r="B1" s="33" t="s">
        <v>211</v>
      </c>
      <c r="C1" s="7" t="s">
        <v>25</v>
      </c>
      <c r="D1" s="7" t="s">
        <v>225</v>
      </c>
      <c r="E1" s="7" t="s">
        <v>226</v>
      </c>
      <c r="F1" s="7" t="s">
        <v>227</v>
      </c>
      <c r="G1" s="7" t="s">
        <v>220</v>
      </c>
    </row>
    <row r="2" spans="1:7">
      <c r="A2" s="4" t="s">
        <v>223</v>
      </c>
      <c r="B2" s="34">
        <v>5</v>
      </c>
      <c r="C2" s="8" t="s">
        <v>198</v>
      </c>
      <c r="D2" s="8">
        <v>27415074000</v>
      </c>
      <c r="E2" s="8">
        <v>27415074999</v>
      </c>
      <c r="F2" s="8">
        <f>E2-D2+1</f>
        <v>1000</v>
      </c>
      <c r="G2" s="8">
        <v>226</v>
      </c>
    </row>
    <row r="3" spans="1:7">
      <c r="A3" s="4" t="s">
        <v>83</v>
      </c>
      <c r="B3" s="34">
        <v>5</v>
      </c>
      <c r="C3" s="8" t="s">
        <v>199</v>
      </c>
      <c r="D3" s="8">
        <v>27415078200</v>
      </c>
      <c r="E3" s="8">
        <v>27415078699</v>
      </c>
      <c r="F3" s="8">
        <f>E3-D3+1</f>
        <v>500</v>
      </c>
      <c r="G3" s="8">
        <v>397</v>
      </c>
    </row>
    <row r="4" spans="1:7">
      <c r="A4" s="4" t="s">
        <v>84</v>
      </c>
      <c r="B4" s="34">
        <v>5</v>
      </c>
      <c r="C4" s="8" t="s">
        <v>200</v>
      </c>
      <c r="D4" s="8">
        <v>27415076000</v>
      </c>
      <c r="E4" s="8">
        <v>27415076999</v>
      </c>
      <c r="F4" s="8">
        <f t="shared" ref="F4:F13" si="0">E4-D4+1</f>
        <v>1000</v>
      </c>
      <c r="G4" s="8">
        <v>92</v>
      </c>
    </row>
    <row r="5" spans="1:7">
      <c r="A5" s="4" t="s">
        <v>85</v>
      </c>
      <c r="B5" s="34">
        <v>5</v>
      </c>
      <c r="C5" s="8" t="s">
        <v>196</v>
      </c>
      <c r="D5" s="8">
        <v>27415072000</v>
      </c>
      <c r="E5" s="8">
        <v>27415073999</v>
      </c>
      <c r="F5" s="8">
        <f t="shared" si="0"/>
        <v>2000</v>
      </c>
      <c r="G5" s="8">
        <v>607</v>
      </c>
    </row>
    <row r="6" spans="1:7">
      <c r="A6" s="4" t="s">
        <v>86</v>
      </c>
      <c r="B6" s="34">
        <v>5</v>
      </c>
      <c r="C6" s="8" t="s">
        <v>195</v>
      </c>
      <c r="D6" s="8">
        <v>27415071000</v>
      </c>
      <c r="E6" s="8">
        <v>27415071999</v>
      </c>
      <c r="F6" s="8">
        <f t="shared" si="0"/>
        <v>1000</v>
      </c>
      <c r="G6" s="8">
        <v>245</v>
      </c>
    </row>
    <row r="7" spans="1:7">
      <c r="A7" s="4" t="s">
        <v>87</v>
      </c>
      <c r="B7" s="34">
        <v>5</v>
      </c>
      <c r="C7" s="8" t="s">
        <v>197</v>
      </c>
      <c r="D7" s="8">
        <v>27415075000</v>
      </c>
      <c r="E7" s="8">
        <v>27415075999</v>
      </c>
      <c r="F7" s="8">
        <f t="shared" si="0"/>
        <v>1000</v>
      </c>
      <c r="G7" s="8">
        <v>172</v>
      </c>
    </row>
    <row r="8" spans="1:7">
      <c r="A8" s="4" t="s">
        <v>88</v>
      </c>
      <c r="B8" s="34">
        <v>5</v>
      </c>
      <c r="C8" s="8" t="s">
        <v>201</v>
      </c>
      <c r="D8" s="8">
        <v>27422318200</v>
      </c>
      <c r="E8" s="8">
        <v>27422318299</v>
      </c>
      <c r="F8" s="8">
        <f t="shared" si="0"/>
        <v>100</v>
      </c>
      <c r="G8" s="8">
        <v>24</v>
      </c>
    </row>
    <row r="9" spans="1:7">
      <c r="A9" s="4" t="s">
        <v>89</v>
      </c>
      <c r="B9" s="34">
        <v>5</v>
      </c>
      <c r="C9" s="8" t="s">
        <v>202</v>
      </c>
      <c r="D9" s="8">
        <v>27498028200</v>
      </c>
      <c r="E9" s="8">
        <v>27498028299</v>
      </c>
      <c r="F9" s="8">
        <f t="shared" si="0"/>
        <v>100</v>
      </c>
      <c r="G9" s="8">
        <v>49</v>
      </c>
    </row>
    <row r="10" spans="1:7">
      <c r="A10" s="4" t="s">
        <v>90</v>
      </c>
      <c r="B10" s="34">
        <v>5</v>
      </c>
      <c r="C10" s="8" t="s">
        <v>203</v>
      </c>
      <c r="D10" s="8">
        <v>27419942000</v>
      </c>
      <c r="E10" s="8">
        <v>27419942999</v>
      </c>
      <c r="F10" s="8">
        <f t="shared" si="0"/>
        <v>1000</v>
      </c>
      <c r="G10" s="8">
        <v>23</v>
      </c>
    </row>
    <row r="11" spans="1:7">
      <c r="A11" s="4" t="s">
        <v>91</v>
      </c>
      <c r="B11" s="34">
        <v>5</v>
      </c>
      <c r="C11" s="8" t="s">
        <v>204</v>
      </c>
      <c r="D11" s="8">
        <v>27419943000</v>
      </c>
      <c r="E11" s="8">
        <v>27419943999</v>
      </c>
      <c r="F11" s="8">
        <f t="shared" si="0"/>
        <v>1000</v>
      </c>
      <c r="G11" s="8">
        <v>393</v>
      </c>
    </row>
    <row r="12" spans="1:7">
      <c r="A12" s="4" t="s">
        <v>92</v>
      </c>
      <c r="B12" s="34">
        <v>5</v>
      </c>
      <c r="C12" s="8" t="s">
        <v>206</v>
      </c>
      <c r="D12" s="8">
        <v>27422478800</v>
      </c>
      <c r="E12" s="8">
        <v>27422478899</v>
      </c>
      <c r="F12" s="8">
        <v>100</v>
      </c>
      <c r="G12" s="8">
        <v>20</v>
      </c>
    </row>
    <row r="13" spans="1:7">
      <c r="A13" s="4" t="s">
        <v>93</v>
      </c>
      <c r="B13" s="34">
        <v>5</v>
      </c>
      <c r="C13" s="8" t="s">
        <v>205</v>
      </c>
      <c r="D13" s="8">
        <v>27488018200</v>
      </c>
      <c r="E13" s="8">
        <v>27488018299</v>
      </c>
      <c r="F13" s="8">
        <f t="shared" si="0"/>
        <v>100</v>
      </c>
      <c r="G13" s="8">
        <v>44</v>
      </c>
    </row>
    <row r="14" spans="1:7">
      <c r="A14" s="4" t="s">
        <v>94</v>
      </c>
      <c r="B14" s="34">
        <v>5</v>
      </c>
      <c r="C14" s="8" t="s">
        <v>207</v>
      </c>
      <c r="D14" s="8">
        <v>27495620200</v>
      </c>
      <c r="E14" s="8">
        <v>27495620399</v>
      </c>
      <c r="F14" s="8">
        <v>200</v>
      </c>
      <c r="G14" s="8">
        <v>28</v>
      </c>
    </row>
    <row r="15" spans="1:7">
      <c r="F15" s="48">
        <f>SUM(F2:F14)</f>
        <v>9100</v>
      </c>
    </row>
  </sheetData>
  <pageMargins left="0.7" right="0.7" top="0.75" bottom="0.75" header="0.3" footer="0.3"/>
  <pageSetup orientation="portrait" verticalDpi="0" r:id="rId1"/>
  <headerFooter>
    <oddFooter>&amp;C_x000D_&amp;1#&amp;"Calibri"&amp;10&amp;K000000 Internal All Employees</oddFooter>
  </headerFooter>
</worksheet>
</file>

<file path=docMetadata/LabelInfo.xml><?xml version="1.0" encoding="utf-8"?>
<clbl:labelList xmlns:clbl="http://schemas.microsoft.com/office/2020/mipLabelMetadata">
  <clbl:label id="{58cf86ee-526f-4536-9daf-d1ee8064d50e}" enabled="1" method="Standard" siteId="{a1a39996-f913-4016-a58a-361c60dec580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BLoemfontein</vt:lpstr>
      <vt:lpstr>Durban</vt:lpstr>
      <vt:lpstr>East London</vt:lpstr>
      <vt:lpstr>Pretoria Region</vt:lpstr>
      <vt:lpstr>Capetown</vt:lpstr>
      <vt:lpstr>Jhb Region</vt:lpstr>
      <vt:lpstr>Kimberley Region</vt:lpstr>
      <vt:lpstr>Gqeberha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Sidney Matukane   Transnet Corporate Centre   Johannesburg</dc:creator>
  <cp:lastModifiedBy>Sidney Matukane   Transnet Corporate Centre   Johannes</cp:lastModifiedBy>
  <dcterms:created xsi:type="dcterms:W3CDTF">2015-06-05T18:17:20Z</dcterms:created>
  <dcterms:modified xsi:type="dcterms:W3CDTF">2026-09-20T19:20:08Z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9ef9a43-ff34-4715-a5f5-dfd82916d644_Enabled">
    <vt:lpwstr>true</vt:lpwstr>
  </property>
  <property fmtid="{D5CDD505-2E9C-101B-9397-08002B2CF9AE}" pid="3" name="MSIP_Label_99ef9a43-ff34-4715-a5f5-dfd82916d644_SetDate">
    <vt:lpwstr>2023-11-13T12:45:42Z</vt:lpwstr>
  </property>
  <property fmtid="{D5CDD505-2E9C-101B-9397-08002B2CF9AE}" pid="4" name="MSIP_Label_99ef9a43-ff34-4715-a5f5-dfd82916d644_Method">
    <vt:lpwstr>Standard</vt:lpwstr>
  </property>
  <property fmtid="{D5CDD505-2E9C-101B-9397-08002B2CF9AE}" pid="5" name="MSIP_Label_99ef9a43-ff34-4715-a5f5-dfd82916d644_Name">
    <vt:lpwstr>Internal All Employees</vt:lpwstr>
  </property>
  <property fmtid="{D5CDD505-2E9C-101B-9397-08002B2CF9AE}" pid="6" name="MSIP_Label_99ef9a43-ff34-4715-a5f5-dfd82916d644_SiteId">
    <vt:lpwstr>68792612-0f0e-46cb-b16a-fcb82fd80cb1</vt:lpwstr>
  </property>
  <property fmtid="{D5CDD505-2E9C-101B-9397-08002B2CF9AE}" pid="7" name="MSIP_Label_99ef9a43-ff34-4715-a5f5-dfd82916d644_ActionId">
    <vt:lpwstr>1c5b88cf-406f-4877-a419-74d745278e34</vt:lpwstr>
  </property>
  <property fmtid="{D5CDD505-2E9C-101B-9397-08002B2CF9AE}" pid="8" name="MSIP_Label_99ef9a43-ff34-4715-a5f5-dfd82916d644_ContentBits">
    <vt:lpwstr>2</vt:lpwstr>
  </property>
  <property fmtid="{D5CDD505-2E9C-101B-9397-08002B2CF9AE}" pid="9" name="MSIP_Label_58cf86ee-526f-4536-9daf-d1ee8064d50e_Enabled">
    <vt:lpwstr>true</vt:lpwstr>
  </property>
  <property fmtid="{D5CDD505-2E9C-101B-9397-08002B2CF9AE}" pid="10" name="MSIP_Label_58cf86ee-526f-4536-9daf-d1ee8064d50e_SetDate">
    <vt:lpwstr>2025-05-25T18:01:55Z</vt:lpwstr>
  </property>
  <property fmtid="{D5CDD505-2E9C-101B-9397-08002B2CF9AE}" pid="11" name="MSIP_Label_58cf86ee-526f-4536-9daf-d1ee8064d50e_Method">
    <vt:lpwstr>Standard</vt:lpwstr>
  </property>
  <property fmtid="{D5CDD505-2E9C-101B-9397-08002B2CF9AE}" pid="12" name="MSIP_Label_58cf86ee-526f-4536-9daf-d1ee8064d50e_Name">
    <vt:lpwstr>Internal Only Information</vt:lpwstr>
  </property>
  <property fmtid="{D5CDD505-2E9C-101B-9397-08002B2CF9AE}" pid="13" name="MSIP_Label_58cf86ee-526f-4536-9daf-d1ee8064d50e_SiteId">
    <vt:lpwstr>a1a39996-f913-4016-a58a-361c60dec580</vt:lpwstr>
  </property>
  <property fmtid="{D5CDD505-2E9C-101B-9397-08002B2CF9AE}" pid="14" name="MSIP_Label_58cf86ee-526f-4536-9daf-d1ee8064d50e_ActionId">
    <vt:lpwstr>e0baa799-026d-498f-9290-c74717ba1e01</vt:lpwstr>
  </property>
  <property fmtid="{D5CDD505-2E9C-101B-9397-08002B2CF9AE}" pid="15" name="MSIP_Label_58cf86ee-526f-4536-9daf-d1ee8064d50e_ContentBits">
    <vt:lpwstr>0</vt:lpwstr>
  </property>
  <property fmtid="{D5CDD505-2E9C-101B-9397-08002B2CF9AE}" pid="16" name="MSIP_Label_58cf86ee-526f-4536-9daf-d1ee8064d50e_Tag">
    <vt:lpwstr>10, 3, 0, 1</vt:lpwstr>
  </property>
</Properties>
</file>