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mogwatjana\OneDrive - Council For Geoscience\My Documents\Specification\2023-2024\ICT\ERP\Final RFB\"/>
    </mc:Choice>
  </mc:AlternateContent>
  <bookViews>
    <workbookView xWindow="0" yWindow="0" windowWidth="14380" windowHeight="4100" tabRatio="628" firstSheet="1" activeTab="3"/>
  </bookViews>
  <sheets>
    <sheet name="Functional Requirements" sheetId="2" r:id="rId1"/>
    <sheet name="Change management Requirements" sheetId="12" r:id="rId2"/>
    <sheet name="Accreditation and Certification" sheetId="13" r:id="rId3"/>
    <sheet name="Technical Requirements" sheetId="11" r:id="rId4"/>
    <sheet name="Evaluation Criteria" sheetId="7" state="hidden" r:id="rId5"/>
  </sheets>
  <definedNames>
    <definedName name="_xlnm._FilterDatabase" localSheetId="0" hidden="1">'Functional Requirements'!$A$2:$I$864</definedName>
    <definedName name="_xlnm._FilterDatabase" localSheetId="3" hidden="1">'Technical Requirements'!$A$2:$H$70</definedName>
    <definedName name="_xlnm.Print_Area" localSheetId="0">'Functional Requirements'!$A$1:$I$722</definedName>
    <definedName name="_xlnm.Print_Area" localSheetId="3">'Technical Requirements'!$A$1:$H$63</definedName>
    <definedName name="_xlnm.Print_Titles" localSheetId="0">'Functional Requirements'!$1:$3</definedName>
    <definedName name="_xlnm.Print_Titles" localSheetId="3">'Technical Requirements'!$1:$3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3" i="11" l="1"/>
  <c r="I44" i="11"/>
  <c r="I45" i="11"/>
  <c r="I46" i="11"/>
  <c r="I47" i="11"/>
  <c r="I48" i="11"/>
  <c r="I49" i="11"/>
  <c r="I50" i="11"/>
  <c r="I51" i="11"/>
  <c r="I52" i="11"/>
  <c r="I53" i="11"/>
  <c r="I54" i="11"/>
  <c r="I55" i="11"/>
  <c r="I56" i="11"/>
  <c r="I57" i="11"/>
  <c r="I58" i="11"/>
  <c r="I59" i="11"/>
  <c r="I60" i="11"/>
  <c r="I61" i="11"/>
  <c r="I62" i="11"/>
  <c r="I63" i="11"/>
  <c r="C21" i="7"/>
  <c r="I42" i="11"/>
  <c r="C19" i="7"/>
  <c r="C18" i="7"/>
  <c r="C17" i="7"/>
  <c r="C16" i="7"/>
  <c r="C15" i="7"/>
  <c r="C14" i="7"/>
  <c r="C13" i="7"/>
  <c r="C11" i="7"/>
  <c r="C12" i="7"/>
  <c r="I41" i="11"/>
  <c r="I40" i="11"/>
  <c r="I39" i="11"/>
  <c r="I38" i="11"/>
  <c r="I37" i="11"/>
  <c r="I36" i="11"/>
  <c r="I35" i="11"/>
  <c r="I34" i="11"/>
  <c r="I33" i="11"/>
  <c r="I32" i="11"/>
  <c r="I31" i="11"/>
  <c r="I30" i="11"/>
  <c r="I29" i="11"/>
  <c r="I28" i="11"/>
  <c r="I27" i="11"/>
  <c r="I26" i="11"/>
  <c r="I25" i="11"/>
  <c r="I24" i="11"/>
  <c r="I23" i="11"/>
  <c r="I22" i="11"/>
  <c r="I21" i="11"/>
  <c r="I20" i="11"/>
  <c r="I19" i="11"/>
  <c r="I18" i="11"/>
  <c r="I17" i="11"/>
  <c r="I16" i="11"/>
  <c r="I15" i="11"/>
  <c r="I14" i="11"/>
  <c r="I13" i="11"/>
  <c r="I12" i="11"/>
  <c r="I11" i="11"/>
  <c r="I10" i="11"/>
  <c r="I9" i="11"/>
  <c r="I8" i="11"/>
  <c r="I7" i="11"/>
  <c r="I6" i="11"/>
  <c r="I5" i="11"/>
  <c r="I4" i="11"/>
  <c r="J5" i="2"/>
  <c r="J6" i="2"/>
  <c r="J7" i="2"/>
  <c r="J8" i="2"/>
  <c r="J9" i="2"/>
  <c r="J10" i="2"/>
  <c r="J11" i="2"/>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116" i="2"/>
  <c r="J117" i="2"/>
  <c r="J118" i="2"/>
  <c r="J119" i="2"/>
  <c r="J120" i="2"/>
  <c r="J121" i="2"/>
  <c r="J122" i="2"/>
  <c r="J123" i="2"/>
  <c r="J124" i="2"/>
  <c r="J125" i="2"/>
  <c r="J126" i="2"/>
  <c r="J127" i="2"/>
  <c r="J128" i="2"/>
  <c r="J129" i="2"/>
  <c r="J130" i="2"/>
  <c r="J131" i="2"/>
  <c r="J132" i="2"/>
  <c r="J133" i="2"/>
  <c r="J134" i="2"/>
  <c r="J135" i="2"/>
  <c r="J136" i="2"/>
  <c r="J137" i="2"/>
  <c r="J138" i="2"/>
  <c r="J139" i="2"/>
  <c r="J140" i="2"/>
  <c r="J141" i="2"/>
  <c r="J142" i="2"/>
  <c r="J143" i="2"/>
  <c r="J144" i="2"/>
  <c r="J145" i="2"/>
  <c r="J146" i="2"/>
  <c r="J147" i="2"/>
  <c r="J148" i="2"/>
  <c r="J149" i="2"/>
  <c r="J150" i="2"/>
  <c r="J151" i="2"/>
  <c r="J152" i="2"/>
  <c r="J153" i="2"/>
  <c r="J154" i="2"/>
  <c r="J155" i="2"/>
  <c r="J156" i="2"/>
  <c r="J157" i="2"/>
  <c r="J158" i="2"/>
  <c r="J159" i="2"/>
  <c r="J160" i="2"/>
  <c r="J161" i="2"/>
  <c r="J162" i="2"/>
  <c r="J163" i="2"/>
  <c r="J164" i="2"/>
  <c r="J165" i="2"/>
  <c r="J166" i="2"/>
  <c r="J167" i="2"/>
  <c r="J168" i="2"/>
  <c r="J169" i="2"/>
  <c r="J170" i="2"/>
  <c r="J171" i="2"/>
  <c r="J172" i="2"/>
  <c r="J173" i="2"/>
  <c r="J174" i="2"/>
  <c r="J175" i="2"/>
  <c r="J176" i="2"/>
  <c r="J177" i="2"/>
  <c r="J178" i="2"/>
  <c r="J179" i="2"/>
  <c r="J180" i="2"/>
  <c r="J181" i="2"/>
  <c r="J182" i="2"/>
  <c r="J183" i="2"/>
  <c r="J184" i="2"/>
  <c r="J185" i="2"/>
  <c r="J186" i="2"/>
  <c r="J187" i="2"/>
  <c r="J188" i="2"/>
  <c r="J189" i="2"/>
  <c r="J190" i="2"/>
  <c r="J191" i="2"/>
  <c r="J192" i="2"/>
  <c r="J193" i="2"/>
  <c r="J194" i="2"/>
  <c r="J195" i="2"/>
  <c r="J196" i="2"/>
  <c r="J197" i="2"/>
  <c r="J198" i="2"/>
  <c r="J199" i="2"/>
  <c r="J200" i="2"/>
  <c r="J201" i="2"/>
  <c r="J202" i="2"/>
  <c r="J203" i="2"/>
  <c r="J204" i="2"/>
  <c r="J205" i="2"/>
  <c r="J206" i="2"/>
  <c r="J207" i="2"/>
  <c r="J208" i="2"/>
  <c r="J209" i="2"/>
  <c r="J210" i="2"/>
  <c r="J211" i="2"/>
  <c r="J212" i="2"/>
  <c r="J213" i="2"/>
  <c r="J214" i="2"/>
  <c r="J215" i="2"/>
  <c r="J216" i="2"/>
  <c r="J217" i="2"/>
  <c r="J218" i="2"/>
  <c r="J219" i="2"/>
  <c r="J220" i="2"/>
  <c r="J221" i="2"/>
  <c r="J222" i="2"/>
  <c r="J223" i="2"/>
  <c r="J224" i="2"/>
  <c r="J225" i="2"/>
  <c r="J226" i="2"/>
  <c r="J227" i="2"/>
  <c r="J228" i="2"/>
  <c r="J229" i="2"/>
  <c r="J230" i="2"/>
  <c r="J231" i="2"/>
  <c r="J232" i="2"/>
  <c r="J233" i="2"/>
  <c r="J234" i="2"/>
  <c r="J235" i="2"/>
  <c r="J236" i="2"/>
  <c r="J237" i="2"/>
  <c r="J238" i="2"/>
  <c r="J239" i="2"/>
  <c r="J240" i="2"/>
  <c r="J241" i="2"/>
  <c r="J242" i="2"/>
  <c r="J243" i="2"/>
  <c r="J244" i="2"/>
  <c r="J245" i="2"/>
  <c r="J246" i="2"/>
  <c r="J247" i="2"/>
  <c r="J248" i="2"/>
  <c r="J249" i="2"/>
  <c r="J250" i="2"/>
  <c r="J251" i="2"/>
  <c r="J252" i="2"/>
  <c r="J253" i="2"/>
  <c r="J254" i="2"/>
  <c r="J255" i="2"/>
  <c r="J256" i="2"/>
  <c r="J257" i="2"/>
  <c r="J258" i="2"/>
  <c r="J259" i="2"/>
  <c r="J260" i="2"/>
  <c r="J261" i="2"/>
  <c r="J262" i="2"/>
  <c r="J263" i="2"/>
  <c r="J264" i="2"/>
  <c r="J265" i="2"/>
  <c r="J266" i="2"/>
  <c r="J267" i="2"/>
  <c r="J268" i="2"/>
  <c r="J269" i="2"/>
  <c r="J270" i="2"/>
  <c r="J271" i="2"/>
  <c r="J272" i="2"/>
  <c r="J273" i="2"/>
  <c r="J274" i="2"/>
  <c r="J275" i="2"/>
  <c r="J276" i="2"/>
  <c r="J277" i="2"/>
  <c r="J278" i="2"/>
  <c r="J279" i="2"/>
  <c r="J280" i="2"/>
  <c r="J281" i="2"/>
  <c r="J282" i="2"/>
  <c r="J283" i="2"/>
  <c r="J284" i="2"/>
  <c r="J285" i="2"/>
  <c r="J286" i="2"/>
  <c r="J287" i="2"/>
  <c r="J288" i="2"/>
  <c r="J289" i="2"/>
  <c r="J290" i="2"/>
  <c r="J291" i="2"/>
  <c r="J292" i="2"/>
  <c r="J293" i="2"/>
  <c r="J294" i="2"/>
  <c r="J295" i="2"/>
  <c r="J296" i="2"/>
  <c r="J297" i="2"/>
  <c r="J298" i="2"/>
  <c r="J299" i="2"/>
  <c r="J300" i="2"/>
  <c r="J301" i="2"/>
  <c r="J302" i="2"/>
  <c r="J303" i="2"/>
  <c r="J304" i="2"/>
  <c r="J305" i="2"/>
  <c r="J306" i="2"/>
  <c r="J307" i="2"/>
  <c r="J308" i="2"/>
  <c r="J309" i="2"/>
  <c r="J310" i="2"/>
  <c r="J311" i="2"/>
  <c r="J312" i="2"/>
  <c r="J313" i="2"/>
  <c r="J314" i="2"/>
  <c r="J315" i="2"/>
  <c r="J316" i="2"/>
  <c r="J317" i="2"/>
  <c r="J318" i="2"/>
  <c r="J319" i="2"/>
  <c r="J320" i="2"/>
  <c r="J321" i="2"/>
  <c r="J322" i="2"/>
  <c r="J323" i="2"/>
  <c r="J324" i="2"/>
  <c r="J325" i="2"/>
  <c r="J326" i="2"/>
  <c r="J327" i="2"/>
  <c r="J328" i="2"/>
  <c r="J329" i="2"/>
  <c r="J330" i="2"/>
  <c r="J331" i="2"/>
  <c r="J332" i="2"/>
  <c r="J333" i="2"/>
  <c r="J334" i="2"/>
  <c r="J335" i="2"/>
  <c r="J336" i="2"/>
  <c r="J337" i="2"/>
  <c r="J338" i="2"/>
  <c r="J339" i="2"/>
  <c r="J340" i="2"/>
  <c r="J341" i="2"/>
  <c r="J342" i="2"/>
  <c r="J343" i="2"/>
  <c r="J344" i="2"/>
  <c r="J345" i="2"/>
  <c r="J346" i="2"/>
  <c r="J347" i="2"/>
  <c r="J348" i="2"/>
  <c r="J349" i="2"/>
  <c r="J350" i="2"/>
  <c r="J351" i="2"/>
  <c r="J352" i="2"/>
  <c r="J353" i="2"/>
  <c r="J354" i="2"/>
  <c r="J355" i="2"/>
  <c r="J356" i="2"/>
  <c r="J357" i="2"/>
  <c r="J358" i="2"/>
  <c r="J359" i="2"/>
  <c r="J360" i="2"/>
  <c r="J362" i="2"/>
  <c r="J363" i="2"/>
  <c r="J364" i="2"/>
  <c r="J365" i="2"/>
  <c r="J366" i="2"/>
  <c r="J367" i="2"/>
  <c r="J368" i="2"/>
  <c r="J369" i="2"/>
  <c r="J370" i="2"/>
  <c r="J371" i="2"/>
  <c r="J372" i="2"/>
  <c r="J373" i="2"/>
  <c r="J374" i="2"/>
  <c r="J375" i="2"/>
  <c r="J376" i="2"/>
  <c r="J377" i="2"/>
  <c r="J378" i="2"/>
  <c r="J379" i="2"/>
  <c r="J380" i="2"/>
  <c r="J381" i="2"/>
  <c r="J382" i="2"/>
  <c r="J383" i="2"/>
  <c r="J384" i="2"/>
  <c r="J385" i="2"/>
  <c r="J386" i="2"/>
  <c r="J387" i="2"/>
  <c r="J388" i="2"/>
  <c r="J389" i="2"/>
  <c r="J390" i="2"/>
  <c r="J391" i="2"/>
  <c r="J392" i="2"/>
  <c r="J393" i="2"/>
  <c r="J394" i="2"/>
  <c r="J395" i="2"/>
  <c r="J396" i="2"/>
  <c r="J397" i="2"/>
  <c r="J398" i="2"/>
  <c r="J399" i="2"/>
  <c r="J400" i="2"/>
  <c r="J401" i="2"/>
  <c r="J402" i="2"/>
  <c r="J403" i="2"/>
  <c r="J404" i="2"/>
  <c r="J405" i="2"/>
  <c r="J406" i="2"/>
  <c r="J407" i="2"/>
  <c r="J408" i="2"/>
  <c r="J409" i="2"/>
  <c r="J410" i="2"/>
  <c r="J411" i="2"/>
  <c r="J412" i="2"/>
  <c r="J413" i="2"/>
  <c r="J414" i="2"/>
  <c r="J415" i="2"/>
  <c r="J416" i="2"/>
  <c r="J417" i="2"/>
  <c r="J418" i="2"/>
  <c r="J419" i="2"/>
  <c r="J420" i="2"/>
  <c r="J421" i="2"/>
  <c r="J422" i="2"/>
  <c r="J423" i="2"/>
  <c r="J424" i="2"/>
  <c r="J425" i="2"/>
  <c r="J426" i="2"/>
  <c r="J427" i="2"/>
  <c r="J428" i="2"/>
  <c r="J429" i="2"/>
  <c r="J439" i="2"/>
  <c r="J440" i="2"/>
  <c r="J441" i="2"/>
  <c r="J442" i="2"/>
  <c r="J443" i="2"/>
  <c r="J444" i="2"/>
  <c r="J430" i="2"/>
  <c r="J445" i="2"/>
  <c r="J446" i="2"/>
  <c r="J447" i="2"/>
  <c r="J448" i="2"/>
  <c r="J449" i="2"/>
  <c r="J450" i="2"/>
  <c r="J451" i="2"/>
  <c r="J452" i="2"/>
  <c r="J453" i="2"/>
  <c r="J431" i="2"/>
  <c r="J432" i="2"/>
  <c r="J433" i="2"/>
  <c r="J434" i="2"/>
  <c r="J435" i="2"/>
  <c r="J436" i="2"/>
  <c r="J437" i="2"/>
  <c r="J438" i="2"/>
  <c r="J454" i="2"/>
  <c r="J455" i="2"/>
  <c r="J456" i="2"/>
  <c r="J457" i="2"/>
  <c r="J458" i="2"/>
  <c r="J459" i="2"/>
  <c r="J460" i="2"/>
  <c r="J461" i="2"/>
  <c r="J462" i="2"/>
  <c r="J463" i="2"/>
  <c r="J464" i="2"/>
  <c r="J465" i="2"/>
  <c r="J466" i="2"/>
  <c r="J467" i="2"/>
  <c r="J468" i="2"/>
  <c r="J469" i="2"/>
  <c r="J470" i="2"/>
  <c r="J471" i="2"/>
  <c r="J472" i="2"/>
  <c r="J473" i="2"/>
  <c r="J474" i="2"/>
  <c r="J475" i="2"/>
  <c r="J476" i="2"/>
  <c r="J477" i="2"/>
  <c r="J478" i="2"/>
  <c r="J479" i="2"/>
  <c r="J480" i="2"/>
  <c r="J481" i="2"/>
  <c r="J482" i="2"/>
  <c r="J483" i="2"/>
  <c r="J484" i="2"/>
  <c r="J485" i="2"/>
  <c r="J486" i="2"/>
  <c r="J487" i="2"/>
  <c r="J488" i="2"/>
  <c r="J489" i="2"/>
  <c r="J490" i="2"/>
  <c r="J491" i="2"/>
  <c r="J492" i="2"/>
  <c r="J493" i="2"/>
  <c r="J494" i="2"/>
  <c r="J495" i="2"/>
  <c r="J496" i="2"/>
  <c r="J497" i="2"/>
  <c r="J498" i="2"/>
  <c r="J499" i="2"/>
  <c r="J500" i="2"/>
  <c r="J501" i="2"/>
  <c r="J502" i="2"/>
  <c r="J504" i="2"/>
  <c r="J505" i="2"/>
  <c r="J506" i="2"/>
  <c r="J507" i="2"/>
  <c r="J508" i="2"/>
  <c r="J509" i="2"/>
  <c r="J510" i="2"/>
  <c r="J511" i="2"/>
  <c r="J512" i="2"/>
  <c r="J513" i="2"/>
  <c r="J514" i="2"/>
  <c r="J515" i="2"/>
  <c r="J516" i="2"/>
  <c r="J517" i="2"/>
  <c r="J518" i="2"/>
  <c r="J519" i="2"/>
  <c r="J520" i="2"/>
  <c r="J521" i="2"/>
  <c r="J522" i="2"/>
  <c r="J523" i="2"/>
  <c r="J524" i="2"/>
  <c r="J525" i="2"/>
  <c r="J526" i="2"/>
  <c r="J527" i="2"/>
  <c r="J528" i="2"/>
  <c r="J529" i="2"/>
  <c r="J530" i="2"/>
  <c r="J531" i="2"/>
  <c r="J532" i="2"/>
  <c r="J533" i="2"/>
  <c r="J534" i="2"/>
  <c r="J535" i="2"/>
  <c r="J536" i="2"/>
  <c r="J537" i="2"/>
  <c r="J538" i="2"/>
  <c r="J539" i="2"/>
  <c r="J540" i="2"/>
  <c r="J541" i="2"/>
  <c r="J542" i="2"/>
  <c r="J543" i="2"/>
  <c r="J544" i="2"/>
  <c r="J545" i="2"/>
  <c r="J546" i="2"/>
  <c r="J547" i="2"/>
  <c r="J548" i="2"/>
  <c r="J549" i="2"/>
  <c r="J550" i="2"/>
  <c r="J551" i="2"/>
  <c r="J552" i="2"/>
  <c r="J553" i="2"/>
  <c r="J554" i="2"/>
  <c r="J555" i="2"/>
  <c r="J556" i="2"/>
  <c r="J557" i="2"/>
  <c r="J558" i="2"/>
  <c r="J559" i="2"/>
  <c r="J560" i="2"/>
  <c r="J561" i="2"/>
  <c r="J562" i="2"/>
  <c r="J563" i="2"/>
  <c r="J564" i="2"/>
  <c r="J565" i="2"/>
  <c r="J566" i="2"/>
  <c r="J567" i="2"/>
  <c r="J568" i="2"/>
  <c r="J569" i="2"/>
  <c r="J570" i="2"/>
  <c r="J571" i="2"/>
  <c r="J572" i="2"/>
  <c r="J573" i="2"/>
  <c r="J574" i="2"/>
  <c r="J575" i="2"/>
  <c r="J576" i="2"/>
  <c r="J577" i="2"/>
  <c r="J578" i="2"/>
  <c r="J579" i="2"/>
  <c r="J580" i="2"/>
  <c r="J581" i="2"/>
  <c r="J582" i="2"/>
  <c r="J583" i="2"/>
  <c r="J584" i="2"/>
  <c r="J585" i="2"/>
  <c r="J586" i="2"/>
  <c r="J587" i="2"/>
  <c r="J588" i="2"/>
  <c r="J589" i="2"/>
  <c r="J590" i="2"/>
  <c r="J591" i="2"/>
  <c r="J592" i="2"/>
  <c r="J593" i="2"/>
  <c r="J594" i="2"/>
  <c r="J595" i="2"/>
  <c r="J596" i="2"/>
  <c r="J597" i="2"/>
  <c r="J598" i="2"/>
  <c r="J599" i="2"/>
  <c r="J600" i="2"/>
  <c r="J601" i="2"/>
  <c r="J602" i="2"/>
  <c r="J603" i="2"/>
  <c r="J604" i="2"/>
  <c r="J605" i="2"/>
  <c r="J606" i="2"/>
  <c r="J607" i="2"/>
  <c r="J608" i="2"/>
  <c r="J609" i="2"/>
  <c r="J610" i="2"/>
  <c r="J611" i="2"/>
  <c r="J612" i="2"/>
  <c r="J613" i="2"/>
  <c r="J614" i="2"/>
  <c r="J615" i="2"/>
  <c r="J616" i="2"/>
  <c r="J617" i="2"/>
  <c r="J618" i="2"/>
  <c r="J619" i="2"/>
  <c r="J620" i="2"/>
  <c r="J621" i="2"/>
  <c r="J622" i="2"/>
  <c r="J623" i="2"/>
  <c r="J624" i="2"/>
  <c r="J625" i="2"/>
  <c r="J626" i="2"/>
  <c r="J627" i="2"/>
  <c r="J628" i="2"/>
  <c r="J629" i="2"/>
  <c r="J630" i="2"/>
  <c r="J631" i="2"/>
  <c r="J632" i="2"/>
  <c r="J633" i="2"/>
  <c r="J634" i="2"/>
  <c r="J635" i="2"/>
  <c r="J636" i="2"/>
  <c r="J637" i="2"/>
  <c r="J638" i="2"/>
  <c r="J639" i="2"/>
  <c r="J640" i="2"/>
  <c r="J641" i="2"/>
  <c r="J642" i="2"/>
  <c r="J643" i="2"/>
  <c r="J644" i="2"/>
  <c r="J645" i="2"/>
  <c r="J646" i="2"/>
  <c r="J647" i="2"/>
  <c r="J648" i="2"/>
  <c r="J649" i="2"/>
  <c r="J650" i="2"/>
  <c r="J651" i="2"/>
  <c r="J652" i="2"/>
  <c r="J653" i="2"/>
  <c r="J654" i="2"/>
  <c r="J655" i="2"/>
  <c r="J656" i="2"/>
  <c r="J657" i="2"/>
  <c r="J658" i="2"/>
  <c r="J659" i="2"/>
  <c r="J660" i="2"/>
  <c r="J661" i="2"/>
  <c r="J662" i="2"/>
  <c r="J663" i="2"/>
  <c r="J664" i="2"/>
  <c r="J665" i="2"/>
  <c r="J666" i="2"/>
  <c r="J667" i="2"/>
  <c r="J668" i="2"/>
  <c r="J669" i="2"/>
  <c r="J670" i="2"/>
  <c r="J671" i="2"/>
  <c r="J672" i="2"/>
  <c r="J673" i="2"/>
  <c r="J674" i="2"/>
  <c r="J675" i="2"/>
  <c r="J676" i="2"/>
  <c r="J677" i="2"/>
  <c r="J678" i="2"/>
  <c r="J679" i="2"/>
  <c r="J680" i="2"/>
  <c r="J681" i="2"/>
  <c r="J682" i="2"/>
  <c r="J683" i="2"/>
  <c r="J684" i="2"/>
  <c r="J685" i="2"/>
  <c r="J686" i="2"/>
  <c r="J687" i="2"/>
  <c r="J688" i="2"/>
  <c r="J689" i="2"/>
  <c r="J690" i="2"/>
  <c r="J691" i="2"/>
  <c r="J692" i="2"/>
  <c r="J693" i="2"/>
  <c r="J694" i="2"/>
  <c r="J695" i="2"/>
  <c r="J696" i="2"/>
  <c r="J697" i="2"/>
  <c r="J698" i="2"/>
  <c r="J699" i="2"/>
  <c r="J700" i="2"/>
  <c r="J701" i="2"/>
  <c r="J702" i="2"/>
  <c r="J703" i="2"/>
  <c r="J704" i="2"/>
  <c r="J705" i="2"/>
  <c r="J706" i="2"/>
  <c r="J707" i="2"/>
  <c r="J708" i="2"/>
  <c r="J709" i="2"/>
  <c r="J710" i="2"/>
  <c r="J711" i="2"/>
  <c r="J712" i="2"/>
  <c r="J713" i="2"/>
  <c r="J714" i="2"/>
  <c r="J715" i="2"/>
  <c r="J716" i="2"/>
  <c r="J717" i="2"/>
  <c r="J718" i="2"/>
  <c r="J719" i="2"/>
  <c r="J720" i="2"/>
  <c r="J721" i="2"/>
  <c r="J722" i="2"/>
  <c r="J723" i="2"/>
  <c r="J724" i="2"/>
  <c r="J725" i="2"/>
  <c r="J726" i="2"/>
  <c r="J727" i="2"/>
  <c r="J728" i="2"/>
  <c r="J729" i="2"/>
  <c r="J730" i="2"/>
  <c r="J731" i="2"/>
  <c r="J732" i="2"/>
  <c r="J733" i="2"/>
  <c r="J734" i="2"/>
  <c r="J735" i="2"/>
  <c r="J736" i="2"/>
  <c r="J737" i="2"/>
  <c r="J738" i="2"/>
  <c r="J739" i="2"/>
  <c r="J740" i="2"/>
  <c r="J741" i="2"/>
  <c r="J742" i="2"/>
  <c r="J743" i="2"/>
  <c r="J744" i="2"/>
  <c r="J745" i="2"/>
  <c r="J746" i="2"/>
  <c r="J747" i="2"/>
  <c r="J748" i="2"/>
  <c r="J749" i="2"/>
  <c r="J750" i="2"/>
  <c r="J770" i="2"/>
  <c r="J771" i="2"/>
  <c r="J772" i="2"/>
  <c r="J773" i="2"/>
  <c r="J774" i="2"/>
  <c r="J775" i="2"/>
  <c r="J776" i="2"/>
  <c r="J777" i="2"/>
  <c r="J778" i="2"/>
  <c r="J779" i="2"/>
  <c r="J780" i="2"/>
  <c r="J781" i="2"/>
  <c r="J782" i="2"/>
  <c r="J783" i="2"/>
  <c r="J784" i="2"/>
  <c r="J785" i="2"/>
  <c r="J786" i="2"/>
  <c r="J787" i="2"/>
  <c r="J788" i="2"/>
  <c r="J789" i="2"/>
  <c r="J790" i="2"/>
  <c r="J791" i="2"/>
  <c r="J792" i="2"/>
  <c r="J751" i="2"/>
  <c r="J752" i="2"/>
  <c r="J753" i="2"/>
  <c r="J754" i="2"/>
  <c r="J755" i="2"/>
  <c r="J756" i="2"/>
  <c r="J757" i="2"/>
  <c r="J758" i="2"/>
  <c r="J759" i="2"/>
  <c r="J760" i="2"/>
  <c r="J761" i="2"/>
  <c r="J762" i="2"/>
  <c r="J763" i="2"/>
  <c r="J764" i="2"/>
  <c r="J765" i="2"/>
  <c r="J766" i="2"/>
  <c r="J767" i="2"/>
  <c r="J768" i="2"/>
  <c r="J769" i="2"/>
  <c r="J793" i="2"/>
  <c r="J794" i="2"/>
  <c r="J795" i="2"/>
  <c r="J796" i="2"/>
  <c r="J797" i="2"/>
  <c r="J798" i="2"/>
  <c r="J799" i="2"/>
  <c r="J800" i="2"/>
  <c r="J801" i="2"/>
  <c r="J802" i="2"/>
  <c r="J803" i="2"/>
  <c r="J804" i="2"/>
  <c r="J805" i="2"/>
  <c r="J806" i="2"/>
  <c r="J807" i="2"/>
  <c r="J808" i="2"/>
  <c r="J809" i="2"/>
  <c r="J810" i="2"/>
  <c r="J811" i="2"/>
  <c r="J812" i="2"/>
  <c r="J813" i="2"/>
  <c r="J814" i="2"/>
  <c r="J815" i="2"/>
  <c r="J816" i="2"/>
  <c r="J817" i="2"/>
  <c r="J818" i="2"/>
  <c r="J819" i="2"/>
  <c r="J820" i="2"/>
  <c r="J821" i="2"/>
  <c r="J822" i="2"/>
  <c r="J823" i="2"/>
  <c r="J824" i="2"/>
  <c r="J825" i="2"/>
  <c r="J826" i="2"/>
  <c r="J827" i="2"/>
  <c r="J828" i="2"/>
  <c r="J829" i="2"/>
  <c r="J830" i="2"/>
  <c r="J831" i="2"/>
  <c r="J832" i="2"/>
  <c r="J833" i="2"/>
  <c r="J834" i="2"/>
  <c r="J835" i="2"/>
  <c r="J836" i="2"/>
  <c r="J837" i="2"/>
  <c r="J838" i="2"/>
  <c r="J839" i="2"/>
  <c r="J840" i="2"/>
  <c r="J841" i="2"/>
  <c r="J842" i="2"/>
  <c r="J843" i="2"/>
  <c r="J844" i="2"/>
  <c r="J845" i="2"/>
  <c r="J846" i="2"/>
  <c r="J849" i="2"/>
  <c r="J850" i="2"/>
  <c r="J851" i="2"/>
  <c r="J859" i="2"/>
  <c r="J4" i="2"/>
  <c r="D21" i="7" l="1"/>
  <c r="E21" i="7" s="1"/>
  <c r="D4" i="7" s="1"/>
  <c r="D19" i="7"/>
  <c r="E19" i="7" s="1"/>
  <c r="F19" i="7" s="1"/>
  <c r="D16" i="7"/>
  <c r="E16" i="7" s="1"/>
  <c r="F16" i="7" s="1"/>
  <c r="D12" i="7"/>
  <c r="E12" i="7" s="1"/>
  <c r="F12" i="7" s="1"/>
  <c r="D18" i="7"/>
  <c r="E18" i="7" s="1"/>
  <c r="F18" i="7" s="1"/>
  <c r="D15" i="7"/>
  <c r="E15" i="7" s="1"/>
  <c r="F15" i="7" s="1"/>
  <c r="D13" i="7"/>
  <c r="E13" i="7" s="1"/>
  <c r="F13" i="7" s="1"/>
  <c r="D11" i="7"/>
  <c r="E11" i="7" s="1"/>
  <c r="F11" i="7" s="1"/>
  <c r="D17" i="7"/>
  <c r="E17" i="7" s="1"/>
  <c r="F17" i="7" s="1"/>
  <c r="D14" i="7"/>
  <c r="E14" i="7" s="1"/>
  <c r="F14" i="7" s="1"/>
  <c r="F20" i="7" l="1"/>
  <c r="D3" i="7" s="1"/>
</calcChain>
</file>

<file path=xl/sharedStrings.xml><?xml version="1.0" encoding="utf-8"?>
<sst xmlns="http://schemas.openxmlformats.org/spreadsheetml/2006/main" count="3730" uniqueCount="1071">
  <si>
    <t>Section</t>
  </si>
  <si>
    <t>Process</t>
  </si>
  <si>
    <t>No</t>
  </si>
  <si>
    <t>Must Have</t>
  </si>
  <si>
    <t xml:space="preserve">Nice to have </t>
  </si>
  <si>
    <t>Description</t>
  </si>
  <si>
    <t>Response</t>
  </si>
  <si>
    <t>Comments</t>
  </si>
  <si>
    <t>Human Resource Management</t>
  </si>
  <si>
    <t>Recruitment Management</t>
  </si>
  <si>
    <t>ü</t>
  </si>
  <si>
    <t xml:space="preserve">The system should have a facility to create or import a job profile online  </t>
  </si>
  <si>
    <t xml:space="preserve">The system should have a facility to create and access staff requisitions online </t>
  </si>
  <si>
    <t>The system should have a facility for applicants to apply for positions online</t>
  </si>
  <si>
    <t xml:space="preserve">The system should have facility to import CVs from the Internet or email </t>
  </si>
  <si>
    <t xml:space="preserve">The system should be able to filter through applicants and shortlist </t>
  </si>
  <si>
    <t xml:space="preserve">The system should enable workflow for forwarding application forms and CVs to reviewers and approvers </t>
  </si>
  <si>
    <t xml:space="preserve">The system should allow for tracking of forwarded applications </t>
  </si>
  <si>
    <t xml:space="preserve">The system should have a facility to schedule interviews on-line through sending an email to the shortlisted candidate </t>
  </si>
  <si>
    <t xml:space="preserve">The system should have a facility to route and track interview results </t>
  </si>
  <si>
    <t xml:space="preserve">The system should have a facility to track progress of the application throughout the process which includes motivations for appointments </t>
  </si>
  <si>
    <t xml:space="preserve">The system should enable competency matching between applicants’ competencies and vacancies and provide an initial shortlist of candidates </t>
  </si>
  <si>
    <t xml:space="preserve">Cater for employee onboarding (i.e. notify IT, Protection Services, SHEQ etc if necessary) </t>
  </si>
  <si>
    <t>Employee Profiling</t>
  </si>
  <si>
    <t>The system should have a central database containing all employee information with restricted access</t>
  </si>
  <si>
    <t>The system should have a facility to search through employee records for information on experience and skills</t>
  </si>
  <si>
    <t>The system should track and store information on employee education and training</t>
  </si>
  <si>
    <t xml:space="preserve">The system should provide an employee record in a database that stores personal information, experience, training, competency profile, promotions, performance appraisals and salary reviews </t>
  </si>
  <si>
    <t xml:space="preserve">The system should update employee competency profile with competencies acquired from training </t>
  </si>
  <si>
    <t>The system should have a personnel file structure as defined by the HR Department and Management</t>
  </si>
  <si>
    <t xml:space="preserve">The system should have a facility to identify gaps between an employee's competency profile and the competency profile of their job </t>
  </si>
  <si>
    <t>Employee Self Service</t>
  </si>
  <si>
    <t xml:space="preserve">The system should be able to do a leave trend analysis to assist in identifying leave abnormalities </t>
  </si>
  <si>
    <t>The ESS must have record of all documentation and records relating to an employee</t>
  </si>
  <si>
    <t xml:space="preserve">The system must automate the workflow for benefits changes between Service Provider (Med Aid), HR and Payroll </t>
  </si>
  <si>
    <t xml:space="preserve">The system should define entities and organisational units within the company </t>
  </si>
  <si>
    <t>Organisational Structures</t>
  </si>
  <si>
    <t xml:space="preserve">The system should enable organisational structures to be defined using a matrix or a hierarchy and management of the organisational structure with vacancy and people identification </t>
  </si>
  <si>
    <t xml:space="preserve">The system should enable restricted access to the organisational structure and department information </t>
  </si>
  <si>
    <t>The system should allow for drag-and-drop to be used to change the organisational structure, with changes automatically updated in the employee records</t>
  </si>
  <si>
    <t xml:space="preserve">The system should have a facility for the organisational structure to be used to define role-based information and database access </t>
  </si>
  <si>
    <t xml:space="preserve">The system must be able to flag any alterations to information on the Organisational structure and/or personnel structure to ensure that necessary updates are made </t>
  </si>
  <si>
    <t>The system should maintain personnel structure</t>
  </si>
  <si>
    <t>Organisational Management</t>
  </si>
  <si>
    <t xml:space="preserve">The system should flag vacant posts to ensure that they are identified and filled accordingly </t>
  </si>
  <si>
    <t xml:space="preserve">The system should be able to identify the job position </t>
  </si>
  <si>
    <t xml:space="preserve">The system must keep record of employee position movements </t>
  </si>
  <si>
    <t>Job Positions &amp; Salary Profiles</t>
  </si>
  <si>
    <t xml:space="preserve">The system should have position or job title descriptions </t>
  </si>
  <si>
    <t>The system should indicate the position by organisation, location, job code, title, shift, and work days</t>
  </si>
  <si>
    <t xml:space="preserve">The system should show employee standard work hours </t>
  </si>
  <si>
    <t>The system should list skills, training, and education required for the position</t>
  </si>
  <si>
    <t xml:space="preserve">The system should have fields for descriptions of job activities, requirements, and experience </t>
  </si>
  <si>
    <t>The system should indicate employee's current and previous assignments, as well as experience and job grades</t>
  </si>
  <si>
    <t xml:space="preserve">The system should indicate employee grading including corresponding rewards and salary scale </t>
  </si>
  <si>
    <t xml:space="preserve">The system should have a facility to create individual development plans (IDPs) </t>
  </si>
  <si>
    <t>Training and Development</t>
  </si>
  <si>
    <t>The system should identify any training, courses, and development activities in which employees have participated </t>
  </si>
  <si>
    <t xml:space="preserve">The system should source the course description and schedules </t>
  </si>
  <si>
    <t xml:space="preserve">The system should match the IDP with available courses </t>
  </si>
  <si>
    <t xml:space="preserve">The system should enable the reporting of training costs </t>
  </si>
  <si>
    <t>The system should enable the updating of employee records in the employee database with training undertaken</t>
  </si>
  <si>
    <t xml:space="preserve">The system should automatically communicate course information to participants </t>
  </si>
  <si>
    <t xml:space="preserve">The system should provide for the automatic generation of workplace skills reports </t>
  </si>
  <si>
    <t xml:space="preserve">The system should allow for adjustable rules for incentives or bonus plans </t>
  </si>
  <si>
    <t xml:space="preserve">The system must have a skills matrix that will be updated by employees on an annual basis </t>
  </si>
  <si>
    <t xml:space="preserve">The system must provide reminders to employees to update the skills matrix </t>
  </si>
  <si>
    <t>Management of Rewards</t>
  </si>
  <si>
    <t xml:space="preserve">The system should generate reports on the costs of rewards and incentives </t>
  </si>
  <si>
    <t>The system should manage and update the history of individual employee rewards and incentives</t>
  </si>
  <si>
    <t xml:space="preserve">The system should link performance management with reward management </t>
  </si>
  <si>
    <t xml:space="preserve">The system should track and analyse compensation and salary, by employee </t>
  </si>
  <si>
    <t xml:space="preserve">The system should have the capability to send reminders in line with performance management diary </t>
  </si>
  <si>
    <t>Performance Management</t>
  </si>
  <si>
    <t xml:space="preserve">The system should automate performance reviews and score calculations </t>
  </si>
  <si>
    <t xml:space="preserve">The system should produce reports of evaluations and scores by departments/business units </t>
  </si>
  <si>
    <t xml:space="preserve">The system should produce a bell curve by department/business unit/organisation </t>
  </si>
  <si>
    <t>The system should have a dashboard of the CGS corporate scorecard to track overall performance including dashboards for departments/business units/organisation</t>
  </si>
  <si>
    <t>The system should automatically link performance with reward, incentive and remuneration</t>
  </si>
  <si>
    <t>Reporting</t>
  </si>
  <si>
    <t>The system must enable reporting on HR related statistics on a monthly, quarterly and annual basis</t>
  </si>
  <si>
    <t xml:space="preserve">The system must be able to produce a graphic view of data required for reporting </t>
  </si>
  <si>
    <t>General</t>
  </si>
  <si>
    <t>The system must generate reminders for specified processes and events</t>
  </si>
  <si>
    <t>The system must be able to allow HR to operate in a paperless environment and move away from physical files</t>
  </si>
  <si>
    <t>The system must have document management capability</t>
  </si>
  <si>
    <t>Leave Management</t>
  </si>
  <si>
    <t xml:space="preserve">The system should be able to manage leave applications and approvals.  </t>
  </si>
  <si>
    <t>Financial Management</t>
  </si>
  <si>
    <t xml:space="preserve">General Ledger (G/L) </t>
  </si>
  <si>
    <t xml:space="preserve">Maintain a complete audit trail of transactions for internal and external auditing </t>
  </si>
  <si>
    <t xml:space="preserve">Allow for the fiscal calendar to be defined by the user </t>
  </si>
  <si>
    <t xml:space="preserve">Allow for calendar periods to be defined by the user </t>
  </si>
  <si>
    <t xml:space="preserve">Facility to open any number of fiscal years or calendar periods at the same time </t>
  </si>
  <si>
    <t xml:space="preserve">Facility to choose between batch and real-time posting modes </t>
  </si>
  <si>
    <t xml:space="preserve">Automatic check to ensure that prior to deleting a financial record, the account balance must be zero </t>
  </si>
  <si>
    <t xml:space="preserve">A flexible general ledger (G/L) key with multiple levels </t>
  </si>
  <si>
    <t xml:space="preserve">Exception reporting with drill-down capabilities </t>
  </si>
  <si>
    <t xml:space="preserve">Automatic year-end rolling of balances in sub ledgers and G/L control accounts </t>
  </si>
  <si>
    <t xml:space="preserve">Automatic linking and posting of control accounts from related sub ledger accounts </t>
  </si>
  <si>
    <t xml:space="preserve">User-defined field names for tables </t>
  </si>
  <si>
    <t xml:space="preserve">Archiving of transaction history as well as purge from active files </t>
  </si>
  <si>
    <t xml:space="preserve">Common chart of accounts to be used for the ledgers and the sub ledgers </t>
  </si>
  <si>
    <t xml:space="preserve">Account numbers must be alphanumeric </t>
  </si>
  <si>
    <t xml:space="preserve">Account creation cannot occur until the initial transaction posting has taken place. (Transaction batch should not be entered into the relevant GL account until it has been posted. Transactions in a sub ledger must be posted in order to go into GL.) </t>
  </si>
  <si>
    <t xml:space="preserve">Maintain account balances for the previous sixty (60) months: prior, current and next three years. Five years to view and five years reporting. </t>
  </si>
  <si>
    <t xml:space="preserve">Minimum of 200 department and cost centre entities </t>
  </si>
  <si>
    <t xml:space="preserve">Track multiple organisational divisions such as units and cost centres </t>
  </si>
  <si>
    <t xml:space="preserve">Drag and drop facility to manage account hierarchies. Drill down functions on transactions. </t>
  </si>
  <si>
    <t xml:space="preserve">Specify accounting periods, including monthly, quarterly, and year to date </t>
  </si>
  <si>
    <t xml:space="preserve">Accounting periods may be designated by calendar or fiscal years </t>
  </si>
  <si>
    <t xml:space="preserve">Standard chart of accounts that can be automatically copied from one ledger to a new ledger (from one year to the next) </t>
  </si>
  <si>
    <t xml:space="preserve">Divide sub ledger into smaller components for units, cost centres, projects, etc. drill down functions on transactions. </t>
  </si>
  <si>
    <t>Journals</t>
  </si>
  <si>
    <t xml:space="preserve">Facilitate direct journal entry input </t>
  </si>
  <si>
    <t xml:space="preserve">Real-time journal entries update the daily journal file and balances without delay </t>
  </si>
  <si>
    <t xml:space="preserve">Facilitate online journal entry input, containing user commentary </t>
  </si>
  <si>
    <t xml:space="preserve">Facilitate debits and credits having separate columns in the journal voucher entry screen </t>
  </si>
  <si>
    <t xml:space="preserve">Facility to automatically reverse (providing date of reversal &amp; route for approval) or post recurring journal entries </t>
  </si>
  <si>
    <t xml:space="preserve">Have comment/reason section for approval of reversal </t>
  </si>
  <si>
    <t xml:space="preserve">Input journal vouchers available online </t>
  </si>
  <si>
    <t xml:space="preserve">Automatically number journal entries  </t>
  </si>
  <si>
    <t xml:space="preserve">Specify a recurring journal entry as the G/L template for repeating every period </t>
  </si>
  <si>
    <t xml:space="preserve">Create a journal entry by reversing an existing entry while maintaining an audit trail </t>
  </si>
  <si>
    <t xml:space="preserve">Real-time comparison of journal entries (individual or batch) for validation and balancing </t>
  </si>
  <si>
    <t xml:space="preserve">Facility for batch totals and batch checking. Bulk upload into system. </t>
  </si>
  <si>
    <t xml:space="preserve">Facility to spread a single entry over multiple accounts based on predefined user criteria </t>
  </si>
  <si>
    <t xml:space="preserve">Journal report information covering all journal entries including identification </t>
  </si>
  <si>
    <t xml:space="preserve">User-assigned security rules restrict entry and query access to specific entities, accounts, or ranges of entities and accounts </t>
  </si>
  <si>
    <t xml:space="preserve">List chart of accounts report </t>
  </si>
  <si>
    <t xml:space="preserve">Trial balance reports at summary and detail level </t>
  </si>
  <si>
    <t xml:space="preserve">Report for the profit and loss statement and balance sheet </t>
  </si>
  <si>
    <t xml:space="preserve">Budget statement comparison reports </t>
  </si>
  <si>
    <t xml:space="preserve">Detail and summary level in G/L reports </t>
  </si>
  <si>
    <t xml:space="preserve">Customisable financial statement report formats </t>
  </si>
  <si>
    <t xml:space="preserve">Facility to write user-defined flexible reports and on-demand reports </t>
  </si>
  <si>
    <t xml:space="preserve">Facility to include graphics in reports, including pie charts, histograms and bar charts </t>
  </si>
  <si>
    <t xml:space="preserve">Facility to export data to a third-party report writing tool </t>
  </si>
  <si>
    <t xml:space="preserve">Function buttons to print, export and PDF. </t>
  </si>
  <si>
    <t xml:space="preserve">Distinction on classification of suppliers,  </t>
  </si>
  <si>
    <t>Facility to export data to spreadsheets</t>
  </si>
  <si>
    <t>Online Enquiry Reporting</t>
  </si>
  <si>
    <t xml:space="preserve">Account activity and balances for the current period, available online </t>
  </si>
  <si>
    <t xml:space="preserve">Account activity and balances for the current year, available online </t>
  </si>
  <si>
    <t xml:space="preserve">Account balance for the previous year, available online </t>
  </si>
  <si>
    <t xml:space="preserve">Budgeted amount designated for a project, from ledger, report available online </t>
  </si>
  <si>
    <t xml:space="preserve">Online comparison of actuals with budgeted amount </t>
  </si>
  <si>
    <t xml:space="preserve">Standard account enquiry that drills down to the source of the transaction in real time  </t>
  </si>
  <si>
    <t>Accounts Payable</t>
  </si>
  <si>
    <t xml:space="preserve">Budgeted amount designated for a project from Ledger, report available online </t>
  </si>
  <si>
    <t xml:space="preserve">Classification of business types  </t>
  </si>
  <si>
    <t xml:space="preserve">Common supplier database with supply chain </t>
  </si>
  <si>
    <t xml:space="preserve">Facility to classify suppliers by business type. Ability to draw age analysis per supplier type. </t>
  </si>
  <si>
    <t xml:space="preserve">Ability to capture all possible supplier details and be able to draw a report selecting one of the criteria.  </t>
  </si>
  <si>
    <t xml:space="preserve">There should be approval of all changes in the database. </t>
  </si>
  <si>
    <t>Supplier Invoice  Processing</t>
  </si>
  <si>
    <t xml:space="preserve">Only valid supplier invoices posted to the A/P ledger  </t>
  </si>
  <si>
    <t xml:space="preserve">Facility to pay supplier invoices immediately </t>
  </si>
  <si>
    <t xml:space="preserve">No new supplier records can be created without supply chain approval </t>
  </si>
  <si>
    <t xml:space="preserve">Supplier invoices scanned when received if not received electronically </t>
  </si>
  <si>
    <t xml:space="preserve">Scanned invoice images available online </t>
  </si>
  <si>
    <t xml:space="preserve">Distribute invoices to different accounts within separate units or locations </t>
  </si>
  <si>
    <t xml:space="preserve">Facility to allocate supplier invoice costs to projects </t>
  </si>
  <si>
    <t xml:space="preserve">Facility for paperless matching of POs and proofs of receipt with supplier invoices </t>
  </si>
  <si>
    <t xml:space="preserve">Facility to make one payment for multiple invoices  </t>
  </si>
  <si>
    <t xml:space="preserve">Route invoices for approval online </t>
  </si>
  <si>
    <t xml:space="preserve">Track the status of an invoice for approval from the recipient of the invoice </t>
  </si>
  <si>
    <t xml:space="preserve">Provide alerts for outstanding items </t>
  </si>
  <si>
    <t xml:space="preserve">Facility to apply three-way checking: invoice, PO and receiving document match </t>
  </si>
  <si>
    <t xml:space="preserve">Invoice batch edits for checking data input prior to update </t>
  </si>
  <si>
    <t xml:space="preserve">Invoice enquiry supporting search by Rand amount, invoice number, supplier number, supplier name or key word or company type, BEEE ranking/ status, Government suppliers, municipalities </t>
  </si>
  <si>
    <t xml:space="preserve">Online access to PO information, receiving document information and credit note information through the A/P system </t>
  </si>
  <si>
    <t xml:space="preserve">Three-way matching must be automatic and accommodate tolerances </t>
  </si>
  <si>
    <t xml:space="preserve">Ability to pay invoice via P.O  </t>
  </si>
  <si>
    <t xml:space="preserve">Distinctions or classification of suppliers   </t>
  </si>
  <si>
    <t xml:space="preserve">Tracking of changes within the vendor environment  </t>
  </si>
  <si>
    <t xml:space="preserve">First entry into the database must be approved &amp; any changes thereafter </t>
  </si>
  <si>
    <t>Control of Payments</t>
  </si>
  <si>
    <t xml:space="preserve">Verification to prevent a supplier active in the current year from being deleted </t>
  </si>
  <si>
    <t xml:space="preserve">Facility to review items for payment online before releasing payment </t>
  </si>
  <si>
    <t xml:space="preserve">Facility to release payment at vendor level, invoice level or line item </t>
  </si>
  <si>
    <t xml:space="preserve">Facility to make payments using cheques or electronic funds transfer </t>
  </si>
  <si>
    <t xml:space="preserve">Automatically calculate discounts according to payment terms </t>
  </si>
  <si>
    <t xml:space="preserve">Set frequency of recurring payments </t>
  </si>
  <si>
    <t xml:space="preserve">Set recurring payments on weekly, monthly, quarterly, annual, or semi-annual basis </t>
  </si>
  <si>
    <t xml:space="preserve">Set recurring payments at irregular intervals </t>
  </si>
  <si>
    <t xml:space="preserve">Online views of the vendors with current unpaid balances </t>
  </si>
  <si>
    <t>A/P Transactions &amp; Controls</t>
  </si>
  <si>
    <t xml:space="preserve">Online entry for all A/P transactions </t>
  </si>
  <si>
    <t xml:space="preserve">All A/P transactions updated in real time </t>
  </si>
  <si>
    <t xml:space="preserve">Online batch total or voucher balances </t>
  </si>
  <si>
    <t xml:space="preserve">Validate vendor invoices to avoid duplication </t>
  </si>
  <si>
    <t xml:space="preserve">Correct distribution errors online without having to re-enter or reverse entries and transactions </t>
  </si>
  <si>
    <t xml:space="preserve">All transactions are posted daily to the A/P ledger and are automatically posted to the G/L </t>
  </si>
  <si>
    <t xml:space="preserve">Report the total value of all transactions that occurred in a specified period to the G/L account </t>
  </si>
  <si>
    <t xml:space="preserve">Provide a G/L distribution report </t>
  </si>
  <si>
    <t>Assets Register (F/A)</t>
  </si>
  <si>
    <t xml:space="preserve">Track leased assets and intangible assets </t>
  </si>
  <si>
    <t xml:space="preserve">Create unique asset tag numbers by using tag controls </t>
  </si>
  <si>
    <t xml:space="preserve">Specify the original PO number and vendor </t>
  </si>
  <si>
    <t xml:space="preserve">Capture asset data such as A/P reference, date of purchase and cost </t>
  </si>
  <si>
    <t xml:space="preserve">Track the depreciation of an asset throughout its life cycle </t>
  </si>
  <si>
    <t xml:space="preserve">Record asset disposal date and value </t>
  </si>
  <si>
    <t xml:space="preserve">Integrate with the capital budget </t>
  </si>
  <si>
    <t xml:space="preserve">Online views of fixed assets and transaction records </t>
  </si>
  <si>
    <t xml:space="preserve">Online asset tracking </t>
  </si>
  <si>
    <t xml:space="preserve">Generate reports on all leased assets, their details and payment information </t>
  </si>
  <si>
    <t xml:space="preserve">Register should integrate with other modules and should have facility to use scanner. </t>
  </si>
  <si>
    <t xml:space="preserve">Automatically match and clear Asset Control account. </t>
  </si>
  <si>
    <t xml:space="preserve">Transfer asset options (including fully or partially), for the current period or retroactively and mass transfer </t>
  </si>
  <si>
    <t xml:space="preserve">Generate transaction reports for the period including additions, transfers, disposals and depreciation by asset type and cost centre </t>
  </si>
  <si>
    <t xml:space="preserve">Automatic end-of-period updates to G/L </t>
  </si>
  <si>
    <t xml:space="preserve">Update fixed assets from an A/P entry </t>
  </si>
  <si>
    <t xml:space="preserve">Balance a manually entered fixed asset entry with the entry in the A/P records </t>
  </si>
  <si>
    <t xml:space="preserve">Update assets register (F/A) records automatically whenever a transfer or disposal is recorded </t>
  </si>
  <si>
    <t xml:space="preserve">Generate exception reports for F/A and A/P reconciliation </t>
  </si>
  <si>
    <t xml:space="preserve">Generate reports for all operating lease payments </t>
  </si>
  <si>
    <t xml:space="preserve">Distinction between CGS and Project owned Assets. </t>
  </si>
  <si>
    <t>Cash Management</t>
  </si>
  <si>
    <t>Provide an up-to-date cash balance report</t>
  </si>
  <si>
    <t xml:space="preserve">Check committed funds against cash reserves or availability </t>
  </si>
  <si>
    <t xml:space="preserve">Report cash projections </t>
  </si>
  <si>
    <t xml:space="preserve">Views of inflows and outflows from cash book </t>
  </si>
  <si>
    <t xml:space="preserve">Record cash payments and receipts via electronic banking functions </t>
  </si>
  <si>
    <t xml:space="preserve">Notify and report on statement discrepancies </t>
  </si>
  <si>
    <t xml:space="preserve">Record journal entries to the G/L cash accounts </t>
  </si>
  <si>
    <t xml:space="preserve">Print account statements </t>
  </si>
  <si>
    <t xml:space="preserve">Automatically record bank cash receipts </t>
  </si>
  <si>
    <t xml:space="preserve">Ability to reverse rejected payments and receipts. </t>
  </si>
  <si>
    <t xml:space="preserve">Must be able to capture local and foreign values. </t>
  </si>
  <si>
    <t xml:space="preserve">Each bank account should be uniquely identified. All functionalities should be the same across all bank accounts. </t>
  </si>
  <si>
    <t xml:space="preserve">Cash book should have a currency table linked to SA forex and must be able to print out report of transactions received in foreign values. </t>
  </si>
  <si>
    <t xml:space="preserve">Budget control may be defined at any area of the account structure or for any number of levels </t>
  </si>
  <si>
    <t xml:space="preserve">Establish mandatory budgets for selected balance sheet accounts and profit and loss accounts </t>
  </si>
  <si>
    <t xml:space="preserve">Income, expense, liability, assets, and equity accounts may be used in the budgeting process </t>
  </si>
  <si>
    <t xml:space="preserve">Multiple budgets may be created from a single account to create what-if scenarios and for forecasting </t>
  </si>
  <si>
    <t xml:space="preserve">Annual, quarterly, monthly or customised budget periods </t>
  </si>
  <si>
    <t xml:space="preserve">Create financial statements in conjunction with budgets </t>
  </si>
  <si>
    <t xml:space="preserve">Budgeting for projects linked to Objectives, Mandate and Strategy. </t>
  </si>
  <si>
    <t xml:space="preserve">Variance report between actual and budget. Must have facility to approve changes. </t>
  </si>
  <si>
    <t xml:space="preserve">Pro rata distribution of annual budgets over different periods, including quarterly, monthly or other customised periods </t>
  </si>
  <si>
    <t>Budget Development</t>
  </si>
  <si>
    <t xml:space="preserve">Worksheet tools for developing budgets </t>
  </si>
  <si>
    <t xml:space="preserve">Develop budgets from project planning input </t>
  </si>
  <si>
    <t xml:space="preserve">Develop budgets from demand management projections </t>
  </si>
  <si>
    <t xml:space="preserve">Generate budget using historical budget and actuals  </t>
  </si>
  <si>
    <t xml:space="preserve">Template to consolidate budget per line item in GL. </t>
  </si>
  <si>
    <t xml:space="preserve">Provide budget report summaries for executive or management review </t>
  </si>
  <si>
    <t xml:space="preserve">Base future costs and revenues on different rates, volumes and user-specified factors </t>
  </si>
  <si>
    <t xml:space="preserve">View budgets online and interactively. Drill down view of budget per business unit. </t>
  </si>
  <si>
    <t xml:space="preserve">Must have capital budgeting tool. </t>
  </si>
  <si>
    <t xml:space="preserve">Use historical budgets and actuals to automatically project trends </t>
  </si>
  <si>
    <t xml:space="preserve">Generate and update budgets in real time </t>
  </si>
  <si>
    <t>Budget reports</t>
  </si>
  <si>
    <t xml:space="preserve">Formatting of budget reports similar to standard financial reports </t>
  </si>
  <si>
    <t xml:space="preserve">Formatting of roll-ups and consolidations similar to standard financial reports </t>
  </si>
  <si>
    <t xml:space="preserve">Produce a consolidated entity budget  </t>
  </si>
  <si>
    <t xml:space="preserve">Reports may compare last year's actuals or budgetary amounts with current year's actuals </t>
  </si>
  <si>
    <t xml:space="preserve">Enable download of the file from the system to create a spreadsheet version of the file for manipulation and editing by other users, then upload the altered file to the system </t>
  </si>
  <si>
    <t>Maintain budget and forecast comparative data in the G/L and sub ledgers for viewing and reporting on balance sheet accounts and income statement accounts</t>
  </si>
  <si>
    <t xml:space="preserve">Accept online manual entry of invoices, receipts and adjustments with G/L accounts and effective dates </t>
  </si>
  <si>
    <t xml:space="preserve">Accept debit memo and credit memo transactions as adjustments to the customer accounts </t>
  </si>
  <si>
    <t xml:space="preserve">Identify each transaction via a reference number  </t>
  </si>
  <si>
    <t xml:space="preserve">Invoice, cash receipts or adjustment transactions may be entered in batches </t>
  </si>
  <si>
    <t xml:space="preserve">Reject or suspend batches not balancing on either item or Rand totals </t>
  </si>
  <si>
    <t xml:space="preserve">Invoice, cash receipt or adjustment transactions may be entered directly, by-passing batch entry requirements </t>
  </si>
  <si>
    <t xml:space="preserve"> Processing Requirements</t>
  </si>
  <si>
    <t xml:space="preserve">Create flexible customer invoices based on online input from units </t>
  </si>
  <si>
    <t xml:space="preserve">Allow either open item or balance forward processing of receivables </t>
  </si>
  <si>
    <t xml:space="preserve">Provide a purge process that moves A/R master file records to a history file </t>
  </si>
  <si>
    <t xml:space="preserve">Consolidate multiple-location customer billings into a single open item </t>
  </si>
  <si>
    <t xml:space="preserve">Automatically balance the A/R master file and check the total file balance against the accounts in the G/L master file </t>
  </si>
  <si>
    <t xml:space="preserve">The A/R master file should automatically internally balance individual open item A/R records against corresponding account balances in the customer master file and report exceptions </t>
  </si>
  <si>
    <t xml:space="preserve">Provide automated numbering of customers with user-defined sorting and sequencing capabilities </t>
  </si>
  <si>
    <t xml:space="preserve">Maintain a central customer database </t>
  </si>
  <si>
    <t xml:space="preserve">Automatically prepare detailed G/L journal entries  </t>
  </si>
  <si>
    <t>Reporting Requirements</t>
  </si>
  <si>
    <t xml:space="preserve">Produce an A/R journal that lists all activity posted to the A/R master file, and sort report line items either by batch and line number or by customer number </t>
  </si>
  <si>
    <t xml:space="preserve">Age the receivables according to user-definable time buckets </t>
  </si>
  <si>
    <t xml:space="preserve">Age receivables either according to invoice date or to due date </t>
  </si>
  <si>
    <t xml:space="preserve">A/R ageing report makes provision for a line item for each invoice posted to the A/R master file </t>
  </si>
  <si>
    <t xml:space="preserve">Create A/Rs ageing report with one-line item per customer </t>
  </si>
  <si>
    <t xml:space="preserve">Balance forward system produces a period end A/R trial balance showing the open period balance for each account, with each posting activity and closing balance. (Detailed age analysis) </t>
  </si>
  <si>
    <t xml:space="preserve">Provide an A/R exception report  </t>
  </si>
  <si>
    <t xml:space="preserve">Provide a customer contact listing, showing name, phone number and other contact information by customer,(local, foreign, project related) </t>
  </si>
  <si>
    <t xml:space="preserve">Create a management summary or a key indicator report containing a summary of A/R activity </t>
  </si>
  <si>
    <t xml:space="preserve">Forecast cash receipts based on the historical payment patterns of customer accounts </t>
  </si>
  <si>
    <t xml:space="preserve">Print customer statements showing detailed activity and net amount due for the period </t>
  </si>
  <si>
    <t xml:space="preserve">Provide a complete listing of the customer master file, which shows each data element in every record </t>
  </si>
  <si>
    <t xml:space="preserve">Print or email outstanding payment letters  </t>
  </si>
  <si>
    <t xml:space="preserve">Generate forms for required SARS reports </t>
  </si>
  <si>
    <t xml:space="preserve">Provide for user definition of project or cost code segments </t>
  </si>
  <si>
    <t xml:space="preserve">Provide user-defined number of actual, commitment and budget for each level of the account structure </t>
  </si>
  <si>
    <t xml:space="preserve">Define summary accounts in a multilevel hierarchy </t>
  </si>
  <si>
    <t xml:space="preserve">Free-form notes or text comments may be posted at any level of the structure, with optional notes history, notes notification and notes displayed at summary details </t>
  </si>
  <si>
    <t xml:space="preserve">Provide cut, copy and paste of coding structure elements between projects </t>
  </si>
  <si>
    <t xml:space="preserve">User-defined subproject coding may be applied at any level of the regular cost coding structure to provide a unique breakdown of costs </t>
  </si>
  <si>
    <t xml:space="preserve">Provide an option to budget or commit project expenditures by periods </t>
  </si>
  <si>
    <t xml:space="preserve">Provide a facility to handle multicurrency </t>
  </si>
  <si>
    <t xml:space="preserve">Provide Reports </t>
  </si>
  <si>
    <t xml:space="preserve">Must be linked to A/P and A/R </t>
  </si>
  <si>
    <t xml:space="preserve"> Project Creation</t>
  </si>
  <si>
    <t xml:space="preserve">A project may be created from a default table containing different project templates containing definitions and separate coding structures. Must have project creation module. </t>
  </si>
  <si>
    <t xml:space="preserve">An existing project structure may be duplicated with no data being transferred </t>
  </si>
  <si>
    <t xml:space="preserve">A new project type may be created by creating a new task sequence and assigning a cost code structure </t>
  </si>
  <si>
    <t xml:space="preserve">Support for multiyear projects </t>
  </si>
  <si>
    <t xml:space="preserve">Permit multiple phase project definitions </t>
  </si>
  <si>
    <t xml:space="preserve">Projects must link to cost centres, unit managers, thrust cost, payroll, HR.  </t>
  </si>
  <si>
    <t xml:space="preserve">Cost codes may be added to the structure without affecting existing projects </t>
  </si>
  <si>
    <t xml:space="preserve">Cost codes to G/L account conversion is maintained in an online table </t>
  </si>
  <si>
    <t xml:space="preserve">Use the same accounting calendars as the G/L </t>
  </si>
  <si>
    <t xml:space="preserve">Cost records to integrate with project planning and the project portfolio. Must also integrate with objectives, mandate and strategy  </t>
  </si>
  <si>
    <t xml:space="preserve">Distribution to unlimited project and cost codes accounts </t>
  </si>
  <si>
    <t xml:space="preserve">Running total showing the total debits and credits as they are being entered </t>
  </si>
  <si>
    <t xml:space="preserve">Automatic creation of G/L transactions with appropriate debit or credit offsets </t>
  </si>
  <si>
    <t xml:space="preserve">Support a posting interface which permits simultaneous updates of the general and cost ledgers when financial transactions are posted to either ledger </t>
  </si>
  <si>
    <t xml:space="preserve">Report on actual and committed funds versus budget in monthly buckets </t>
  </si>
  <si>
    <t xml:space="preserve">Use the cost coding structure to allow online drill-downs from summary to detail </t>
  </si>
  <si>
    <t xml:space="preserve">Provide a cost allocation adjustment facility limited to authorised users </t>
  </si>
  <si>
    <t xml:space="preserve">Provide a tool with spreadsheet interface for flexible project and inter-project reporting  </t>
  </si>
  <si>
    <t xml:space="preserve">Ability to provide decentralised capability for web-based time sheet entry </t>
  </si>
  <si>
    <t xml:space="preserve">Import project timesheet data from project execution and control </t>
  </si>
  <si>
    <t xml:space="preserve">Export data to project execution and control </t>
  </si>
  <si>
    <t xml:space="preserve">Process flow in terms of approval for timesheets. There must be escalation </t>
  </si>
  <si>
    <t xml:space="preserve">Facility to limit hours claimed. User must not be able to capture more hours than allocated to the project. </t>
  </si>
  <si>
    <t xml:space="preserve">Facility to view resource allocation and import resource information and generate report. </t>
  </si>
  <si>
    <t xml:space="preserve">Import or export to A/P systems </t>
  </si>
  <si>
    <t xml:space="preserve">Provide for manually entering expenses against activity data </t>
  </si>
  <si>
    <t xml:space="preserve">Ensure data integrity if, in addition to manual data entry, imports of data are performed </t>
  </si>
  <si>
    <t xml:space="preserve">Facility for standard reports </t>
  </si>
  <si>
    <t xml:space="preserve">Create customisable reports for the installed environment </t>
  </si>
  <si>
    <t>Facility for requester to complete Subsistence and Travel Advance Form on the system</t>
  </si>
  <si>
    <t>Travel options foreign or domestic</t>
  </si>
  <si>
    <t>Requesters names must be linked to their employee numbers</t>
  </si>
  <si>
    <t>Employee number must be automatically populated after employee name is entered</t>
  </si>
  <si>
    <t>Domestic travel</t>
  </si>
  <si>
    <t>Link all employees to their Advance Account number</t>
  </si>
  <si>
    <t>Foreign travel</t>
  </si>
  <si>
    <t>Provide a table with daily currency rate in the system to get a view of the period average</t>
  </si>
  <si>
    <t>Daily allowance claim</t>
  </si>
  <si>
    <t>Automated population/generation of GL number that is linked to the category</t>
  </si>
  <si>
    <t>Duration selection - From (date and time) and to (date and time) selection on a calendar </t>
  </si>
  <si>
    <t>Automated calculation and population of the quantity based on requirement above (From and to dates and time claimed)</t>
  </si>
  <si>
    <t>Generate amount including VAT</t>
  </si>
  <si>
    <t>Accommodation Claim</t>
  </si>
  <si>
    <t>Automated calculation and population of the quantity based on requirement above (From and to dates and time claimed)</t>
  </si>
  <si>
    <t>All other expenses</t>
  </si>
  <si>
    <t>Allow upload of monthly tariff list received from Department of Transport</t>
  </si>
  <si>
    <t xml:space="preserve">Allow finance to share the DMS number for the tariff list with all employees </t>
  </si>
  <si>
    <t>Facility to attachment of supporting documents (i.e. log book, approved motivations)</t>
  </si>
  <si>
    <t>Be able to generate a report for a required period</t>
  </si>
  <si>
    <t>Purchase Orders</t>
  </si>
  <si>
    <t>Facility to register vendors</t>
  </si>
  <si>
    <t>Facility to verify registered vendors</t>
  </si>
  <si>
    <t>Facility to automatically convert a requisition into a purchase order</t>
  </si>
  <si>
    <t>Add contract number to PO's (for contract PO's) or allow for contract number to be captured on PO</t>
  </si>
  <si>
    <t>Route PO to End User, Procurement and Vendor once complete</t>
  </si>
  <si>
    <t>Facility to route POs to approvers</t>
  </si>
  <si>
    <t>POs should be reviewed and approved on the system</t>
  </si>
  <si>
    <t>Capture the electronic PO approver's signature</t>
  </si>
  <si>
    <t>Facility to monitor and track POs sent to approvers</t>
  </si>
  <si>
    <t>Facility to escalate POs sent to approvers</t>
  </si>
  <si>
    <t>Facility to cancel POs</t>
  </si>
  <si>
    <t>Facility to monitor and track POs sent to suppliers</t>
  </si>
  <si>
    <t>Assign sequential PO numbers automatically</t>
  </si>
  <si>
    <t>Facility to monitor an estimate of funds committed by the PO once it has been approved</t>
  </si>
  <si>
    <t xml:space="preserve">Facility to monitor the funds committed by the PO once the PO has been approved </t>
  </si>
  <si>
    <t>Facility to allocate funds committed by the PO to project budgets</t>
  </si>
  <si>
    <t>Individual POs can handle multiple line items</t>
  </si>
  <si>
    <t xml:space="preserve">Facility to associate subcontracted purchase orders with the project number </t>
  </si>
  <si>
    <t>Allow for the fulfilment of a complete order or portions of an incomplete order</t>
  </si>
  <si>
    <t>PO line item comments may be entered in a user-defined or standard predefined format</t>
  </si>
  <si>
    <t>Facility to set line-item-specific delivery dates</t>
  </si>
  <si>
    <t xml:space="preserve">Maintain a price and discount table </t>
  </si>
  <si>
    <t>Automatic update of an item's record based on the item's most recent purchase price</t>
  </si>
  <si>
    <t>POs should be generated in any currency</t>
  </si>
  <si>
    <t>Link credit note to order </t>
  </si>
  <si>
    <t>Facility to add back credit notes on the order value</t>
  </si>
  <si>
    <t>Facility to differentiate between contract POs, normal operational POs and others</t>
  </si>
  <si>
    <t>Maintain a central supplier database</t>
  </si>
  <si>
    <t>Payroll</t>
  </si>
  <si>
    <t xml:space="preserve">The system must be able to support reversal of a single payslip </t>
  </si>
  <si>
    <t xml:space="preserve">The system must support the employees on a database that contains all relevant employee files and records.  </t>
  </si>
  <si>
    <t xml:space="preserve">The system must support capability to handle negative payments </t>
  </si>
  <si>
    <t xml:space="preserve">The system must be able to produce budgets and various scenarios thereof </t>
  </si>
  <si>
    <t xml:space="preserve">The system should synchronise with time management system </t>
  </si>
  <si>
    <t xml:space="preserve">The system must provide MSS (Manager Self Service) options </t>
  </si>
  <si>
    <t xml:space="preserve">The system must manage allowances and benefits </t>
  </si>
  <si>
    <t xml:space="preserve">The system must facilitate overtime management </t>
  </si>
  <si>
    <t xml:space="preserve">The system must support automated time and attendance register </t>
  </si>
  <si>
    <t>The system must support reimbursements and advances which do not happen at same time and may not be taxable at advance stage</t>
  </si>
  <si>
    <t>Supply Chain Management</t>
  </si>
  <si>
    <t xml:space="preserve">Demand Management </t>
  </si>
  <si>
    <t xml:space="preserve">The system should have the facility to undertake and record needs assessments </t>
  </si>
  <si>
    <t xml:space="preserve">The system should have the facility to prepare and record product and service specifications </t>
  </si>
  <si>
    <t xml:space="preserve">The system should provide access to CAPEX and OPEX budgets  </t>
  </si>
  <si>
    <t xml:space="preserve">The system should have the facility to source suppliers and match their capabilities to a set of criteria  </t>
  </si>
  <si>
    <t xml:space="preserve">The system should have a central supplier database with data mining capabilities  </t>
  </si>
  <si>
    <t xml:space="preserve">The system should cater for central product and service database </t>
  </si>
  <si>
    <t xml:space="preserve">The system should have a facility to store email and fax communications with suppliers in supplier database </t>
  </si>
  <si>
    <t xml:space="preserve">The system should have a facility to associate product and service specifications with specific suppliers </t>
  </si>
  <si>
    <t xml:space="preserve">The procurement manager should be able to assign SCM team (individuals) for procurement as per the demand plan </t>
  </si>
  <si>
    <t xml:space="preserve">View of the consolidated demand plan on the system as well as  a breakdown per unit </t>
  </si>
  <si>
    <t xml:space="preserve">The system should have the ability to set a primary supplier for each product or service class </t>
  </si>
  <si>
    <t xml:space="preserve">The system must prompt business units (end users) to initiate procurement as per demand plan </t>
  </si>
  <si>
    <t>If procurement is not initiated after two reminders, escalation takes place at 3 levels: Manager, Executive, CEO</t>
  </si>
  <si>
    <t>Marketing &amp; Communication</t>
  </si>
  <si>
    <t xml:space="preserve">Supplier Contracts and Agreements </t>
  </si>
  <si>
    <t xml:space="preserve">The system should be able to manage suppliers’ qualifying documents validity to avoid frustration when a supplier is selected then it turns out that the tax certificate is not up to date.  </t>
  </si>
  <si>
    <t xml:space="preserve">E-Procurement (Tender Process) </t>
  </si>
  <si>
    <t xml:space="preserve">Supply Chain Management should be able to upload a notice and/or invitation to tender.  </t>
  </si>
  <si>
    <t xml:space="preserve">Updates and queries should be exchanged through the system during the tender period.  </t>
  </si>
  <si>
    <t xml:space="preserve">All tender-related information should be held in a central database, which should be easily searchable and fully audited, with all activities recorded. </t>
  </si>
  <si>
    <t xml:space="preserve">Tender documents must be read or submitted only by authorised parties </t>
  </si>
  <si>
    <t xml:space="preserve">Users of the system should to be properly identified and registered via controlled access </t>
  </si>
  <si>
    <t xml:space="preserve">Each tenderer is to be a registered system member — registered in a central database.  </t>
  </si>
  <si>
    <t xml:space="preserve">Data is to be encrypted and users authenticated by means such as digital signatures or electronic certificates </t>
  </si>
  <si>
    <t xml:space="preserve">Users are to have a unique username and password to confirm their eligibility to use the system </t>
  </si>
  <si>
    <t xml:space="preserve">The system should ensure that only ‘monitored’ or ‘authorised’ alterations can be made to any tender.  </t>
  </si>
  <si>
    <t>The tenderer should be able to amend the bid online at any stage up to tender close</t>
  </si>
  <si>
    <t>The tenderer should be able to amend through the correct approval levels</t>
  </si>
  <si>
    <t xml:space="preserve">Supplier Profiling </t>
  </si>
  <si>
    <t xml:space="preserve">The system should have a facility to identify approved suppliers </t>
  </si>
  <si>
    <t xml:space="preserve">The system must maintain a database of service providers  </t>
  </si>
  <si>
    <t xml:space="preserve">The system should have capture fields for supplier data such as shipping methods, item references and conditions </t>
  </si>
  <si>
    <t xml:space="preserve">The system must allow for the uploading of supplier supporting documents </t>
  </si>
  <si>
    <t xml:space="preserve">The system should have the ability to capture more than one address where suppliers may have more than one address </t>
  </si>
  <si>
    <t xml:space="preserve">The system should be able to store e-mail addresses, web sites, and fax numbers in vendor profiles </t>
  </si>
  <si>
    <t xml:space="preserve">The system should be able associate items with vendors’ descriptions </t>
  </si>
  <si>
    <t xml:space="preserve">The system should provide bill-to-entity information including currency, bank, account number, and mode of payment </t>
  </si>
  <si>
    <t xml:space="preserve">The system should be able to cater for data related to bank, accounts, payment methods, currency, etc., are included in the payment profile </t>
  </si>
  <si>
    <t xml:space="preserve">The system should be able to cater for vendor group for miscellaneous purposes </t>
  </si>
  <si>
    <t>Supplier Performance</t>
  </si>
  <si>
    <t xml:space="preserve">The system should be able to hold commentary about suppliers </t>
  </si>
  <si>
    <t xml:space="preserve">The system should be able to facilitate alerts on bank account changes </t>
  </si>
  <si>
    <t xml:space="preserve">The system should archive previously used suppliers and their details  </t>
  </si>
  <si>
    <t xml:space="preserve">The system should provide goods and service delivery times and performance maintained as statistics for each supplier </t>
  </si>
  <si>
    <t xml:space="preserve">The system should enable supplier purchase order fulfilment performance maintained as statistics for each supplier </t>
  </si>
  <si>
    <t xml:space="preserve">The system should provide a facility to maintain suppliers’ quality ratings  </t>
  </si>
  <si>
    <t xml:space="preserve">The system should provide historical tracking of supplier performance criteria  </t>
  </si>
  <si>
    <t xml:space="preserve">Purchase requisitions (PRs) and quotations </t>
  </si>
  <si>
    <t xml:space="preserve">The system should provide automatic updating and reporting of supplier rating statistics  </t>
  </si>
  <si>
    <t xml:space="preserve">The system should provide multiple search criteria for supplier data </t>
  </si>
  <si>
    <t xml:space="preserve">The system should provide a three-year history of statistical performance data </t>
  </si>
  <si>
    <t xml:space="preserve">The system should allow online creation of purchase requisitions (PR) </t>
  </si>
  <si>
    <t xml:space="preserve">The system should automatically identify approvers by role, unit and location </t>
  </si>
  <si>
    <t xml:space="preserve">The system should provide for user-defined, configurable routing or approval process workflow </t>
  </si>
  <si>
    <t xml:space="preserve">The system should provide a facility to monitor and track PRs </t>
  </si>
  <si>
    <t xml:space="preserve">The system should allow PRs to be reviewed, approved, modified or declined online </t>
  </si>
  <si>
    <t xml:space="preserve">The system should provide the approver with a real-time interface with the budget for the requisitioned item </t>
  </si>
  <si>
    <t xml:space="preserve">The system should provide the approver with a running total of budget remaining  </t>
  </si>
  <si>
    <t xml:space="preserve">The system should have PRs that allow multiple line items and delivery schedules </t>
  </si>
  <si>
    <t xml:space="preserve">The system should capture the electronic approver’s signature </t>
  </si>
  <si>
    <t xml:space="preserve">Request for Quotation (RFQ) </t>
  </si>
  <si>
    <t xml:space="preserve">The system should have the facility to notify RFQs to potential suppliers </t>
  </si>
  <si>
    <t xml:space="preserve">The system should have the facility to monitor and track RFQs </t>
  </si>
  <si>
    <t xml:space="preserve">The system should have the facility to associate quotations with PRs  </t>
  </si>
  <si>
    <t xml:space="preserve">The system should have the facility to route quotations together with PRs </t>
  </si>
  <si>
    <t xml:space="preserve">The system should have the facility to intergrate with the Central Supplier Database (CSD)  </t>
  </si>
  <si>
    <t>The system must generate an RFQ report of the process undertaken</t>
  </si>
  <si>
    <t xml:space="preserve">Purchase Orders (Pos) </t>
  </si>
  <si>
    <t xml:space="preserve">The system should have the facility to allocate funds committed by the PR to projects </t>
  </si>
  <si>
    <t xml:space="preserve">The system should have the facility to automatically convert a requisition into a purchase order </t>
  </si>
  <si>
    <t xml:space="preserve">The system should have the facility to consolidate several PRs into one PO, but to keep the line items </t>
  </si>
  <si>
    <t xml:space="preserve">The system should have the ability to show details of the PRs from which the PO was created </t>
  </si>
  <si>
    <t xml:space="preserve">The system should have the facility to route Pos to approvers </t>
  </si>
  <si>
    <t xml:space="preserve">The system should allow for Pos to be reviewed and approved online </t>
  </si>
  <si>
    <t xml:space="preserve">The system should capture the electronic PO approver’s signature </t>
  </si>
  <si>
    <t xml:space="preserve">The system should have the facility to monitor and track Pos sent to approvers </t>
  </si>
  <si>
    <t xml:space="preserve">The system should have the facility to escalate Pos sent to approvers </t>
  </si>
  <si>
    <t xml:space="preserve">The system should have facility to cancel Pos </t>
  </si>
  <si>
    <t xml:space="preserve">The system should have the facility to route Pos to potential suppliers </t>
  </si>
  <si>
    <t xml:space="preserve">The system should have the facility to monitor and track Pos sent to suppliers </t>
  </si>
  <si>
    <t xml:space="preserve">The system should have the facility to expedite Pos sent to suppliers </t>
  </si>
  <si>
    <t xml:space="preserve">The system should have an alternative facility to manually enter and send purchase order </t>
  </si>
  <si>
    <t xml:space="preserve">The system should enable the assigning of sequential PO numbers automatically </t>
  </si>
  <si>
    <t xml:space="preserve">The system should have the facility to create blanket or contract Pos </t>
  </si>
  <si>
    <t xml:space="preserve">The system should have the facility to monitor an estimate of funds committed by the PO once it has been approved </t>
  </si>
  <si>
    <t xml:space="preserve">The system should have the facility to automatically release funds committed by a PR once the PO is approved  </t>
  </si>
  <si>
    <t xml:space="preserve">The system should have the facility to monitor the funds committed by the PO once the PO has been approved  </t>
  </si>
  <si>
    <t xml:space="preserve">The system should have the facility to allocate funds committed by the PO to project budgets </t>
  </si>
  <si>
    <t xml:space="preserve">The system should allow for individual Pos that can handle multiple line items </t>
  </si>
  <si>
    <t xml:space="preserve">The system should have a product and service database that can relate the supplier reference to the internal reference </t>
  </si>
  <si>
    <t xml:space="preserve">The system should allow for the fulfilment of a complete order or portions of an incomplete order </t>
  </si>
  <si>
    <t xml:space="preserve">The system should allow for PO line item comments to be entered in a user-defined or standard predefined format </t>
  </si>
  <si>
    <t xml:space="preserve">The system should have the facility to set line-item-specific delivery dates </t>
  </si>
  <si>
    <t xml:space="preserve">The system should ensure that price and discount table corresponds to individual suppliers and items are maintained </t>
  </si>
  <si>
    <t xml:space="preserve">The system should enable automatic update of an item’s record based on the item’s most recent purchase price </t>
  </si>
  <si>
    <t xml:space="preserve">The system should the facility to retain PR history </t>
  </si>
  <si>
    <t xml:space="preserve">The system should enable Pos to be generated in any currency </t>
  </si>
  <si>
    <t xml:space="preserve">The system should have the facility to add back credit notes on the order value </t>
  </si>
  <si>
    <t xml:space="preserve">The system should have the facility to differentiate between contract Pos, normal operational Pos and others </t>
  </si>
  <si>
    <t xml:space="preserve">The system should have the facility to record and maintain suppliers’ contracts and agreements in a central database </t>
  </si>
  <si>
    <t xml:space="preserve">The system should be able to relate suppliers’ contracts and agreements to the record of suppliers </t>
  </si>
  <si>
    <t xml:space="preserve">The system should be able to record the effective (start and expiry) contract dates  </t>
  </si>
  <si>
    <t xml:space="preserve">The system should be able to send alerts when a contract is approaching its expiry date </t>
  </si>
  <si>
    <t xml:space="preserve">The system should have a facility to store supplier terms and conditions in the supplier record </t>
  </si>
  <si>
    <t>The system must be able to keep record of contract payments against purchase orders</t>
  </si>
  <si>
    <t xml:space="preserve">The system should have the facility to send an acknowledgement and a copy of the signed contract to the supplier </t>
  </si>
  <si>
    <t xml:space="preserve">The system should handle contract approval using document management and electronic signatures </t>
  </si>
  <si>
    <t xml:space="preserve">The system should have standard documentation types for contracts </t>
  </si>
  <si>
    <t xml:space="preserve">Reporting for Supply Chain Management </t>
  </si>
  <si>
    <t xml:space="preserve">The system should do inventory records interface increments on-hand quantity when a PO is received </t>
  </si>
  <si>
    <t xml:space="preserve">The system should do inventory records interface decreases on-order quantity  </t>
  </si>
  <si>
    <t xml:space="preserve">End users should sign off or accept receipt of goods </t>
  </si>
  <si>
    <t xml:space="preserve">The system should be able  reporting on open PO by supplier, item number, due date or rand value </t>
  </si>
  <si>
    <t xml:space="preserve">The system should enable generation of past due reports by supplier or item number in due date sequence </t>
  </si>
  <si>
    <t xml:space="preserve">The system should be able to send automatic reminder for overdue order to suppliers via fax or email </t>
  </si>
  <si>
    <t xml:space="preserve">The system should enable reporting on vendor performance by criterion  </t>
  </si>
  <si>
    <t xml:space="preserve">The system should support on-demand printing of the results of an enquiry </t>
  </si>
  <si>
    <t xml:space="preserve">The system should allow all reports to be previewed on screen prior to printing </t>
  </si>
  <si>
    <t xml:space="preserve">The system should allow data to be exported to standard reporting packages </t>
  </si>
  <si>
    <t xml:space="preserve">Report number of orders to CSD as required (i.e. supplier rating, number of orders etc.)  </t>
  </si>
  <si>
    <t>Material Requirements Planning</t>
  </si>
  <si>
    <t xml:space="preserve">The system should enable reporting on purchasing management performance </t>
  </si>
  <si>
    <t xml:space="preserve">Should support reporting throughout the procurement process, on progress on demands </t>
  </si>
  <si>
    <t xml:space="preserve">The system must be able to automate goods receipts processes </t>
  </si>
  <si>
    <t xml:space="preserve">The system must accommodate the coding and tagging of goods in stores </t>
  </si>
  <si>
    <t xml:space="preserve">The system must have stock counting and stock tracking (including Work In Progress) capabilities </t>
  </si>
  <si>
    <t xml:space="preserve">The system must be able to attach product pictures and descriptions to new stock items. The system must be able to cater for links to the drawings maintained by the Drawings document management system </t>
  </si>
  <si>
    <t xml:space="preserve">The system must be able to carter for stock levels visibility  </t>
  </si>
  <si>
    <t xml:space="preserve">The system must be able to transfer of stock from one store to another and to secondary locations </t>
  </si>
  <si>
    <t xml:space="preserve">The system must be able to handle recurring orders  </t>
  </si>
  <si>
    <t xml:space="preserve">The system must be able to create and manage multiple bins/locations/delivery points </t>
  </si>
  <si>
    <t xml:space="preserve">The system must have the ability to attach supporting documents (invoices, delivery notes, material data sheets).  </t>
  </si>
  <si>
    <t xml:space="preserve">The system must have warehousing capabilities (e.g. what stock is in the warehouse and on which location in the warehouse) </t>
  </si>
  <si>
    <t xml:space="preserve">The system must have warehousing configuration capabilities, incorporating Safety Standards </t>
  </si>
  <si>
    <t xml:space="preserve">The system must be able to cater for revaluating of stock item costs </t>
  </si>
  <si>
    <t xml:space="preserve">The system must be able to integrate between scrap sales (for disposing of assets), procurement, and inventory </t>
  </si>
  <si>
    <t xml:space="preserve">The system must be able to do stock reservations for projects </t>
  </si>
  <si>
    <t xml:space="preserve">The system must be able to categorise and catalogue stock in order to filter stock information when searching on the system (i.e. Electrical/ consumable) </t>
  </si>
  <si>
    <t xml:space="preserve">The system must be able to report inventory visibility across departments at management level for record keeping </t>
  </si>
  <si>
    <t xml:space="preserve">The system must be able to cater for all types of stock losses (shrinkages, handling losses, leakages, etc.) </t>
  </si>
  <si>
    <t xml:space="preserve">The system must be able to assign priority levels to stock items. </t>
  </si>
  <si>
    <t xml:space="preserve">The system must be able to support functional location priority. </t>
  </si>
  <si>
    <t xml:space="preserve">The system must be able to identify stock that cannot be substituted </t>
  </si>
  <si>
    <t xml:space="preserve">The system must be able to maintain the history of stock purchased and from which supplier for tracking of supplier performance and for cost history and price analysis </t>
  </si>
  <si>
    <t xml:space="preserve">The system needs to be able to identify where a stock item is used </t>
  </si>
  <si>
    <t xml:space="preserve">The system needs to be able to interface with maintenance planning so stock items are confirmed available before maintenance is rolled out </t>
  </si>
  <si>
    <t xml:space="preserve">The system must be able to allow stock items to be grouped by supplier. </t>
  </si>
  <si>
    <t xml:space="preserve">System must be record purchases in different categories (i.e. capital, stock and projects etc.) </t>
  </si>
  <si>
    <t xml:space="preserve">The system must track contract amendments/variations when requirements increase </t>
  </si>
  <si>
    <t xml:space="preserve">The system must interface with CSD for real-time alignment </t>
  </si>
  <si>
    <t xml:space="preserve">Should enable/accommodate internet -find for suppliers that are not in CSD </t>
  </si>
  <si>
    <t xml:space="preserve">Receipt of Goods </t>
  </si>
  <si>
    <t xml:space="preserve">The system should maintain PO history information by item </t>
  </si>
  <si>
    <t xml:space="preserve">The system should allow authorised users to access Pos and related documents from any work station </t>
  </si>
  <si>
    <t xml:space="preserve">The system should enable online Pos for goods and services receiving  </t>
  </si>
  <si>
    <t xml:space="preserve">The system should allow for the creation of a receipt based on the order content </t>
  </si>
  <si>
    <t xml:space="preserve">The system should automatically number receipts in sequence </t>
  </si>
  <si>
    <t xml:space="preserve">The system should automatically update inventory data for physical goods </t>
  </si>
  <si>
    <t xml:space="preserve">The system should be able to issue shipping and credit documents to suppliers for returns </t>
  </si>
  <si>
    <t xml:space="preserve">The system should be able to update PO when goods are received </t>
  </si>
  <si>
    <t>Geological Resources &amp; Applied Geoscience</t>
  </si>
  <si>
    <t>Portfolio Management</t>
  </si>
  <si>
    <t>Enable the management of the entire life cycle of projects in a portfolio</t>
  </si>
  <si>
    <t>Provide cross-portfolio information to provide overarching management</t>
  </si>
  <si>
    <t>Manage an unlimited number of projects within an organisation</t>
  </si>
  <si>
    <t>Create, delete and view projects in a project portfolio</t>
  </si>
  <si>
    <t>Schedule across projects in a portfolio</t>
  </si>
  <si>
    <t>Prioritise the projects in a portfolio</t>
  </si>
  <si>
    <t>Assign resources across projects in a portfolio</t>
  </si>
  <si>
    <t>Provide the ability to manage risk across projects in a portfolio</t>
  </si>
  <si>
    <t>Provide the ability to develop and monitor budgets across projects in a portfolio</t>
  </si>
  <si>
    <t xml:space="preserve">Enable subproject nesting </t>
  </si>
  <si>
    <t>Provide the ability to assign users to several projects in the portfolio</t>
  </si>
  <si>
    <t>Provide the ability to assign different user access rights, depending on the project</t>
  </si>
  <si>
    <t>Provide high-level summary views for project managers, financial managers and executives</t>
  </si>
  <si>
    <t>Ability to tailor a personal view of a project analysis area</t>
  </si>
  <si>
    <t>Provide wizard-based cross-project on-demand reporting</t>
  </si>
  <si>
    <t>Provide the ability to review and manage the progress of a portfolio of projects</t>
  </si>
  <si>
    <t>Provide the real-time status of projects in a portfolio</t>
  </si>
  <si>
    <t>Provide customisable performance measurement across projects in a portfolio</t>
  </si>
  <si>
    <t>Provide support for graphical portfolios views</t>
  </si>
  <si>
    <t>Provide the ability to publish portfolio views to dashboards</t>
  </si>
  <si>
    <t>Provide customisable inter-project links</t>
  </si>
  <si>
    <t>Provide dependency links between projects in a portfolio</t>
  </si>
  <si>
    <t>Provide metrics and cost calculations that include or exclude dependencies</t>
  </si>
  <si>
    <t>Perform a "what if" analysis across projects in the portfolio</t>
  </si>
  <si>
    <t>Provide a central database for the storage of historical project data with data mining capability</t>
  </si>
  <si>
    <t>Project initiation</t>
  </si>
  <si>
    <t>Provide the ability to prepare project estimates</t>
  </si>
  <si>
    <t>Provide the ability to prepare project feasibility studies</t>
  </si>
  <si>
    <t>Store and provide access to the project description, charter and related documents</t>
  </si>
  <si>
    <t>Provide a facility to obtain project approval electronically</t>
  </si>
  <si>
    <t>Project planning</t>
  </si>
  <si>
    <t>Provide a facility to create high-level and detailed project plans</t>
  </si>
  <si>
    <t>Facilitate the development of project plans using editable templates</t>
  </si>
  <si>
    <t>Facilitate the development of multilevel work breakdown structure(s) (WBS)</t>
  </si>
  <si>
    <t>Provide for hierarchical WBS numbering</t>
  </si>
  <si>
    <t xml:space="preserve">Provide for drag and drop WBS editing </t>
  </si>
  <si>
    <t>Provide a facility to link activities and create a project schedule</t>
  </si>
  <si>
    <t>Include finish-to-start, finish-to-finish and start-to-start links with leads and lags</t>
  </si>
  <si>
    <t>Provide a facility to apply project constraints to project plans</t>
  </si>
  <si>
    <t xml:space="preserve">Number activities in the schedule according to the WBS numbering </t>
  </si>
  <si>
    <t>Associate activities with required deliverables</t>
  </si>
  <si>
    <t>Provide for the addition of comments at the activity level</t>
  </si>
  <si>
    <t>Provide for the prioritisation of activities</t>
  </si>
  <si>
    <t>Provide the ability to link multiple documents to projects and activities</t>
  </si>
  <si>
    <t xml:space="preserve">Provide the ability to assign resources at activity level </t>
  </si>
  <si>
    <t>Access to human resource profiles for effective resource allocation</t>
  </si>
  <si>
    <t>Provide the ability to share resources across activities</t>
  </si>
  <si>
    <t xml:space="preserve">Graphically display the project schedule using a Gantt chart and project network diagram </t>
  </si>
  <si>
    <t>Graphically display the resource allocation using a resource graph</t>
  </si>
  <si>
    <t>Calculate and display the critical path of the project</t>
  </si>
  <si>
    <t>Provide manual and automatic resource levelling</t>
  </si>
  <si>
    <t>Provide for interactive planning and scheduling</t>
  </si>
  <si>
    <t>Track the complete past history of the project plan</t>
  </si>
  <si>
    <t>Provide for customisable project calendars</t>
  </si>
  <si>
    <t>Provide a facility to maintain rates per project with rate history</t>
  </si>
  <si>
    <t>Automatically calculate a project budget</t>
  </si>
  <si>
    <t>Provide a facility for project plan revision control</t>
  </si>
  <si>
    <t>Provide the ability to link and integrate multiple project plans</t>
  </si>
  <si>
    <t>Integrate with the project portfolio management facility</t>
  </si>
  <si>
    <t>Project execution and control</t>
  </si>
  <si>
    <t xml:space="preserve">Provide a facility to track and monitor projects in real time </t>
  </si>
  <si>
    <t>Provide summary and detailed on-demand project status reports</t>
  </si>
  <si>
    <t>Provide custom views of project status</t>
  </si>
  <si>
    <t>Provide status update notifications to project managers</t>
  </si>
  <si>
    <t>Provide drilled-down project financial analysis</t>
  </si>
  <si>
    <t xml:space="preserve">Provide a facility to notify users of required action via electronic messaging </t>
  </si>
  <si>
    <t>Provide a facility for the online recording of time spent on project activities</t>
  </si>
  <si>
    <t>Assign time recorded on timesheets to project activities</t>
  </si>
  <si>
    <t>Automatically assign project activity times to project budgets and cost records</t>
  </si>
  <si>
    <t>Assign costs and expenses to project activities</t>
  </si>
  <si>
    <t>Automatically assign project activity costs and expenses to project budgets and cost records</t>
  </si>
  <si>
    <t>Provide for automatic or manual rescheduling of activities</t>
  </si>
  <si>
    <t>Provide for the reprioritisation of activities</t>
  </si>
  <si>
    <t>Report on actual hours worked, cross-referenced with the users’ timesheets</t>
  </si>
  <si>
    <t xml:space="preserve">Provide earned value management reports to track and control project progress and cost </t>
  </si>
  <si>
    <t>Automatically identify approvers and reviewers by unit, location or site</t>
  </si>
  <si>
    <t>Manually identify approvers and reviewers</t>
  </si>
  <si>
    <t>Provide a facility to route objects to appropriate parties for sign-off</t>
  </si>
  <si>
    <t>User-defined, configurable routing or approval process workflow</t>
  </si>
  <si>
    <t>Capture electronic sign-off and reviewer signature</t>
  </si>
  <si>
    <t>Project Closure</t>
  </si>
  <si>
    <t>Provide a facility to create a list of formal project completion criteria</t>
  </si>
  <si>
    <t>Maintain a list of all outstanding tasks and issues</t>
  </si>
  <si>
    <t xml:space="preserve">Prompt the completion of a lessons learnt report </t>
  </si>
  <si>
    <t xml:space="preserve">Archive documentation of achievements and lessons learned </t>
  </si>
  <si>
    <t>Record approval of completion criteria</t>
  </si>
  <si>
    <t>Project Risk Management</t>
  </si>
  <si>
    <t xml:space="preserve">The system should provide a central register for the management of risks </t>
  </si>
  <si>
    <t>Provide a central register for the management of risks</t>
  </si>
  <si>
    <t xml:space="preserve">Provide a facility to create custom risk factors </t>
  </si>
  <si>
    <t>Provide a facility to assess the risk factors for each project</t>
  </si>
  <si>
    <t>Project Management</t>
  </si>
  <si>
    <t xml:space="preserve">Projects must be linked to the strategic plan </t>
  </si>
  <si>
    <t xml:space="preserve">There should be standard project reporting templates for the council </t>
  </si>
  <si>
    <t xml:space="preserve">Organisation wide view of all projects taking place (being carried out) </t>
  </si>
  <si>
    <t xml:space="preserve">Provide a view (dashboard) of all resource commitment to avoid over commitment of resources to projects </t>
  </si>
  <si>
    <t xml:space="preserve">End of project must prompt the completion of a lessons learnt report </t>
  </si>
  <si>
    <t xml:space="preserve">The project plan should allow tracking of project budget </t>
  </si>
  <si>
    <t xml:space="preserve">Project plans should provide an overall view of project progress, resourcing, budget, facilities  </t>
  </si>
  <si>
    <t xml:space="preserve">Should allow for different levels of approval for timesheet (i.e. Project manager, Unit manager) </t>
  </si>
  <si>
    <t>Assets and Logistics Management</t>
  </si>
  <si>
    <t>The system must carry a service history record for each asset. </t>
  </si>
  <si>
    <t xml:space="preserve">The system must be able to generate a reminder of service due to allow the maintenance team to order or purchase service spares before the service due date. </t>
  </si>
  <si>
    <t>The system must be capable of capturing tasks, preventative measures, service related instructions and strategy for generating decision making information. </t>
  </si>
  <si>
    <t xml:space="preserve">The system must be able to allow approval of requests electronically </t>
  </si>
  <si>
    <t xml:space="preserve">The system must be able to capture supporting documentation for requisitions submitted. </t>
  </si>
  <si>
    <t xml:space="preserve">The record of work done in any branch must be available both in that branch and at the head office.   </t>
  </si>
  <si>
    <t xml:space="preserve">The system must have incident tracking capabilities for reporting purposes. The system must be able to track traffic violations per individual and allow the transport department to escalate violations accordingly.  </t>
  </si>
  <si>
    <t xml:space="preserve">The system must be able to integrate with other systems used in transport management. </t>
  </si>
  <si>
    <t xml:space="preserve">The system must have an automated form for booking vehicles with a dropdown menu. People must be able to check availability of requested vehicles on the calendar. </t>
  </si>
  <si>
    <t xml:space="preserve">All vehicles at head office or regional offices must be visible to the fleet manager. Vehicles are not allocated to units, they are operated from one pool. </t>
  </si>
  <si>
    <t xml:space="preserve">For booking purposes, the user must be able to view all vehicles on the calendar and the availability of required vehicle. If the vehicle is available, the user can submit an electronic booking form for the vehicle with required dates. </t>
  </si>
  <si>
    <t xml:space="preserve">Approval will be done on line and if the specified vehicle cannot be approved for the desired dates, changes or swaps can only be done by the fleet manager, not the booking person.  </t>
  </si>
  <si>
    <t xml:space="preserve">Approved booking must appear on the calendar for the benefit of other users. </t>
  </si>
  <si>
    <t xml:space="preserve">When a vehicle is returned, once the closing mileage is captured, the vehicle can appear as available for booking. </t>
  </si>
  <si>
    <t xml:space="preserve">The form must have the user’s contact number in case the tracking company needs to verify the safety of the driver and the vehicle at any given time. If more than one driver is using the vehicle, all drivers’ names must appear on the form. This also helps in allocating traffic fines where they occur. </t>
  </si>
  <si>
    <t xml:space="preserve">The form must indicate the opening mileage on the vehicle and the closing mileage must be captured on returning the vehicle. </t>
  </si>
  <si>
    <t xml:space="preserve">The system should have a process that is complete up to the return of the vehicle. Users must know and adhere to the return procedure. </t>
  </si>
  <si>
    <t xml:space="preserve">Vehicle activity reports must be submitted to finance by the 19th of each month. Vehicles booked for longer periods submit mileage at the time of report.  </t>
  </si>
  <si>
    <t xml:space="preserve">The system must be designed to facilitate rental procedures, authorisation and claims where individuals have to use their personal vehicles.  </t>
  </si>
  <si>
    <t xml:space="preserve">The system must make it easy for the transport manager to know who has what vehicle at any given time.  </t>
  </si>
  <si>
    <t xml:space="preserve">The system must have a record of overnight approval for any vehicle if the vehicle will not be returned on the same day, for insurance purposes. </t>
  </si>
  <si>
    <t xml:space="preserve">The system must have a breakdown handling process. The driver should be able to log a call on the system.  </t>
  </si>
  <si>
    <t xml:space="preserve">The system should assist with traffic fine notifications received from traffic department in allocating fines to the responsible people so that Finance and HR can then effect deductions of the costs.  </t>
  </si>
  <si>
    <t xml:space="preserve">The system should have centralised planning and scheduling to allow all users to see the availability or non-availability of equipment to help match their requirements to unscheduled time frames. Benefits of planning how best to move equipment around will also be realised. </t>
  </si>
  <si>
    <t xml:space="preserve">For Drilling operations, the system must have an electronic request form which must link to an availability calendar for all users to see for their project planning purposes. The system should provide a dashboard view of the current status. That can help shift resources around and highlight what equipment is due or even overdue. </t>
  </si>
  <si>
    <t xml:space="preserve">The system must be able to record adhoc requests that come from top management and have a way of eating into time for scheduled work but the balance score card cannot reflect or account for that time. There must be record evidence of the impact on staff and service delivery. </t>
  </si>
  <si>
    <t>Asset Register</t>
  </si>
  <si>
    <t>All movement of assets must be updated on the Asset register after the completion of the asset transfer form has been completed and authorisation given </t>
  </si>
  <si>
    <t xml:space="preserve">The system must assign a life cycle to each asset and a disposal process for redundant assets. </t>
  </si>
  <si>
    <t>Workflow of the asset disposal (sale or donation) process for redundant assets</t>
  </si>
  <si>
    <t>Service Order Management</t>
  </si>
  <si>
    <t xml:space="preserve">Component search by serial number </t>
  </si>
  <si>
    <t xml:space="preserve">Component search by owner, location, or warranty </t>
  </si>
  <si>
    <t xml:space="preserve">Sales and service activity updates </t>
  </si>
  <si>
    <t xml:space="preserve">Customisable system generated customer order templates for product, installation service, service request, and service contract </t>
  </si>
  <si>
    <t xml:space="preserve">Visibility and management of remote site or distributed inventories and spares </t>
  </si>
  <si>
    <t xml:space="preserve">Integration capability with project management </t>
  </si>
  <si>
    <t xml:space="preserve">Integration capability with work management </t>
  </si>
  <si>
    <t>Field Service Management</t>
  </si>
  <si>
    <t xml:space="preserve">Maintain shipment history by product or customer </t>
  </si>
  <si>
    <t xml:space="preserve">Track serial numbers and service agreements </t>
  </si>
  <si>
    <t xml:space="preserve">Contract numbers and service agreements </t>
  </si>
  <si>
    <t xml:space="preserve">Service type codes </t>
  </si>
  <si>
    <t xml:space="preserve">Track warranty numbers and expiration dates </t>
  </si>
  <si>
    <t xml:space="preserve">Report field service and call activity </t>
  </si>
  <si>
    <t xml:space="preserve">Track serial numbers </t>
  </si>
  <si>
    <t xml:space="preserve">Failure type code </t>
  </si>
  <si>
    <t xml:space="preserve">Customer purchase order number </t>
  </si>
  <si>
    <t xml:space="preserve">Field sales office </t>
  </si>
  <si>
    <t xml:space="preserve">Report product failures by type </t>
  </si>
  <si>
    <t xml:space="preserve">Process return-to-supplier transactions </t>
  </si>
  <si>
    <t xml:space="preserve">Create capacity assessment of fleet capabilities (vehicles captured with all details from date of purchase, prescribed scheduled service intervals must be loaded) </t>
  </si>
  <si>
    <t>Fleet management needs to integrate with Asset Management</t>
  </si>
  <si>
    <t xml:space="preserve">Automate booking of vehicles. </t>
  </si>
  <si>
    <t>Fleet maintenance (the system should automatically update scheduled services at prescribed intervals) </t>
  </si>
  <si>
    <t xml:space="preserve">Fleet cost management (proper record keeping for all financial aspects on vehicles should be recorded and kept as maintenance records). Reconciliation facilities should be provided </t>
  </si>
  <si>
    <t>Link/integration with Netstar</t>
  </si>
  <si>
    <t xml:space="preserve">The system must be able to maintain and generate service history and monthly statement for each vehicle. </t>
  </si>
  <si>
    <t>The system must also be able to generate a report on any user for a defined period</t>
  </si>
  <si>
    <t xml:space="preserve">If a booked vehicle is not collected at the appointed time, the system must send a reminder to the user and a notification to the fleet manager. Cancellation of booking must automatically be done after 24 hours.  </t>
  </si>
  <si>
    <t xml:space="preserve">If a vehicle is beyond economic repair, the file must be closed and the vehicle will be taken off the system when it is finally disposed of. </t>
  </si>
  <si>
    <t>The system must generate follow up reminders for claim settlements</t>
  </si>
  <si>
    <t xml:space="preserve">The system must maintain incident records by incident file </t>
  </si>
  <si>
    <t xml:space="preserve">The system must generate a report on the use of vehicles </t>
  </si>
  <si>
    <t xml:space="preserve">The system must have a checklist for the user to acknowledge that necessary inspection was done prior to assuming use of vehicle. </t>
  </si>
  <si>
    <t>The system must be able to notify the driver by sms if a vehicle is due for service during the period he or she has it for use. If the user does not comply, escalation can be done by the fleet department. </t>
  </si>
  <si>
    <t>Safety, Health, Environment &amp; Quality (SHEQ)</t>
  </si>
  <si>
    <t>Quality Management</t>
  </si>
  <si>
    <t>Safety Management</t>
  </si>
  <si>
    <t>Document Management</t>
  </si>
  <si>
    <t xml:space="preserve">The system should be able to host a digital photo library. </t>
  </si>
  <si>
    <t>Internal Audit</t>
  </si>
  <si>
    <t>Audit</t>
  </si>
  <si>
    <t>Execution</t>
  </si>
  <si>
    <t>Follow-up</t>
  </si>
  <si>
    <t>Risk &amp; Compliance Management</t>
  </si>
  <si>
    <t>Risk Management</t>
  </si>
  <si>
    <t>Council for Geoscience Functional Requirements</t>
  </si>
  <si>
    <t>The system must be an Off-the-Shelf application (no development required).</t>
  </si>
  <si>
    <t>Must have local (RSA) presence for support and sales. The supplier must have local training facilities in RSA</t>
  </si>
  <si>
    <t>Must support Flat file interface (bi-directional). The system must support EDI</t>
  </si>
  <si>
    <t>Must provide report writing tool.  The system must be able to incorporate report templates and must support Push and Pull report delivery</t>
  </si>
  <si>
    <t>Operations</t>
  </si>
  <si>
    <t xml:space="preserve">Must support Change Control </t>
  </si>
  <si>
    <t>Must support versioning (application changes) and roll back of changes</t>
  </si>
  <si>
    <t>Must provide reporting (exception reports)</t>
  </si>
  <si>
    <t>The system must support online and offline backup methods</t>
  </si>
  <si>
    <t>Must propose a support model (numerous options) that will ensure that Council for Geoscience is able to maintain the system going forward as well as apply new patches and upgrades where required.</t>
  </si>
  <si>
    <t xml:space="preserve">The system must support high availability (HA). </t>
  </si>
  <si>
    <t xml:space="preserve">The system must support clustering (database) and scalability. </t>
  </si>
  <si>
    <t>The system must support a centralised system over a distributed network and geographical environment</t>
  </si>
  <si>
    <t>The system must support and manage output (Print, email and Fax)</t>
  </si>
  <si>
    <t>The system must support data and document archiving</t>
  </si>
  <si>
    <t>Council for Geoscience ICT Technical Requirements</t>
  </si>
  <si>
    <t xml:space="preserve">The system should have a facility to search for eligible applicants from a list of previously submitted applications online </t>
  </si>
  <si>
    <t xml:space="preserve">The system should have a facility to customise recruitment letters by merging files with a word processing template </t>
  </si>
  <si>
    <t>The system should enable updating capability to the employee</t>
  </si>
  <si>
    <t xml:space="preserve"> The system should have Employee Self Service (ESS) </t>
  </si>
  <si>
    <t xml:space="preserve">The ESS must have functionality to query employee retirement plans, bonus, annual increment </t>
  </si>
  <si>
    <t>The system should track disciplinary/ grievance processes from initiation until closure and maintain all related documentation</t>
  </si>
  <si>
    <t xml:space="preserve">The system should provide the capability to administer training </t>
  </si>
  <si>
    <t xml:space="preserve">The system should maintain bursary records </t>
  </si>
  <si>
    <t>The system must enable business to produce statutory, standard and ad-hoc HR reports</t>
  </si>
  <si>
    <t xml:space="preserve">User-assigned security rules that restrict entry and query access to specific GL accounts or ranges of accounts. </t>
  </si>
  <si>
    <t xml:space="preserve">Support for multiple calendars </t>
  </si>
  <si>
    <t xml:space="preserve">Accounts, cost centres and units numbered in a logical manner </t>
  </si>
  <si>
    <t xml:space="preserve">Allow matching of sub ledger to the control account </t>
  </si>
  <si>
    <t xml:space="preserve">Automatic Accounts Payable (A/P) entries and maintenance by interfacing with modules and systems.  </t>
  </si>
  <si>
    <t xml:space="preserve">Inventory records must be kept up-to-date in this system and must be in sync with another accounting system </t>
  </si>
  <si>
    <t>Automatic cash account entries and maintenance by interfacing with modules and systems.</t>
  </si>
  <si>
    <t xml:space="preserve">Facility to upload bulk (typically from Excel) created journal vouchers directly into the system </t>
  </si>
  <si>
    <t xml:space="preserve">Ability to allocate, view and change rights to relevant users </t>
  </si>
  <si>
    <t xml:space="preserve">Cash flow statement reporting that complies with GRAP </t>
  </si>
  <si>
    <t xml:space="preserve">Link invoices to assets register (Fixed Assets - F/A) for purchased assets </t>
  </si>
  <si>
    <t xml:space="preserve">Reference to Purchase Orders (PO) placed with suppliers available on database. </t>
  </si>
  <si>
    <t xml:space="preserve">Maintain invoice details as required per requlations (current year plus four prior years) </t>
  </si>
  <si>
    <t>Facility to link credit notes or cost adjustments to the original invoice and purchase order</t>
  </si>
  <si>
    <t xml:space="preserve">Link of business database with Central Supplier Database (CSD) </t>
  </si>
  <si>
    <t xml:space="preserve">Provide a fixed assets register that tracks assets throughout their life cycle </t>
  </si>
  <si>
    <t>Allow for online asset transfer administration (i.e Record date of asset transfer etc.)</t>
  </si>
  <si>
    <t xml:space="preserve">Record values of asset appraisals and evaluations, additions, adjustments, add-ons and write offs. </t>
  </si>
  <si>
    <t xml:space="preserve">Asset Register should be able to print and export in detail or in summary.  </t>
  </si>
  <si>
    <t xml:space="preserve">Every transaction that leaves the bank account has to be allocated to any other module and you must be able to give it detail… project number, description, etc.  </t>
  </si>
  <si>
    <t xml:space="preserve">All transactions captured in Cash Book (C/B) should automatically update in A/P, A/R modules. </t>
  </si>
  <si>
    <t xml:space="preserve">Facility to compute late payment interest linked to legislation for customers not paying within a defined time period </t>
  </si>
  <si>
    <t xml:space="preserve">Track advance payments and post them to A/R when a sale has been finalised </t>
  </si>
  <si>
    <t>Facility to consolidate several Purchase Requisitions (PR) into one PO, but to keep the line items</t>
  </si>
  <si>
    <t xml:space="preserve">The system must support seamless integration with SARS </t>
  </si>
  <si>
    <t>The system should support all relevant payroll reporting including (but not limited to): Tax calculations, Fringe benefit calculations, COID (Compensation for Occupation Injury and Diseases)</t>
  </si>
  <si>
    <t>The system should have a facility to classify products and services (Catalogue)</t>
  </si>
  <si>
    <t xml:space="preserve">The system must have back-up procedures for e-Tender documents. Routine archiving should take place regularly (as required by legislation). </t>
  </si>
  <si>
    <t xml:space="preserve">The system should provide a facility to escalate PRs automatically </t>
  </si>
  <si>
    <t xml:space="preserve">If the PR is declined, the system should advise the requisitioner of the reasons for it being declined </t>
  </si>
  <si>
    <t xml:space="preserve">The system should have the facility to publish RFQs on the CGS Website </t>
  </si>
  <si>
    <t xml:space="preserve">The system must be able to run automated material requirements material to cater for returns to stores </t>
  </si>
  <si>
    <t xml:space="preserve">The system must be able to cater for returns to stores </t>
  </si>
  <si>
    <t xml:space="preserve">The system must be able to cater for returns from suppliers </t>
  </si>
  <si>
    <t>Customer Interaction</t>
  </si>
  <si>
    <t xml:space="preserve">The system should provide integration to stakeholder contact infrastructure (call centre, e-mail, portal, etc.) </t>
  </si>
  <si>
    <t>The system should provide support for stakeholder interactions including but not limited to, customer service support, problem management, trouble ticketing, case management, knowledge based solutions and desktop research</t>
  </si>
  <si>
    <t>The system should provide feedback management functionality e.g. complaints management</t>
  </si>
  <si>
    <t>The system should provide functionality to assess,  capture and analyse stakeholder needs through surveys, interviews and other mechanisms</t>
  </si>
  <si>
    <t>Stakeholder requirements</t>
  </si>
  <si>
    <t>Communication</t>
  </si>
  <si>
    <t xml:space="preserve">The system should provide capability to segment stakeeholders and develop targeted messages for each segment </t>
  </si>
  <si>
    <t>Stakeholder Management</t>
  </si>
  <si>
    <t>The system must provide online service and product catalogue and account information</t>
  </si>
  <si>
    <t>The system should provide assistance with demand forecasting</t>
  </si>
  <si>
    <t>The system should track key milestone dates for an audit assignment.</t>
  </si>
  <si>
    <t>The system should have the ability to manage the audit universe.</t>
  </si>
  <si>
    <t>The system should provide functionality for automatic calculation of the date an audit project or assignment should next be performed, based upon designated criteria.</t>
  </si>
  <si>
    <t>Workpapers</t>
  </si>
  <si>
    <t>Ability to record audit work performed by auditor.</t>
  </si>
  <si>
    <t>Support of hot links to specific MS Word, MS Excel, scanned images, ACL or IDEA, and flow chart documents from audit workpapers.</t>
  </si>
  <si>
    <t>Indexing of linked or embedded workpaper attachments/documents.</t>
  </si>
  <si>
    <t>Ability to print completed workpapers including audit program.</t>
  </si>
  <si>
    <t>Ability to write review notes with links to targeted workpaper.</t>
  </si>
  <si>
    <t>Ability to search audit findings and projects.</t>
  </si>
  <si>
    <t>Ability to review completed audit work and document review notes.</t>
  </si>
  <si>
    <t>Secure electronic sign-off for audit steps and review notes.</t>
  </si>
  <si>
    <t>Master listing of your own audit programs.</t>
  </si>
  <si>
    <t>Ability to add audit steps to an audit program.</t>
  </si>
  <si>
    <t>Ability to assign risk severity ratings to findings.</t>
  </si>
  <si>
    <t>Ability to assign overall rating to audit assignment or project.</t>
  </si>
  <si>
    <t>Customization of audit report format included in license fee.</t>
  </si>
  <si>
    <t>Automatically generate audit report in the format your auditees are already used to seeing.</t>
  </si>
  <si>
    <t>Distribute report via e-mail.</t>
  </si>
  <si>
    <t>Provide functionality to support risk Identification, Assessment, Mitigation, Monitoring &amp; Reporting</t>
  </si>
  <si>
    <t>The system must provide reminders and notifications for end of contract (starting 6 months prior to contract end) to relevant HR personnel, the line-manager and relevant employee</t>
  </si>
  <si>
    <t xml:space="preserve">The system should indicate employment status - full, part-time, contract or intern  </t>
  </si>
  <si>
    <t xml:space="preserve">The system should describe a job or task including employee skill set and profile </t>
  </si>
  <si>
    <t xml:space="preserve">The system should allow for multiple jobs to be entered for each  task grouping </t>
  </si>
  <si>
    <t>The system should assign multiple grades or codes to personnel with cross-training requirements</t>
  </si>
  <si>
    <t xml:space="preserve">The system should have user-defined salary grading </t>
  </si>
  <si>
    <t>The system should track salary grades and pay bands</t>
  </si>
  <si>
    <t>The system should have standard salary band tables</t>
  </si>
  <si>
    <t>The system should assist in managing leave and annual shutdown period to ensure that relevant resources don’t go on leave at a time they are needed most.</t>
  </si>
  <si>
    <t>User-defined criteria for system purges for G/L transactions, journal vouchers, and data relating to accounts payable (A/P) based on the number of years or months that the data is required to maintain for</t>
  </si>
  <si>
    <t xml:space="preserve">Method for validating inputs to ensure only appropriate records are updated </t>
  </si>
  <si>
    <t xml:space="preserve">Multilevel hierarchy roll-ups as defined by the authorized user </t>
  </si>
  <si>
    <t xml:space="preserve">Maintain budget accounts for the prior, current and atleast the next three (3) years </t>
  </si>
  <si>
    <t xml:space="preserve">Statutory report on entity accounts, sub-accounts, cost centre and project </t>
  </si>
  <si>
    <t xml:space="preserve">System should be able to give alerts of non-payment of invoice with increments of ten days relative to invoice date. </t>
  </si>
  <si>
    <t xml:space="preserve">Track assets by number, description, type, serial number, location, PO, image, invoice or lease or responsible person. </t>
  </si>
  <si>
    <t xml:space="preserve">Must project cash resources from aging reports (accounts receivable) (A/R) and miscellaneous cash </t>
  </si>
  <si>
    <t xml:space="preserve">Must project cash utilisation from purchasing, A/P and miscellaneous cash </t>
  </si>
  <si>
    <t>Facility to prompt end user to update the PO if the invoice is more than the order with required approval</t>
  </si>
  <si>
    <t>Provide a facility to create, add and delete activities in a project with relevant approvals</t>
  </si>
  <si>
    <t>Council for Geoscience Evaluation Criteria</t>
  </si>
  <si>
    <t>Scoring</t>
  </si>
  <si>
    <t>Criteria</t>
  </si>
  <si>
    <t>The system should allow PRs to be referenced to project, GL account and contract/SLA</t>
  </si>
  <si>
    <t xml:space="preserve">The system should allow creation of requests for quotation (RFQs) </t>
  </si>
  <si>
    <t xml:space="preserve">The system must be able to calculate the 80/20 and 90/10 (Price and BBBEE Points)  </t>
  </si>
  <si>
    <t xml:space="preserve">The system should have a facility for users to log on and report on rejected goods in real time </t>
  </si>
  <si>
    <t xml:space="preserve">The system should issue a partial delivery note when the quantity of the packing slip differs from the numbers on the receipt </t>
  </si>
  <si>
    <t xml:space="preserve">The system should support non UIF paying members.  </t>
  </si>
  <si>
    <t xml:space="preserve">Should have a facility to derive competencies automatically from existing job profiles </t>
  </si>
  <si>
    <t>The system should be able to provide automated time and attendance (Access control)</t>
  </si>
  <si>
    <t>Enable capture of scorecard, enable cascading</t>
  </si>
  <si>
    <t xml:space="preserve">The system should have the controls to report on agreement conditions
e.g monitoring/management of performance  </t>
  </si>
  <si>
    <t>The system must have multi-level approval</t>
  </si>
  <si>
    <t xml:space="preserve">Upon request, print and export a batch listing, showing every item in a particular batch </t>
  </si>
  <si>
    <t>Variance report on budgeted and actual hours. Any changes to budgets should follow the approval process.</t>
  </si>
  <si>
    <t>Options - date ranges available for Rate Changes, Approvers &amp; Department</t>
  </si>
  <si>
    <t xml:space="preserve">Timesheets must be electronic, and available on devices / platforms e.g. tablets, mobile phones </t>
  </si>
  <si>
    <t xml:space="preserve">Link / allign from online time sheets or standard time tracking system </t>
  </si>
  <si>
    <t>Enter time against activity data relating to the financial year</t>
  </si>
  <si>
    <t>Timesheet compliance report to be provided</t>
  </si>
  <si>
    <t xml:space="preserve">Reminders / escalations to complete and approve timesheets </t>
  </si>
  <si>
    <t>Online timesheets must automatically link into the financial system</t>
  </si>
  <si>
    <t xml:space="preserve">The system must accommodate correction for errors and filters  through to the financial system for entries approved / prosted </t>
  </si>
  <si>
    <t>There must be control on holidays, weekends, overtime, project and admin activities</t>
  </si>
  <si>
    <r>
      <t>The system should support different pay structure</t>
    </r>
    <r>
      <rPr>
        <sz val="11"/>
        <rFont val="Arial"/>
        <family val="2"/>
      </rPr>
      <t>s (as per CGS policy</t>
    </r>
    <r>
      <rPr>
        <sz val="11"/>
        <color theme="1"/>
        <rFont val="Arial"/>
        <family val="2"/>
      </rPr>
      <t>)</t>
    </r>
  </si>
  <si>
    <t>The system must be able to easily integrate with a banking system</t>
  </si>
  <si>
    <t>The system should have the facility to calculate total cost of procurement</t>
  </si>
  <si>
    <t xml:space="preserve">The business (SCM) should be able to access the tenders only after the process closes.  </t>
  </si>
  <si>
    <t xml:space="preserve">The system should maintain a record of historical and year-to-date purchases in rand and foreign currency by supplier </t>
  </si>
  <si>
    <t xml:space="preserve">The system should have the facility to select suppliers on specific products and services from the Central Supplier Database  </t>
  </si>
  <si>
    <t>The system should support the RFQ process</t>
  </si>
  <si>
    <t>The system must be able to provide project portfolio management capability</t>
  </si>
  <si>
    <t>Facility for users to enter just the required numbers rather than the entire account number (Auto-complete function)</t>
  </si>
  <si>
    <t xml:space="preserve">Account numbers may contain a mininum of thirty characters </t>
  </si>
  <si>
    <t>The system should provide the ability for project governance</t>
  </si>
  <si>
    <t>Cater for asset maintanance.  </t>
  </si>
  <si>
    <t>The system must have workflow capabilities</t>
  </si>
  <si>
    <t xml:space="preserve">The system must enable functionality that enables the breakdown of all assets and assign them to specific business units as opposed to centralisation. </t>
  </si>
  <si>
    <t>Assess search requirements based on long-term demand analysis</t>
  </si>
  <si>
    <t>The system must generate reminders for  licence disc renewals</t>
  </si>
  <si>
    <t xml:space="preserve">In the event of an accident, the system must allow the user to complete an online claim form and attach accident report, photos, licence and the report must be submitted to the fleet manager and the insurance company. </t>
  </si>
  <si>
    <t>Version</t>
  </si>
  <si>
    <t>Current Version and Release Date</t>
  </si>
  <si>
    <t>Proposed Version and Release Date</t>
  </si>
  <si>
    <t>What Modules Have Not been Released</t>
  </si>
  <si>
    <t>The system must have functionality to schedule SHEQ training, audits, medical assessments, Occupational surveys, etc.</t>
  </si>
  <si>
    <t>The system myst have a functionality to link with an eDMS software.</t>
  </si>
  <si>
    <t>Must have funtionality for health and safety risk assessment inputs, mitigation, rating, assigments, reporting, rating etc.</t>
  </si>
  <si>
    <t>The system must have a functionality for compliance registers for OSHA.</t>
  </si>
  <si>
    <t>The system must have a fuctionality to enable nonconformance reporting, assigments, investigations and closing out.</t>
  </si>
  <si>
    <t>Must have a functionality for statutory SHEQ reports.</t>
  </si>
  <si>
    <t>The system must have a fuctionality to enable Incidents reporting, assigments, investigations and closing out following an RACT system.</t>
  </si>
  <si>
    <t>The system must have a fuctionality to customer query reporting, assigments, investigations and closing out.</t>
  </si>
  <si>
    <t>The system must have a functionality to manage ISO implementation/reviews planning, following up, assignments and reporting.</t>
  </si>
  <si>
    <t>The system must have a fuctionality for reminders of the scheduled all SHEQ events.</t>
  </si>
  <si>
    <t xml:space="preserve">The system should allow for calculation of PR estimates by searching price tables before quotations are received </t>
  </si>
  <si>
    <t xml:space="preserve">The system should have the facility to monitor an estimate of funds committed by the PR once it has been created  </t>
  </si>
  <si>
    <t>Total Points Achievable</t>
  </si>
  <si>
    <t>Total Points Achieved</t>
  </si>
  <si>
    <t>%</t>
  </si>
  <si>
    <t>Check if &gt;75</t>
  </si>
  <si>
    <t>Technology</t>
  </si>
  <si>
    <t>Database: MS SQL Server 2016 R2 or higher preferred; will consider Oracle.</t>
  </si>
  <si>
    <t>Compatible with Windows 7 and higher desktop client.</t>
  </si>
  <si>
    <t>Web‐enabled or Web‐based architecture with published open API’s. List browsers supported</t>
  </si>
  <si>
    <t>Option that allows for multiple environments, e.g. production, test, training, development, etc.</t>
  </si>
  <si>
    <t>Online user knowledge base. Describe available options</t>
  </si>
  <si>
    <t>Online configurable role‐level training programs by module. Describe training configuration and options available</t>
  </si>
  <si>
    <t>Role‐level security by group or individual to menu and screen level with ability to mask sensitive data fields</t>
  </si>
  <si>
    <t>Single sign‐on: MS Active Directory; LDAP compatible</t>
  </si>
  <si>
    <t>Support two‐factor authentication for on premise and/or hosted systems</t>
  </si>
  <si>
    <t>Server virtualization on Microsoft VMWare Vsphere and Hyper‐V</t>
  </si>
  <si>
    <t>Microsoft Outlook and Exchange Server integration for Email and workflow approval</t>
  </si>
  <si>
    <t>Office 2016/Office 365 compatible</t>
  </si>
  <si>
    <t>Import/Export to Microsoft Word, Access and Excel; ability to filter data for export</t>
  </si>
  <si>
    <t>List integration technologies, e.g. Web Services, SOA, XML, XBRL, open API’s, etc. Flat file method not preferred</t>
  </si>
  <si>
    <t>a. ArcGIS</t>
  </si>
  <si>
    <t>b. ERDAS</t>
  </si>
  <si>
    <t>d. ENVI</t>
  </si>
  <si>
    <t>c. ER Mapper</t>
  </si>
  <si>
    <t>e. Statistica</t>
  </si>
  <si>
    <t>Indicate experience integrating and proposed method to other Geoscience applications and services (Web Service, etc.)</t>
  </si>
  <si>
    <t>Scan and attach documents, scanned images and MS Office files to records throughout all modules</t>
  </si>
  <si>
    <t>Describe functions supported by mobile technology, e.g. workflow approvals, data lookup’s, inspections, etc.</t>
  </si>
  <si>
    <t>List supported mobile devices and operating systems, e.g. iPads, Surfaces, iOS, Android, Windows, etc.</t>
  </si>
  <si>
    <t>Describe Web/Portal functionality for external user access to tax information, property information, pay online, etc.</t>
  </si>
  <si>
    <t>Describe support for Microsoft SharePoint Enterprise Portal</t>
  </si>
  <si>
    <t>General Requirements</t>
  </si>
  <si>
    <t>Configurable role‐based dashboards to present reports, tasks, notifications, approvals, etc. with drill down to source transactions</t>
  </si>
  <si>
    <t xml:space="preserve">Audit Trail with user, date and time stamp throughout all modules. Before/after history is important </t>
  </si>
  <si>
    <t>User configurable menus, screens, and fields, e.g. hide unused fields, set tab order, define mandatory fields, etc.</t>
  </si>
  <si>
    <t>User‐defined fields that can be used in queries and reports; indicate where available and limitations</t>
  </si>
  <si>
    <t>Flexible description field widths throughout the system. Describe where supported</t>
  </si>
  <si>
    <t>Configurable electronic forms that can be filled in, routed online for approval and update the database, e.g. Personnel Action Form, Permit Application, etc.</t>
  </si>
  <si>
    <t>Rules‐based workflow routing that can be concurrent or consecutive with electronic signatures</t>
  </si>
  <si>
    <t>Configurable online user help. Context sensitive is Nice to Have</t>
  </si>
  <si>
    <t>Effective dating of transactions throughout all modules</t>
  </si>
  <si>
    <t>Describe enterprise Content Management and Document Management capabilities and 3rd Party partnerships</t>
  </si>
  <si>
    <t>Describe data archiving and purge capabilities</t>
  </si>
  <si>
    <t>Applications</t>
  </si>
  <si>
    <t>Link/integration with Netfleet</t>
  </si>
  <si>
    <t xml:space="preserve">Employee Self Service Module to satisfy the following (not limited to the below): Requesting and approval of leave (initiate workflow for leave to be approved), Request correction of personal information, Submit timesheets, View training record, View performance details, Upload &amp; update of CV’s, Capturing of travel claim, Cancellation of leave that has been approved </t>
  </si>
  <si>
    <t>Fiscal monthly period options to track year end adjustment, audit adjustments and roll over.</t>
  </si>
  <si>
    <t xml:space="preserve">Chart of account structures may be user defined </t>
  </si>
  <si>
    <t>Maintain history for viewing and reporting (As per regulations)</t>
  </si>
  <si>
    <t>Suspend or put on hold an individual vendor, individual invoice or individual line (A vendor is a supplier that has been successfully been loaded onto our creditors system)</t>
  </si>
  <si>
    <t xml:space="preserve">Store historical data for a minimum of five years (60) months (As per policy/regulations) </t>
  </si>
  <si>
    <t xml:space="preserve"> Accounts Receivable (A/R)</t>
  </si>
  <si>
    <t>Statutory, regulatory or adhoc</t>
  </si>
  <si>
    <t>Project Accounting - Project and cost coding structure</t>
  </si>
  <si>
    <t>Cost Coding Structure Creation &amp; Maintenance</t>
  </si>
  <si>
    <t>Transaction Processing</t>
  </si>
  <si>
    <t xml:space="preserve">Integrate with the project planning, project management and Time recording module. </t>
  </si>
  <si>
    <t>Time recording</t>
  </si>
  <si>
    <t>Expense Tracking</t>
  </si>
  <si>
    <t>Travel &amp; Substistence - Advance</t>
  </si>
  <si>
    <t>Travel &amp; Substistence - Claim</t>
  </si>
  <si>
    <t>Travel &amp; Substistence - Claim for official KM travelled</t>
  </si>
  <si>
    <t>Budget Control</t>
  </si>
  <si>
    <t>The system should allow for the capturing of trip details (Location, Duration, Banking Details, Justification, Rate Options and Allowance)</t>
  </si>
  <si>
    <t>The system should provide approval workflow as defined by the CGS policy</t>
  </si>
  <si>
    <t xml:space="preserve">Rejections or errors identified by verifier should be returned to reviewer &amp; errors identified by verifier should be returned to the verifier until resolved </t>
  </si>
  <si>
    <t>The system should provide Foreign rate (as per the SARS rates depends on the country being visited) for daily allowance and accommodation, based on period average</t>
  </si>
  <si>
    <t>Allow for the capturing of claims including the description, type, project number, cost centre, category, GL number, duration etc.</t>
  </si>
  <si>
    <t>Rate options for selection (subject to change as per National Treasury rates)</t>
  </si>
  <si>
    <t>The ability to capture expenses details and descriptions</t>
  </si>
  <si>
    <t>If amount owed to council, an email by verifier should sent to the requester with banking details or option to have it deducted from his/her salary (25%)</t>
  </si>
  <si>
    <t>Field to complete name and automated population of employee details (Employee number, advance number, department, claim number, etc.)</t>
  </si>
  <si>
    <t>Facility  to enter trip details: Trip date (calendar selection), project number, cost centre,</t>
  </si>
  <si>
    <t>Vehicle information includes: Make, Model, engine capacity, Kilometres travelled based on log book entry, tariff rate based on type of vehicle</t>
  </si>
  <si>
    <t xml:space="preserve">The ability to block payment release if requester is still owing from normal S&amp;T </t>
  </si>
  <si>
    <t>Logistics/Fleet Management</t>
  </si>
  <si>
    <t xml:space="preserve">   </t>
  </si>
  <si>
    <t>The system must be able to calculate the 80/20 and 90/10 (Price and BBBEE points) -  Note: Procurement will be done in line with PFMA regulations</t>
  </si>
  <si>
    <t>For all items that are numbered, the system should generate sequential numbering</t>
  </si>
  <si>
    <t>Notes</t>
  </si>
  <si>
    <r>
      <rPr>
        <b/>
        <sz val="10"/>
        <color rgb="FF000000"/>
        <rFont val="Calibri"/>
        <family val="2"/>
      </rPr>
      <t xml:space="preserve">Provide functional proposal </t>
    </r>
    <r>
      <rPr>
        <sz val="10"/>
        <color rgb="FF000000"/>
        <rFont val="Calibri"/>
        <family val="2"/>
      </rPr>
      <t xml:space="preserve">that meets our specifications and related service requirements. </t>
    </r>
    <r>
      <rPr>
        <b/>
        <sz val="10"/>
        <color rgb="FF000000"/>
        <rFont val="Calibri"/>
        <family val="2"/>
      </rPr>
      <t>A minimun score of 75% is required for each section.</t>
    </r>
    <r>
      <rPr>
        <sz val="10"/>
        <color rgb="FF000000"/>
        <rFont val="Calibri"/>
        <family val="2"/>
      </rPr>
      <t xml:space="preserve">
(Meets functional requirements)
•   Average is 90% - 100% = </t>
    </r>
    <r>
      <rPr>
        <b/>
        <sz val="10"/>
        <color rgb="FF000000"/>
        <rFont val="Calibri"/>
        <family val="2"/>
      </rPr>
      <t>40 points</t>
    </r>
    <r>
      <rPr>
        <sz val="10"/>
        <color rgb="FF000000"/>
        <rFont val="Calibri"/>
        <family val="2"/>
      </rPr>
      <t xml:space="preserve">
•   Average is 80% - 89%   = </t>
    </r>
    <r>
      <rPr>
        <b/>
        <sz val="10"/>
        <color rgb="FF000000"/>
        <rFont val="Calibri"/>
        <family val="2"/>
      </rPr>
      <t>20 points</t>
    </r>
    <r>
      <rPr>
        <sz val="10"/>
        <color rgb="FF000000"/>
        <rFont val="Calibri"/>
        <family val="2"/>
      </rPr>
      <t xml:space="preserve">
•   Average is 75% - 79%   = </t>
    </r>
    <r>
      <rPr>
        <b/>
        <sz val="10"/>
        <color rgb="FF000000"/>
        <rFont val="Calibri"/>
        <family val="2"/>
      </rPr>
      <t>10 points</t>
    </r>
    <r>
      <rPr>
        <sz val="10"/>
        <color rgb="FF000000"/>
        <rFont val="Calibri"/>
        <family val="2"/>
      </rPr>
      <t xml:space="preserve">
•  Average is &lt; 74%             =   </t>
    </r>
    <r>
      <rPr>
        <b/>
        <sz val="10"/>
        <color rgb="FF000000"/>
        <rFont val="Calibri"/>
        <family val="2"/>
      </rPr>
      <t>0 points</t>
    </r>
    <r>
      <rPr>
        <sz val="10"/>
        <color rgb="FF000000"/>
        <rFont val="Calibri"/>
        <family val="2"/>
      </rPr>
      <t xml:space="preserve">
</t>
    </r>
    <r>
      <rPr>
        <b/>
        <sz val="10"/>
        <color rgb="FF000000"/>
        <rFont val="Calibri"/>
        <family val="2"/>
      </rPr>
      <t xml:space="preserve">
NB: Submit completed specifications spreadsheet (Functional Requirements)</t>
    </r>
  </si>
  <si>
    <r>
      <rPr>
        <b/>
        <sz val="10"/>
        <rFont val="Calibri"/>
        <family val="2"/>
      </rPr>
      <t xml:space="preserve">Capacity and experience of the proposed team. </t>
    </r>
    <r>
      <rPr>
        <sz val="10"/>
        <rFont val="Calibri"/>
        <family val="2"/>
      </rPr>
      <t>The proposed team must demonstrate experience, qualifications and capabilities. The team leader must have al least 7 years' experience in the ERP environment (Attach CV, profile, past and current projects).
•   7 or more years experience = 1</t>
    </r>
    <r>
      <rPr>
        <b/>
        <sz val="10"/>
        <rFont val="Calibri"/>
        <family val="2"/>
      </rPr>
      <t>0 points</t>
    </r>
    <r>
      <rPr>
        <sz val="10"/>
        <rFont val="Calibri"/>
        <family val="2"/>
      </rPr>
      <t xml:space="preserve">
•   5 -  7 years experience           =   </t>
    </r>
    <r>
      <rPr>
        <b/>
        <sz val="10"/>
        <rFont val="Calibri"/>
        <family val="2"/>
      </rPr>
      <t>5 points</t>
    </r>
    <r>
      <rPr>
        <sz val="10"/>
        <rFont val="Calibri"/>
        <family val="2"/>
      </rPr>
      <t xml:space="preserve">
•   0 or less than  5 years experience           =   </t>
    </r>
    <r>
      <rPr>
        <b/>
        <sz val="10"/>
        <rFont val="Calibri"/>
        <family val="2"/>
      </rPr>
      <t>0 points</t>
    </r>
  </si>
  <si>
    <r>
      <rPr>
        <b/>
        <sz val="10"/>
        <rFont val="Calibri"/>
        <family val="2"/>
      </rPr>
      <t>Approach and Methodology:</t>
    </r>
    <r>
      <rPr>
        <sz val="10"/>
        <rFont val="Calibri"/>
        <family val="2"/>
      </rPr>
      <t xml:space="preserve"> Describe the approach, methodology and plan (AMP) to be adopted during the review, implementation, execution and hosting. 
The scoring will be based on the following:
• No or incomplete AMP = </t>
    </r>
    <r>
      <rPr>
        <b/>
        <sz val="10"/>
        <rFont val="Calibri"/>
        <family val="2"/>
      </rPr>
      <t>0 points</t>
    </r>
    <r>
      <rPr>
        <sz val="10"/>
        <rFont val="Calibri"/>
        <family val="2"/>
      </rPr>
      <t xml:space="preserve">
• Complete and detailed AMP = </t>
    </r>
    <r>
      <rPr>
        <b/>
        <sz val="10"/>
        <rFont val="Calibri"/>
        <family val="2"/>
      </rPr>
      <t>10 points</t>
    </r>
    <r>
      <rPr>
        <sz val="10"/>
        <rFont val="Calibri"/>
        <family val="2"/>
      </rPr>
      <t xml:space="preserve">
</t>
    </r>
  </si>
  <si>
    <r>
      <rPr>
        <b/>
        <sz val="10"/>
        <color rgb="FF000000"/>
        <rFont val="Calibri"/>
        <family val="2"/>
      </rPr>
      <t xml:space="preserve">Provide technical proposal </t>
    </r>
    <r>
      <rPr>
        <sz val="10"/>
        <color rgb="FF000000"/>
        <rFont val="Calibri"/>
        <family val="2"/>
      </rPr>
      <t>that meets our specifications and related service requirements.</t>
    </r>
    <r>
      <rPr>
        <sz val="10"/>
        <color rgb="FF000000"/>
        <rFont val="Calibri"/>
        <family val="2"/>
      </rPr>
      <t xml:space="preserve">
(Meets technical requirements)
•   Average is 90% - 100% =  </t>
    </r>
    <r>
      <rPr>
        <b/>
        <sz val="10"/>
        <color rgb="FF000000"/>
        <rFont val="Calibri"/>
        <family val="2"/>
      </rPr>
      <t>20 points</t>
    </r>
    <r>
      <rPr>
        <sz val="10"/>
        <color rgb="FF000000"/>
        <rFont val="Calibri"/>
        <family val="2"/>
      </rPr>
      <t xml:space="preserve">
•   Average is 75% - 89%   =   </t>
    </r>
    <r>
      <rPr>
        <b/>
        <sz val="10"/>
        <color rgb="FF000000"/>
        <rFont val="Calibri"/>
        <family val="2"/>
      </rPr>
      <t>10 points</t>
    </r>
    <r>
      <rPr>
        <sz val="10"/>
        <color rgb="FF000000"/>
        <rFont val="Calibri"/>
        <family val="2"/>
      </rPr>
      <t xml:space="preserve">
•  Average is &lt; 74%             =   </t>
    </r>
    <r>
      <rPr>
        <b/>
        <sz val="10"/>
        <color rgb="FF000000"/>
        <rFont val="Calibri"/>
        <family val="2"/>
      </rPr>
      <t>0 points</t>
    </r>
    <r>
      <rPr>
        <sz val="10"/>
        <color rgb="FF000000"/>
        <rFont val="Calibri"/>
        <family val="2"/>
      </rPr>
      <t xml:space="preserve">
</t>
    </r>
    <r>
      <rPr>
        <b/>
        <sz val="10"/>
        <color rgb="FF000000"/>
        <rFont val="Calibri"/>
        <family val="2"/>
      </rPr>
      <t xml:space="preserve">
NB: Submit completed specifications spreadsheet Technical Requirements)</t>
    </r>
  </si>
  <si>
    <r>
      <t xml:space="preserve">Provide signed letters from contactable references stipulating where an ERP implementation project of a similar size (minimum 500 users) has been successfully delivered by the Bidder in the last 10 years
•   5 and more implementation references = </t>
    </r>
    <r>
      <rPr>
        <b/>
        <sz val="10"/>
        <color rgb="FF000000"/>
        <rFont val="Calibri"/>
        <family val="2"/>
      </rPr>
      <t>10 points</t>
    </r>
    <r>
      <rPr>
        <sz val="10"/>
        <color rgb="FF000000"/>
        <rFont val="Calibri"/>
        <family val="2"/>
      </rPr>
      <t xml:space="preserve">
•  3 - 4 implementation references = </t>
    </r>
    <r>
      <rPr>
        <b/>
        <sz val="10"/>
        <color rgb="FF000000"/>
        <rFont val="Calibri"/>
        <family val="2"/>
      </rPr>
      <t>5 points</t>
    </r>
    <r>
      <rPr>
        <sz val="10"/>
        <color rgb="FF000000"/>
        <rFont val="Calibri"/>
        <family val="2"/>
      </rPr>
      <t xml:space="preserve">
•  0 - 3 implementation references = </t>
    </r>
    <r>
      <rPr>
        <b/>
        <sz val="10"/>
        <color rgb="FF000000"/>
        <rFont val="Calibri"/>
        <family val="2"/>
      </rPr>
      <t>0 points</t>
    </r>
  </si>
  <si>
    <r>
      <rPr>
        <b/>
        <sz val="10"/>
        <rFont val="Calibri"/>
        <family val="2"/>
      </rPr>
      <t>Project Plan:</t>
    </r>
    <r>
      <rPr>
        <sz val="10"/>
        <rFont val="Calibri"/>
        <family val="2"/>
      </rPr>
      <t xml:space="preserve"> Bidders are required to submit a project plan with their proposals. (Note: Go-live must be within 12 months) 
</t>
    </r>
    <r>
      <rPr>
        <b/>
        <i/>
        <sz val="10"/>
        <rFont val="Calibri"/>
        <family val="2"/>
      </rPr>
      <t>Project plan must also include the following tasks and deliverables</t>
    </r>
    <r>
      <rPr>
        <sz val="10"/>
        <rFont val="Calibri"/>
        <family val="2"/>
      </rPr>
      <t xml:space="preserve">:
• Project Initiation
• Change and Communication Management
• Requirements Gathering
• Implementation
• Training
• Skills Transfer 
• Data Management
The scoring will be based on the following:
• No or incomplete project plan = </t>
    </r>
    <r>
      <rPr>
        <b/>
        <sz val="10"/>
        <rFont val="Calibri"/>
        <family val="2"/>
      </rPr>
      <t>0 points</t>
    </r>
    <r>
      <rPr>
        <sz val="10"/>
        <rFont val="Calibri"/>
        <family val="2"/>
      </rPr>
      <t xml:space="preserve">
• Complete and detailed project plan within the requested period = </t>
    </r>
    <r>
      <rPr>
        <b/>
        <sz val="10"/>
        <rFont val="Calibri"/>
        <family val="2"/>
      </rPr>
      <t>10 points</t>
    </r>
    <r>
      <rPr>
        <sz val="10"/>
        <rFont val="Calibri"/>
        <family val="2"/>
      </rPr>
      <t xml:space="preserve">
</t>
    </r>
  </si>
  <si>
    <t xml:space="preserve">The system should have monitoring and early watch alert capabilities </t>
  </si>
  <si>
    <t>Must support Event Based batch scheduling at a sup process level</t>
  </si>
  <si>
    <t>Must support Time based batch scheduling at asub process level</t>
  </si>
  <si>
    <t>Activity or date triggered alerts, flags, and messages, workflows and escalations</t>
  </si>
  <si>
    <t>Visibility to workflow status and approval queue with proper segregation of duties applied.</t>
  </si>
  <si>
    <t>COMPLY</t>
  </si>
  <si>
    <t>NOT COMPLY</t>
  </si>
  <si>
    <t>Integration across all modules, e.g. core Financials, Human Resources, projects budgetung, treasury, grants mangment, travel, maintenance, equipment, Payroll as as may be presribed by the client during requirementss gathering and solution development. Agility to  adapt and implement changes for improvement is required in case such is not stipulated anywhee in the requirements.</t>
  </si>
  <si>
    <t>Faxing within the system. The system must support both email and SMS Notification</t>
  </si>
  <si>
    <t xml:space="preserve">The Bidder accepts that project team will be required to make assessment and conduct change management processes in relation to ERP project. The cost of such project resources will be for the account of the Bidder. Substantiate by providing an outline the bidder previous involvement in the change management processes
Outline the bidder previous involvement in the change management processes
</t>
  </si>
  <si>
    <t>Data Archiving</t>
  </si>
  <si>
    <t>In order to manage this performance, it must be possible to move data into an archiving database. The system must be able to move data bi-directionally between the transaction database as well as the archiving database.</t>
  </si>
  <si>
    <t>Data Migration</t>
  </si>
  <si>
    <t>The current system data will need to be migrated into the new solution in order to process requests and queries based on historical data.</t>
  </si>
  <si>
    <t>Interface</t>
  </si>
  <si>
    <t>The ERP ll also have to be able to interface with a variety of systems relevant to the business functions. These include National Treasury (i.e.  Central Supplier database), SARS, Banks, Payment agencies, South African Post Ofice and  Department of Home Affairs</t>
  </si>
  <si>
    <t>Access</t>
  </si>
  <si>
    <t>The system needs to provide for the following with regards to access: User Access Management; Security Management; Accessibility from various devices (i.e. iPads/tablets/smart-phones); Audit Trail of Transactions on System</t>
  </si>
  <si>
    <t>Protection Services</t>
  </si>
  <si>
    <t xml:space="preserve">Attendance Management: The system must perform the following:
• Capture/upload personnel/visitors register
• Print monthly/quarterly/yearly visitors reports
• Automate the attendance business process as prescribed for payment of overtimes were neccessary or as per the policy 
</t>
  </si>
  <si>
    <t>The solution should provide capability of being able to be restored to a secure and adaptable point in event of system failure; to a backup point (either incremental, differential or full) or to a consistent point immediately prior to failure.</t>
  </si>
  <si>
    <t>Recovery</t>
  </si>
  <si>
    <t>Solution source code copyright and ownership</t>
  </si>
  <si>
    <t xml:space="preserve">The CGS will take ownership of all system documentation and source code for custom development during and upon completion of the project. </t>
  </si>
  <si>
    <t>Communications and Change management</t>
  </si>
  <si>
    <t>Training</t>
  </si>
  <si>
    <t>Accreditation</t>
  </si>
  <si>
    <t>Certification</t>
  </si>
  <si>
    <t>Personnel requirements</t>
  </si>
  <si>
    <t>Service provider will perform value assurance with OEM prior and post the implementation</t>
  </si>
  <si>
    <t xml:space="preserve">Value assurance </t>
  </si>
  <si>
    <t>Council for Geoscience Accreditation and Certification  Requirements</t>
  </si>
  <si>
    <t>SAP consultant to be deployed on the project must no be less than K4 in terms of SAP consulting gradings  for normal consultants and between K6-7 for the lead and project management due to the complexity of the project. Please provide documentations</t>
  </si>
  <si>
    <t>Subject matter expert per  area</t>
  </si>
  <si>
    <t>A subject matter expert must be provided for every area of expertise as required by the incumbent solution</t>
  </si>
  <si>
    <t>Physical Security</t>
  </si>
  <si>
    <t>Development of a risk register for operations, projects and ad-hoc</t>
  </si>
  <si>
    <t>Align with the enterprise risk management framework open standard</t>
  </si>
  <si>
    <t>Enteprise-wide risk management planning, scope and context</t>
  </si>
  <si>
    <t>Implement risk treatment and mitigation controls</t>
  </si>
  <si>
    <t>Conduct and capture the risk assesment i.e identify, quantify, analyse and evaluate the risk.</t>
  </si>
  <si>
    <t>Delegate risk ownership and mitigation activities</t>
  </si>
  <si>
    <t>Record, report andcommunicate on the risk management process and progress</t>
  </si>
  <si>
    <t>Monitor and review</t>
  </si>
  <si>
    <t>Stratregy Management</t>
  </si>
  <si>
    <t>Corporate Planning and Reporting</t>
  </si>
  <si>
    <t xml:space="preserve">Set performance targets for Key peronance areas and indicators </t>
  </si>
  <si>
    <t>Identify and interface with data sources for performance reproting as per the output and outcome indicators of the score card</t>
  </si>
  <si>
    <t>Generate intelligent reports and dashborads to visualise corporate perfomance accordnig to the pillars, indicators and targets.</t>
  </si>
  <si>
    <t>Capture Key strategic pillars, golas, objectives, key performance areas and indicators for CGS as per the corporate plan,  annual perfomance plan and statutory reporting requirements.</t>
  </si>
  <si>
    <t>The project team for respective modules must be certified with the OEM. The finance team must at bear minimum have team lead with accounting qualification. Supporting evidence is required for this.</t>
  </si>
  <si>
    <t xml:space="preserve">The system must be developed in line with the International Standards for Professional Practice of Internal Auditing </t>
  </si>
  <si>
    <t>The system should have history log (Audit trail) of audit assignments.</t>
  </si>
  <si>
    <t>The system should provide for different signing- off levels for all the activities and documents. Also have the ability to determine automatically when an audit was  performed.</t>
  </si>
  <si>
    <t>The system should have the ability to determine the actual status for any audit step, planning activities, execution activities, audit findings, reporting activities, review notes,  follow-up issues.</t>
  </si>
  <si>
    <t>Internal Audit plan</t>
  </si>
  <si>
    <t>The system should support audit plan development with support for budgeting and reporting of deviations to actual project time and accommodate ad-hoc audit assignments.</t>
  </si>
  <si>
    <t>The system should provide functionality to create a 3 year rolling strategic internal audit plan and an annual plan.</t>
  </si>
  <si>
    <t>Risk</t>
  </si>
  <si>
    <t>The system should provide for risk assessment using custom risk criteria. The system should provide integration with risk registers or risk module</t>
  </si>
  <si>
    <t>The system should provide functionality to add new risks when developing a plan</t>
  </si>
  <si>
    <t xml:space="preserve">Planning </t>
  </si>
  <si>
    <t>The system should enable creation of declaration of interest form, notification letter, engagement letter, request for information, timesheet.</t>
  </si>
  <si>
    <t>Planning - Reporting</t>
  </si>
  <si>
    <t>System should enable creation of Agenda, attendance register, minutes of the meetings .i.e opening meeting, closing meeting and client satisfaction survey.</t>
  </si>
  <si>
    <t>Planning</t>
  </si>
  <si>
    <t>The system should provide for documenting the following:
- System description/process flow
- Objective  
- Risk
- Control
- Audit Procedures</t>
  </si>
  <si>
    <t>The system must provide for team allocation per audit project and audit sections to individual auditor(s).</t>
  </si>
  <si>
    <t>Ability to link or embed into software any externally generated documents, MS Office suite, spreadsheets, scanned images, ACL or IDEA data files, sound or video clips, flowcharts, etc.</t>
  </si>
  <si>
    <t>Ability to raise a finding, document findings directly in the database, and automatically link to supporting workpapers and audit procedures.</t>
  </si>
  <si>
    <t>Ability to capture review notes on the document, also repond on review notes and able to print review notes with version control.</t>
  </si>
  <si>
    <t>From the findings raised automatically create and e-mail, print a draft document to present findings.</t>
  </si>
  <si>
    <t>Ability to have more than one management response, action plan, implementation date and responsible person for each finding.</t>
  </si>
  <si>
    <t>Ability to track and automatically follow-up on all audit findings. Ability to send reminder to auditees on unresolved and in progress findings with escalation procedures enabled</t>
  </si>
  <si>
    <t>Tracking reports of resolved findings, open items (findings not resolved, findings in progress), repetitive exceptions, statistical data and ability to have dashboard of defined period</t>
  </si>
  <si>
    <t>Ability to track and follow-up on multiple action plans.</t>
  </si>
  <si>
    <t xml:space="preserve">Ability to track and report follow-up issues </t>
  </si>
  <si>
    <t>The system must make provisions for the acceptance of risk</t>
  </si>
  <si>
    <t xml:space="preserve">Financial reporting that complies with generally recognised accounting practice (GRAP)  </t>
  </si>
  <si>
    <t xml:space="preserve">Verification to prevent a supplier with an open PO or unpaid invoice from being deleted </t>
  </si>
  <si>
    <t>The system should identify approvers in as per the delegations of authority</t>
  </si>
  <si>
    <r>
      <t>  Guide, assist, train, mentor and transfer skills during the entire project process for 1</t>
    </r>
    <r>
      <rPr>
        <vertAlign val="superscript"/>
        <sz val="11"/>
        <color theme="1"/>
        <rFont val="Arial"/>
        <family val="2"/>
      </rPr>
      <t>st</t>
    </r>
    <r>
      <rPr>
        <sz val="11"/>
        <color theme="1"/>
        <rFont val="Arial"/>
        <family val="2"/>
      </rPr>
      <t xml:space="preserve"> line Technical and functional support, super user and end user training. Trainers will also be assessed by the participants.</t>
    </r>
  </si>
  <si>
    <t>Council for Geoscience  Change Management and Training  Requirements</t>
  </si>
  <si>
    <t xml:space="preserve">Give a description of the module which provides this funtionality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</si>
</sst>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R&quot;* #,##0.00_-;\-&quot;R&quot;* #,##0.00_-;_-&quot;R&quot;* &quot;-&quot;??_-;_-@_-"/>
  </numFmts>
  <fonts count="29" x14ac:knownFonts="1">
    <font>
      <sz val="11"/>
      <color theme="1"/>
      <name val="Calibri"/>
      <family val="2"/>
      <scheme val="minor"/>
    </font>
    <font>
      <sz val="11"/>
      <color theme="1"/>
      <name val="Arial"/>
      <family val="2"/>
    </font>
    <font>
      <b/>
      <sz val="20"/>
      <color theme="0"/>
      <name val="Arial"/>
      <family val="2"/>
    </font>
    <font>
      <sz val="10"/>
      <color theme="1"/>
      <name val="Arial"/>
      <family val="2"/>
    </font>
    <font>
      <b/>
      <sz val="11"/>
      <color theme="1"/>
      <name val="Arial"/>
      <family val="2"/>
    </font>
    <font>
      <sz val="11"/>
      <name val="Arial"/>
      <family val="2"/>
    </font>
    <font>
      <sz val="11"/>
      <name val="Wingdings"/>
      <charset val="2"/>
    </font>
    <font>
      <sz val="10"/>
      <name val="Arial"/>
      <family val="2"/>
    </font>
    <font>
      <sz val="10"/>
      <color rgb="FFFF0000"/>
      <name val="Arial"/>
      <family val="2"/>
    </font>
    <font>
      <sz val="11"/>
      <name val="Webdings"/>
      <family val="1"/>
      <charset val="2"/>
    </font>
    <font>
      <sz val="11"/>
      <color theme="1"/>
      <name val="Arial"/>
      <family val="2"/>
    </font>
    <font>
      <b/>
      <sz val="10"/>
      <color rgb="FF000000"/>
      <name val="Calibri"/>
      <family val="2"/>
      <scheme val="minor"/>
    </font>
    <font>
      <sz val="10"/>
      <color rgb="FF000000"/>
      <name val="Calibri"/>
      <family val="2"/>
    </font>
    <font>
      <b/>
      <sz val="10"/>
      <color rgb="FF000000"/>
      <name val="Calibri"/>
      <family val="2"/>
    </font>
    <font>
      <sz val="10"/>
      <name val="Arial"/>
      <family val="2"/>
    </font>
    <font>
      <b/>
      <sz val="16"/>
      <color theme="0"/>
      <name val="Arial"/>
      <family val="2"/>
    </font>
    <font>
      <b/>
      <sz val="10"/>
      <name val="Calibri"/>
      <family val="2"/>
    </font>
    <font>
      <b/>
      <sz val="12"/>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sz val="10"/>
      <name val="Calibri"/>
      <family val="2"/>
    </font>
    <font>
      <b/>
      <i/>
      <sz val="10"/>
      <name val="Calibri"/>
      <family val="2"/>
    </font>
    <font>
      <sz val="11"/>
      <color theme="1"/>
      <name val="Verdana"/>
      <family val="2"/>
    </font>
    <font>
      <sz val="11"/>
      <name val="Calibri"/>
      <family val="2"/>
      <scheme val="minor"/>
    </font>
    <font>
      <b/>
      <sz val="11"/>
      <color theme="0"/>
      <name val="Arial"/>
      <family val="2"/>
    </font>
    <font>
      <sz val="11"/>
      <color rgb="FFFF0000"/>
      <name val="Arial"/>
      <family val="2"/>
    </font>
    <font>
      <vertAlign val="superscript"/>
      <sz val="11"/>
      <color theme="1"/>
      <name val="Arial"/>
      <family val="2"/>
    </font>
    <font>
      <b/>
      <sz val="18"/>
      <color theme="0"/>
      <name val="Arial"/>
      <family val="2"/>
    </font>
  </fonts>
  <fills count="13">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2" tint="-9.9978637043366805E-2"/>
        <bgColor indexed="64"/>
      </patternFill>
    </fill>
  </fills>
  <borders count="27">
    <border>
      <left/>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s>
  <cellStyleXfs count="6">
    <xf numFmtId="0" fontId="0" fillId="0" borderId="0"/>
    <xf numFmtId="0" fontId="14" fillId="0" borderId="0"/>
    <xf numFmtId="9" fontId="18" fillId="0" borderId="0" applyFont="0" applyFill="0" applyBorder="0" applyAlignment="0" applyProtection="0"/>
    <xf numFmtId="164" fontId="18" fillId="0" borderId="0" applyFont="0" applyFill="0" applyBorder="0" applyAlignment="0" applyProtection="0"/>
    <xf numFmtId="0" fontId="7" fillId="0" borderId="0"/>
    <xf numFmtId="164" fontId="18" fillId="0" borderId="0" applyFont="0" applyFill="0" applyBorder="0" applyAlignment="0" applyProtection="0"/>
  </cellStyleXfs>
  <cellXfs count="180">
    <xf numFmtId="0" fontId="0" fillId="0" borderId="0" xfId="0"/>
    <xf numFmtId="0" fontId="3" fillId="3" borderId="0" xfId="0" applyFont="1" applyFill="1" applyAlignment="1">
      <alignment vertical="top"/>
    </xf>
    <xf numFmtId="0" fontId="7" fillId="3" borderId="0" xfId="0" applyFont="1" applyFill="1" applyAlignment="1">
      <alignment horizontal="center" vertical="center" wrapText="1"/>
    </xf>
    <xf numFmtId="0" fontId="3" fillId="3" borderId="0" xfId="0" applyFont="1" applyFill="1" applyAlignment="1">
      <alignment horizontal="center" vertical="center" wrapText="1"/>
    </xf>
    <xf numFmtId="0" fontId="3" fillId="0" borderId="0" xfId="0" applyFont="1" applyAlignment="1">
      <alignment vertical="top"/>
    </xf>
    <xf numFmtId="0" fontId="13" fillId="0" borderId="13" xfId="0" applyFont="1" applyBorder="1" applyAlignment="1">
      <alignment horizontal="center" vertical="center" wrapText="1"/>
    </xf>
    <xf numFmtId="0" fontId="16" fillId="0" borderId="13" xfId="0" applyFont="1" applyBorder="1" applyAlignment="1">
      <alignment horizontal="center" vertical="center" wrapText="1"/>
    </xf>
    <xf numFmtId="0" fontId="12" fillId="0" borderId="13" xfId="0" applyFont="1" applyBorder="1" applyAlignment="1">
      <alignment vertical="center" wrapText="1"/>
    </xf>
    <xf numFmtId="0" fontId="5" fillId="4" borderId="13"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7" borderId="13"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0" fillId="8" borderId="13" xfId="0" applyFont="1" applyFill="1" applyBorder="1" applyAlignment="1">
      <alignment horizontal="center" vertical="center" wrapText="1"/>
    </xf>
    <xf numFmtId="0" fontId="7" fillId="4" borderId="0" xfId="0" applyFont="1" applyFill="1" applyAlignment="1">
      <alignment horizontal="center" vertical="center" wrapText="1"/>
    </xf>
    <xf numFmtId="0" fontId="10" fillId="9" borderId="13"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10" fillId="10" borderId="13" xfId="0" applyFont="1" applyFill="1" applyBorder="1" applyAlignment="1">
      <alignment horizontal="center" vertical="center" wrapText="1"/>
    </xf>
    <xf numFmtId="0" fontId="0" fillId="0" borderId="0" xfId="0" applyAlignment="1">
      <alignment horizontal="center"/>
    </xf>
    <xf numFmtId="2" fontId="0" fillId="0" borderId="0" xfId="2" applyNumberFormat="1" applyFont="1" applyAlignment="1">
      <alignment horizontal="center"/>
    </xf>
    <xf numFmtId="2" fontId="19" fillId="0" borderId="0" xfId="0" applyNumberFormat="1" applyFont="1" applyAlignment="1">
      <alignment horizontal="center"/>
    </xf>
    <xf numFmtId="2" fontId="20" fillId="0" borderId="0" xfId="0" applyNumberFormat="1" applyFont="1" applyAlignment="1">
      <alignment horizontal="center"/>
    </xf>
    <xf numFmtId="0" fontId="12" fillId="0" borderId="13" xfId="0" applyFont="1" applyBorder="1" applyAlignment="1">
      <alignment horizontal="left" vertical="top" wrapText="1"/>
    </xf>
    <xf numFmtId="0" fontId="19" fillId="0" borderId="0" xfId="0" applyFont="1" applyAlignment="1">
      <alignment horizontal="center"/>
    </xf>
    <xf numFmtId="0" fontId="17" fillId="4" borderId="18" xfId="0" applyFont="1" applyFill="1" applyBorder="1" applyAlignment="1">
      <alignment horizontal="center"/>
    </xf>
    <xf numFmtId="0" fontId="17" fillId="4" borderId="19" xfId="0" applyFont="1" applyFill="1" applyBorder="1" applyAlignment="1">
      <alignment horizontal="center"/>
    </xf>
    <xf numFmtId="0" fontId="17" fillId="4" borderId="21" xfId="0" applyFont="1" applyFill="1" applyBorder="1" applyAlignment="1">
      <alignment horizontal="center"/>
    </xf>
    <xf numFmtId="0" fontId="11" fillId="0" borderId="20" xfId="0" applyFont="1" applyBorder="1" applyAlignment="1">
      <alignment horizontal="center" vertical="center"/>
    </xf>
    <xf numFmtId="2" fontId="0" fillId="0" borderId="22" xfId="2" applyNumberFormat="1" applyFont="1" applyBorder="1" applyAlignment="1">
      <alignment horizontal="center" vertical="center"/>
    </xf>
    <xf numFmtId="0" fontId="0" fillId="0" borderId="22" xfId="0" applyBorder="1" applyAlignment="1">
      <alignment horizontal="center" vertical="center"/>
    </xf>
    <xf numFmtId="0" fontId="16" fillId="0" borderId="11" xfId="0" applyFont="1" applyBorder="1" applyAlignment="1">
      <alignment horizontal="center" vertical="center" wrapText="1"/>
    </xf>
    <xf numFmtId="0" fontId="0" fillId="0" borderId="23" xfId="0" applyBorder="1" applyAlignment="1">
      <alignment horizontal="center" vertical="center"/>
    </xf>
    <xf numFmtId="0" fontId="0" fillId="2" borderId="0" xfId="0" applyFill="1" applyAlignment="1">
      <alignment horizontal="center"/>
    </xf>
    <xf numFmtId="2" fontId="0" fillId="0" borderId="22" xfId="2" applyNumberFormat="1" applyFont="1" applyBorder="1" applyAlignment="1">
      <alignment horizontal="center" vertical="center" wrapText="1"/>
    </xf>
    <xf numFmtId="0" fontId="21" fillId="0" borderId="13" xfId="0" applyFont="1" applyBorder="1" applyAlignment="1">
      <alignment vertical="center" wrapText="1"/>
    </xf>
    <xf numFmtId="0" fontId="21" fillId="0" borderId="11" xfId="0" applyFont="1" applyBorder="1" applyAlignment="1">
      <alignment vertical="center" wrapText="1"/>
    </xf>
    <xf numFmtId="0" fontId="7" fillId="3" borderId="14"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3" fillId="3" borderId="13" xfId="0" applyFont="1" applyFill="1" applyBorder="1" applyAlignment="1">
      <alignment vertical="top"/>
    </xf>
    <xf numFmtId="0" fontId="1" fillId="3" borderId="0" xfId="0" applyFont="1" applyFill="1" applyAlignment="1">
      <alignment horizontal="center" vertical="center"/>
    </xf>
    <xf numFmtId="0" fontId="5" fillId="4" borderId="13" xfId="0" applyFont="1" applyFill="1" applyBorder="1" applyAlignment="1" applyProtection="1">
      <alignment horizontal="center" vertical="center" wrapText="1"/>
    </xf>
    <xf numFmtId="1" fontId="5" fillId="4" borderId="13" xfId="0" applyNumberFormat="1" applyFont="1" applyFill="1" applyBorder="1" applyAlignment="1" applyProtection="1">
      <alignment horizontal="center" vertical="center" wrapText="1"/>
    </xf>
    <xf numFmtId="1" fontId="6" fillId="4" borderId="13" xfId="0" applyNumberFormat="1" applyFont="1" applyFill="1" applyBorder="1" applyAlignment="1" applyProtection="1">
      <alignment horizontal="center" vertical="center" wrapText="1"/>
    </xf>
    <xf numFmtId="0" fontId="5" fillId="4" borderId="13" xfId="0" applyFont="1" applyFill="1" applyBorder="1" applyAlignment="1" applyProtection="1">
      <alignment horizontal="left" vertical="center" wrapText="1"/>
    </xf>
    <xf numFmtId="0" fontId="5" fillId="4" borderId="25" xfId="0" applyFont="1" applyFill="1" applyBorder="1" applyAlignment="1" applyProtection="1">
      <alignment horizontal="center" vertical="center" wrapText="1"/>
    </xf>
    <xf numFmtId="1" fontId="5" fillId="4" borderId="25" xfId="0" applyNumberFormat="1" applyFont="1" applyFill="1" applyBorder="1" applyAlignment="1" applyProtection="1">
      <alignment horizontal="center" vertical="center" wrapText="1"/>
    </xf>
    <xf numFmtId="1" fontId="6" fillId="4" borderId="25" xfId="0" applyNumberFormat="1" applyFont="1" applyFill="1" applyBorder="1" applyAlignment="1" applyProtection="1">
      <alignment horizontal="center" vertical="center" wrapText="1"/>
    </xf>
    <xf numFmtId="0" fontId="5" fillId="4" borderId="25" xfId="0" applyFont="1" applyFill="1" applyBorder="1" applyAlignment="1" applyProtection="1">
      <alignment horizontal="left" vertical="center" wrapText="1"/>
    </xf>
    <xf numFmtId="0" fontId="4" fillId="4" borderId="5" xfId="0" applyFont="1" applyFill="1" applyBorder="1" applyAlignment="1" applyProtection="1">
      <alignment horizontal="center" vertical="center" wrapText="1"/>
    </xf>
    <xf numFmtId="0" fontId="4" fillId="4" borderId="10" xfId="0" applyFont="1" applyFill="1" applyBorder="1" applyAlignment="1" applyProtection="1">
      <alignment horizontal="center" vertical="center" wrapText="1"/>
    </xf>
    <xf numFmtId="1" fontId="4" fillId="4" borderId="5" xfId="0" applyNumberFormat="1" applyFont="1" applyFill="1" applyBorder="1" applyAlignment="1" applyProtection="1">
      <alignment horizontal="center" vertical="center" wrapText="1"/>
    </xf>
    <xf numFmtId="1" fontId="4" fillId="4" borderId="10" xfId="0" applyNumberFormat="1" applyFont="1" applyFill="1" applyBorder="1" applyAlignment="1" applyProtection="1">
      <alignment horizontal="center" vertical="center" wrapText="1"/>
    </xf>
    <xf numFmtId="0" fontId="4" fillId="4" borderId="5" xfId="0" applyFont="1" applyFill="1" applyBorder="1" applyAlignment="1" applyProtection="1">
      <alignment horizontal="left" vertical="center" wrapText="1"/>
    </xf>
    <xf numFmtId="0" fontId="4" fillId="4" borderId="10" xfId="0" applyFont="1" applyFill="1" applyBorder="1" applyAlignment="1" applyProtection="1">
      <alignment horizontal="left" vertical="center" wrapText="1"/>
    </xf>
    <xf numFmtId="0" fontId="15" fillId="2" borderId="16"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2" fillId="2" borderId="1" xfId="0" applyFont="1" applyFill="1" applyBorder="1" applyAlignment="1" applyProtection="1">
      <alignment horizontal="left" vertical="center" wrapText="1"/>
    </xf>
    <xf numFmtId="0" fontId="25" fillId="2" borderId="2" xfId="0" applyFont="1" applyFill="1" applyBorder="1" applyAlignment="1" applyProtection="1">
      <alignment horizontal="left" vertical="center" wrapText="1"/>
    </xf>
    <xf numFmtId="0" fontId="25" fillId="2" borderId="3" xfId="0" applyFont="1" applyFill="1" applyBorder="1" applyAlignment="1" applyProtection="1">
      <alignment horizontal="left" vertical="center" wrapText="1"/>
    </xf>
    <xf numFmtId="0" fontId="1" fillId="0" borderId="0" xfId="0" applyFont="1" applyAlignment="1" applyProtection="1">
      <alignment vertical="top" wrapText="1"/>
    </xf>
    <xf numFmtId="0" fontId="3" fillId="3" borderId="0" xfId="0" applyFont="1" applyFill="1" applyAlignment="1" applyProtection="1">
      <alignment vertical="top" wrapText="1"/>
    </xf>
    <xf numFmtId="0" fontId="4" fillId="4" borderId="4" xfId="0" applyFont="1" applyFill="1" applyBorder="1" applyAlignment="1" applyProtection="1">
      <alignment horizontal="center" vertical="center" wrapText="1"/>
    </xf>
    <xf numFmtId="0" fontId="4" fillId="4" borderId="6" xfId="0" applyFont="1" applyFill="1" applyBorder="1" applyAlignment="1" applyProtection="1">
      <alignment horizontal="center" vertical="center" wrapText="1"/>
    </xf>
    <xf numFmtId="0" fontId="4" fillId="4" borderId="7" xfId="0" applyFont="1" applyFill="1" applyBorder="1" applyAlignment="1" applyProtection="1">
      <alignment horizontal="center" vertical="center" wrapText="1"/>
    </xf>
    <xf numFmtId="0" fontId="4" fillId="4" borderId="8"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0" fontId="3" fillId="3" borderId="0" xfId="0" applyFont="1" applyFill="1" applyAlignment="1" applyProtection="1">
      <alignment horizontal="center" vertical="center" wrapText="1"/>
    </xf>
    <xf numFmtId="0" fontId="4" fillId="4" borderId="9" xfId="0" applyFont="1" applyFill="1" applyBorder="1" applyAlignment="1" applyProtection="1">
      <alignment horizontal="center" vertical="center" wrapText="1"/>
    </xf>
    <xf numFmtId="0" fontId="4" fillId="4" borderId="11" xfId="0" applyFont="1" applyFill="1" applyBorder="1" applyAlignment="1" applyProtection="1">
      <alignment horizontal="center" vertical="center" wrapText="1"/>
    </xf>
    <xf numFmtId="0" fontId="4" fillId="4" borderId="12" xfId="0" applyFont="1" applyFill="1" applyBorder="1" applyAlignment="1" applyProtection="1">
      <alignment horizontal="center" vertical="center" wrapText="1"/>
    </xf>
    <xf numFmtId="0" fontId="5" fillId="6" borderId="13" xfId="0" applyFont="1" applyFill="1" applyBorder="1" applyAlignment="1" applyProtection="1">
      <alignment horizontal="center" vertical="center" wrapText="1"/>
    </xf>
    <xf numFmtId="1" fontId="5" fillId="6" borderId="13" xfId="0" applyNumberFormat="1" applyFont="1" applyFill="1" applyBorder="1" applyAlignment="1" applyProtection="1">
      <alignment horizontal="center" vertical="center" wrapText="1"/>
    </xf>
    <xf numFmtId="1" fontId="6" fillId="6" borderId="13" xfId="0" applyNumberFormat="1" applyFont="1" applyFill="1" applyBorder="1" applyAlignment="1" applyProtection="1">
      <alignment horizontal="center" vertical="center" wrapText="1"/>
    </xf>
    <xf numFmtId="0" fontId="5" fillId="6" borderId="13" xfId="0" applyFont="1" applyFill="1" applyBorder="1" applyAlignment="1" applyProtection="1">
      <alignment horizontal="left" vertical="center" wrapText="1"/>
    </xf>
    <xf numFmtId="0" fontId="5" fillId="0" borderId="0" xfId="0" applyFont="1" applyAlignment="1" applyProtection="1">
      <alignment horizontal="center" vertical="center" wrapText="1"/>
    </xf>
    <xf numFmtId="0" fontId="7" fillId="3" borderId="0" xfId="0" applyFont="1" applyFill="1" applyAlignment="1" applyProtection="1">
      <alignment horizontal="center" vertical="center" wrapText="1"/>
    </xf>
    <xf numFmtId="0" fontId="5" fillId="7" borderId="13" xfId="0" applyFont="1" applyFill="1" applyBorder="1" applyAlignment="1" applyProtection="1">
      <alignment horizontal="center" vertical="center" wrapText="1"/>
    </xf>
    <xf numFmtId="0" fontId="1" fillId="7" borderId="13" xfId="0" applyFont="1" applyFill="1" applyBorder="1" applyAlignment="1" applyProtection="1">
      <alignment horizontal="center" vertical="center" wrapText="1"/>
    </xf>
    <xf numFmtId="1" fontId="5" fillId="7" borderId="13" xfId="0" applyNumberFormat="1" applyFont="1" applyFill="1" applyBorder="1" applyAlignment="1" applyProtection="1">
      <alignment horizontal="center" vertical="center" wrapText="1"/>
    </xf>
    <xf numFmtId="1" fontId="6" fillId="7" borderId="13" xfId="0" applyNumberFormat="1" applyFont="1" applyFill="1" applyBorder="1" applyAlignment="1" applyProtection="1">
      <alignment horizontal="center" vertical="center" wrapText="1"/>
    </xf>
    <xf numFmtId="1" fontId="9" fillId="7" borderId="13" xfId="0" applyNumberFormat="1" applyFont="1" applyFill="1" applyBorder="1" applyAlignment="1" applyProtection="1">
      <alignment horizontal="center" vertical="center" wrapText="1"/>
    </xf>
    <xf numFmtId="0" fontId="5" fillId="7" borderId="13" xfId="0" applyFont="1" applyFill="1" applyBorder="1" applyAlignment="1" applyProtection="1">
      <alignment horizontal="left" vertical="center" wrapText="1"/>
    </xf>
    <xf numFmtId="0" fontId="1" fillId="7" borderId="13" xfId="0" applyFont="1" applyFill="1" applyBorder="1" applyAlignment="1" applyProtection="1">
      <alignment horizontal="left" vertical="center" wrapText="1"/>
    </xf>
    <xf numFmtId="0" fontId="8" fillId="3" borderId="0" xfId="0" applyFont="1" applyFill="1" applyAlignment="1" applyProtection="1">
      <alignment horizontal="center" vertical="center" wrapText="1"/>
    </xf>
    <xf numFmtId="0" fontId="1" fillId="7" borderId="13" xfId="0" applyFont="1" applyFill="1" applyBorder="1" applyAlignment="1" applyProtection="1">
      <alignment vertical="center" wrapText="1"/>
    </xf>
    <xf numFmtId="0" fontId="1" fillId="7" borderId="13" xfId="0" applyFont="1" applyFill="1" applyBorder="1" applyAlignment="1" applyProtection="1">
      <alignment wrapText="1"/>
    </xf>
    <xf numFmtId="0" fontId="3" fillId="0" borderId="0" xfId="0" applyFont="1" applyAlignment="1" applyProtection="1">
      <alignment vertical="top" wrapText="1"/>
    </xf>
    <xf numFmtId="1" fontId="9" fillId="7" borderId="10" xfId="0" applyNumberFormat="1" applyFont="1" applyFill="1" applyBorder="1" applyAlignment="1" applyProtection="1">
      <alignment horizontal="center" vertical="center" wrapText="1"/>
    </xf>
    <xf numFmtId="0" fontId="5" fillId="7" borderId="10" xfId="0" applyFont="1" applyFill="1" applyBorder="1" applyAlignment="1" applyProtection="1">
      <alignment horizontal="left" vertical="center" wrapText="1"/>
    </xf>
    <xf numFmtId="0" fontId="5" fillId="7" borderId="13" xfId="0" quotePrefix="1" applyFont="1" applyFill="1" applyBorder="1" applyAlignment="1" applyProtection="1">
      <alignment horizontal="left" vertical="center" wrapText="1"/>
    </xf>
    <xf numFmtId="1" fontId="6" fillId="7" borderId="10" xfId="0" applyNumberFormat="1" applyFont="1" applyFill="1" applyBorder="1" applyAlignment="1" applyProtection="1">
      <alignment horizontal="center" vertical="center" wrapText="1"/>
    </xf>
    <xf numFmtId="0" fontId="1" fillId="8" borderId="13" xfId="0" applyFont="1" applyFill="1" applyBorder="1" applyAlignment="1" applyProtection="1">
      <alignment horizontal="center" vertical="center" wrapText="1"/>
    </xf>
    <xf numFmtId="1" fontId="5" fillId="8" borderId="13" xfId="0" applyNumberFormat="1" applyFont="1" applyFill="1" applyBorder="1" applyAlignment="1" applyProtection="1">
      <alignment horizontal="center" vertical="center" wrapText="1"/>
    </xf>
    <xf numFmtId="1" fontId="6" fillId="8" borderId="13" xfId="0" applyNumberFormat="1" applyFont="1" applyFill="1" applyBorder="1" applyAlignment="1" applyProtection="1">
      <alignment horizontal="center" vertical="center" wrapText="1"/>
    </xf>
    <xf numFmtId="1" fontId="9" fillId="8" borderId="13" xfId="0" applyNumberFormat="1" applyFont="1" applyFill="1" applyBorder="1" applyAlignment="1" applyProtection="1">
      <alignment horizontal="center" vertical="center" wrapText="1"/>
    </xf>
    <xf numFmtId="0" fontId="1" fillId="8" borderId="13" xfId="0" applyFont="1" applyFill="1" applyBorder="1" applyAlignment="1" applyProtection="1">
      <alignment horizontal="left" vertical="center" wrapText="1"/>
    </xf>
    <xf numFmtId="0" fontId="5" fillId="8" borderId="13" xfId="0" applyFont="1" applyFill="1" applyBorder="1" applyAlignment="1" applyProtection="1">
      <alignment horizontal="left" vertical="center" wrapText="1"/>
    </xf>
    <xf numFmtId="0" fontId="1" fillId="4" borderId="13" xfId="0" applyFont="1" applyFill="1" applyBorder="1" applyAlignment="1" applyProtection="1">
      <alignment horizontal="center" vertical="center" wrapText="1"/>
    </xf>
    <xf numFmtId="1" fontId="9" fillId="4" borderId="13" xfId="0" applyNumberFormat="1" applyFont="1" applyFill="1" applyBorder="1" applyAlignment="1" applyProtection="1">
      <alignment horizontal="center" vertical="center" wrapText="1"/>
    </xf>
    <xf numFmtId="0" fontId="1" fillId="4" borderId="13" xfId="0" applyFont="1" applyFill="1" applyBorder="1" applyAlignment="1" applyProtection="1">
      <alignment horizontal="left" vertical="center" wrapText="1"/>
    </xf>
    <xf numFmtId="1" fontId="6" fillId="5" borderId="13" xfId="0" applyNumberFormat="1" applyFont="1" applyFill="1" applyBorder="1" applyAlignment="1" applyProtection="1">
      <alignment horizontal="center" vertical="center" wrapText="1"/>
    </xf>
    <xf numFmtId="0" fontId="1" fillId="9" borderId="13" xfId="0" applyFont="1" applyFill="1" applyBorder="1" applyAlignment="1" applyProtection="1">
      <alignment horizontal="center" vertical="center" wrapText="1"/>
    </xf>
    <xf numFmtId="1" fontId="5" fillId="9" borderId="13" xfId="0" applyNumberFormat="1" applyFont="1" applyFill="1" applyBorder="1" applyAlignment="1" applyProtection="1">
      <alignment horizontal="center" vertical="center" wrapText="1"/>
    </xf>
    <xf numFmtId="1" fontId="6" fillId="9" borderId="13" xfId="0" applyNumberFormat="1" applyFont="1" applyFill="1" applyBorder="1" applyAlignment="1" applyProtection="1">
      <alignment horizontal="center" vertical="center" wrapText="1"/>
    </xf>
    <xf numFmtId="1" fontId="9" fillId="9" borderId="13" xfId="0" applyNumberFormat="1" applyFont="1" applyFill="1" applyBorder="1" applyAlignment="1" applyProtection="1">
      <alignment horizontal="center" vertical="center" wrapText="1"/>
    </xf>
    <xf numFmtId="0" fontId="1" fillId="9" borderId="13" xfId="0" applyFont="1" applyFill="1" applyBorder="1" applyAlignment="1" applyProtection="1">
      <alignment horizontal="left" vertical="center" wrapText="1"/>
    </xf>
    <xf numFmtId="0" fontId="5" fillId="9" borderId="13" xfId="0" applyFont="1" applyFill="1" applyBorder="1" applyAlignment="1" applyProtection="1">
      <alignment horizontal="left" vertical="center" wrapText="1"/>
    </xf>
    <xf numFmtId="0" fontId="1" fillId="5" borderId="13" xfId="0" applyFont="1" applyFill="1" applyBorder="1" applyAlignment="1" applyProtection="1">
      <alignment horizontal="center" vertical="center" wrapText="1"/>
    </xf>
    <xf numFmtId="1" fontId="5" fillId="5" borderId="13" xfId="0" applyNumberFormat="1" applyFont="1" applyFill="1" applyBorder="1" applyAlignment="1" applyProtection="1">
      <alignment horizontal="center" vertical="center" wrapText="1"/>
    </xf>
    <xf numFmtId="1" fontId="9" fillId="5" borderId="13" xfId="0" applyNumberFormat="1" applyFont="1" applyFill="1" applyBorder="1" applyAlignment="1" applyProtection="1">
      <alignment horizontal="center" vertical="center" wrapText="1"/>
    </xf>
    <xf numFmtId="0" fontId="5" fillId="5" borderId="13" xfId="0" applyFont="1" applyFill="1" applyBorder="1" applyAlignment="1" applyProtection="1">
      <alignment horizontal="left" vertical="center" wrapText="1"/>
    </xf>
    <xf numFmtId="0" fontId="5" fillId="8" borderId="13" xfId="0" applyFont="1" applyFill="1" applyBorder="1" applyAlignment="1" applyProtection="1">
      <alignment horizontal="center" vertical="center" wrapText="1"/>
    </xf>
    <xf numFmtId="0" fontId="1" fillId="10" borderId="13" xfId="0" applyFont="1" applyFill="1" applyBorder="1" applyAlignment="1" applyProtection="1">
      <alignment horizontal="center" vertical="center" wrapText="1"/>
    </xf>
    <xf numFmtId="1" fontId="5" fillId="10" borderId="13" xfId="0" applyNumberFormat="1" applyFont="1" applyFill="1" applyBorder="1" applyAlignment="1" applyProtection="1">
      <alignment horizontal="center" vertical="center" wrapText="1"/>
    </xf>
    <xf numFmtId="1" fontId="6" fillId="10" borderId="13" xfId="0" applyNumberFormat="1" applyFont="1" applyFill="1" applyBorder="1" applyAlignment="1" applyProtection="1">
      <alignment horizontal="center" vertical="center" wrapText="1"/>
    </xf>
    <xf numFmtId="0" fontId="1" fillId="10" borderId="13" xfId="0" applyFont="1" applyFill="1" applyBorder="1" applyAlignment="1" applyProtection="1">
      <alignment horizontal="left" vertical="center" wrapText="1"/>
    </xf>
    <xf numFmtId="0" fontId="1" fillId="11" borderId="13" xfId="0" applyFont="1" applyFill="1" applyBorder="1" applyAlignment="1" applyProtection="1">
      <alignment vertical="top" wrapText="1"/>
    </xf>
    <xf numFmtId="1" fontId="6" fillId="11" borderId="13" xfId="0" applyNumberFormat="1" applyFont="1" applyFill="1" applyBorder="1" applyAlignment="1" applyProtection="1">
      <alignment horizontal="center" vertical="center" wrapText="1"/>
    </xf>
    <xf numFmtId="0" fontId="8" fillId="3" borderId="13" xfId="0" applyFont="1" applyFill="1" applyBorder="1" applyAlignment="1" applyProtection="1">
      <alignment vertical="top" wrapText="1"/>
    </xf>
    <xf numFmtId="0" fontId="3" fillId="3" borderId="0" xfId="0" applyFont="1" applyFill="1" applyAlignment="1" applyProtection="1">
      <alignment horizontal="center" vertical="top" wrapText="1"/>
    </xf>
    <xf numFmtId="1" fontId="0" fillId="0" borderId="0" xfId="0" applyNumberFormat="1" applyAlignment="1" applyProtection="1">
      <alignment horizontal="center" wrapText="1"/>
    </xf>
    <xf numFmtId="0" fontId="10" fillId="3" borderId="0" xfId="0" applyFont="1" applyFill="1" applyAlignment="1" applyProtection="1">
      <alignment horizontal="left" vertical="center" wrapText="1"/>
    </xf>
    <xf numFmtId="0" fontId="5" fillId="6" borderId="10" xfId="0" applyFont="1" applyFill="1" applyBorder="1" applyAlignment="1" applyProtection="1">
      <alignment horizontal="center" vertical="center" wrapText="1"/>
      <protection locked="0"/>
    </xf>
    <xf numFmtId="0" fontId="5" fillId="6" borderId="13" xfId="0" applyFont="1" applyFill="1" applyBorder="1" applyAlignment="1" applyProtection="1">
      <alignment horizontal="center" vertical="center" wrapText="1"/>
      <protection locked="0"/>
    </xf>
    <xf numFmtId="0" fontId="26" fillId="6" borderId="13" xfId="0" applyFont="1" applyFill="1" applyBorder="1" applyAlignment="1" applyProtection="1">
      <alignment horizontal="center" vertical="center" wrapText="1"/>
      <protection locked="0"/>
    </xf>
    <xf numFmtId="0" fontId="1" fillId="7" borderId="13" xfId="0" applyFont="1" applyFill="1" applyBorder="1" applyAlignment="1" applyProtection="1">
      <alignment horizontal="center" vertical="center" wrapText="1"/>
      <protection locked="0"/>
    </xf>
    <xf numFmtId="0" fontId="5" fillId="7" borderId="13" xfId="0" applyFont="1" applyFill="1" applyBorder="1" applyAlignment="1" applyProtection="1">
      <alignment horizontal="center" vertical="center" wrapText="1"/>
      <protection locked="0"/>
    </xf>
    <xf numFmtId="0" fontId="1" fillId="7" borderId="13" xfId="0" applyFont="1" applyFill="1" applyBorder="1" applyAlignment="1" applyProtection="1">
      <alignment vertical="center" wrapText="1"/>
      <protection locked="0"/>
    </xf>
    <xf numFmtId="0" fontId="1" fillId="8" borderId="13" xfId="0" applyFont="1" applyFill="1" applyBorder="1" applyAlignment="1" applyProtection="1">
      <alignment horizontal="center" vertical="center" wrapText="1"/>
      <protection locked="0"/>
    </xf>
    <xf numFmtId="0" fontId="1" fillId="8" borderId="13" xfId="0" applyFont="1" applyFill="1" applyBorder="1" applyAlignment="1" applyProtection="1">
      <alignment vertical="center" wrapText="1"/>
      <protection locked="0"/>
    </xf>
    <xf numFmtId="0" fontId="1" fillId="4" borderId="13" xfId="0" applyFont="1" applyFill="1" applyBorder="1" applyAlignment="1" applyProtection="1">
      <alignment horizontal="center" vertical="center" wrapText="1"/>
      <protection locked="0"/>
    </xf>
    <xf numFmtId="0" fontId="26" fillId="4" borderId="13" xfId="0" applyFont="1" applyFill="1" applyBorder="1" applyAlignment="1" applyProtection="1">
      <alignment horizontal="center" vertical="center" wrapText="1"/>
      <protection locked="0"/>
    </xf>
    <xf numFmtId="0" fontId="1" fillId="4" borderId="13" xfId="0" applyFont="1" applyFill="1" applyBorder="1" applyAlignment="1" applyProtection="1">
      <alignment vertical="center" wrapText="1"/>
      <protection locked="0"/>
    </xf>
    <xf numFmtId="0" fontId="1" fillId="9" borderId="13" xfId="0" applyFont="1" applyFill="1" applyBorder="1" applyAlignment="1" applyProtection="1">
      <alignment horizontal="center" vertical="center" wrapText="1"/>
      <protection locked="0"/>
    </xf>
    <xf numFmtId="0" fontId="1" fillId="9" borderId="13" xfId="0" applyFont="1" applyFill="1" applyBorder="1" applyAlignment="1" applyProtection="1">
      <alignment vertical="center" wrapText="1"/>
      <protection locked="0"/>
    </xf>
    <xf numFmtId="0" fontId="1" fillId="5" borderId="13" xfId="0" applyFont="1" applyFill="1" applyBorder="1" applyAlignment="1" applyProtection="1">
      <alignment horizontal="center" vertical="center" wrapText="1"/>
      <protection locked="0"/>
    </xf>
    <xf numFmtId="0" fontId="1" fillId="5" borderId="13" xfId="0" applyFont="1" applyFill="1" applyBorder="1" applyAlignment="1" applyProtection="1">
      <alignment vertical="center" wrapText="1"/>
      <protection locked="0"/>
    </xf>
    <xf numFmtId="0" fontId="1" fillId="10" borderId="13" xfId="0" applyFont="1" applyFill="1" applyBorder="1" applyAlignment="1" applyProtection="1">
      <alignment horizontal="center" vertical="center" wrapText="1"/>
      <protection locked="0"/>
    </xf>
    <xf numFmtId="0" fontId="1" fillId="10" borderId="13" xfId="0" applyFont="1" applyFill="1" applyBorder="1" applyAlignment="1" applyProtection="1">
      <alignment vertical="center" wrapText="1"/>
      <protection locked="0"/>
    </xf>
    <xf numFmtId="0" fontId="1" fillId="11" borderId="13" xfId="0" applyFont="1" applyFill="1" applyBorder="1" applyAlignment="1" applyProtection="1">
      <alignment vertical="top" wrapText="1"/>
      <protection locked="0"/>
    </xf>
    <xf numFmtId="0" fontId="2" fillId="2" borderId="2" xfId="0" applyFont="1" applyFill="1" applyBorder="1" applyAlignment="1" applyProtection="1">
      <alignment horizontal="left" vertical="center" wrapText="1"/>
    </xf>
    <xf numFmtId="0" fontId="0" fillId="0" borderId="0" xfId="0" applyAlignment="1" applyProtection="1">
      <alignment wrapText="1"/>
    </xf>
    <xf numFmtId="0" fontId="4" fillId="4" borderId="24" xfId="0" applyFont="1" applyFill="1" applyBorder="1" applyAlignment="1" applyProtection="1">
      <alignment horizontal="center" vertical="center" wrapText="1"/>
    </xf>
    <xf numFmtId="1" fontId="4" fillId="4" borderId="24" xfId="0" applyNumberFormat="1" applyFont="1" applyFill="1" applyBorder="1" applyAlignment="1" applyProtection="1">
      <alignment horizontal="center" vertical="center" wrapText="1"/>
    </xf>
    <xf numFmtId="0" fontId="4" fillId="4" borderId="24" xfId="0" applyFont="1" applyFill="1" applyBorder="1" applyAlignment="1" applyProtection="1">
      <alignment horizontal="left" vertical="center" wrapText="1"/>
    </xf>
    <xf numFmtId="0" fontId="4" fillId="4" borderId="25" xfId="0" applyFont="1" applyFill="1" applyBorder="1" applyAlignment="1" applyProtection="1">
      <alignment horizontal="center" vertical="center" wrapText="1"/>
    </xf>
    <xf numFmtId="0" fontId="4" fillId="4" borderId="26" xfId="0" applyFont="1" applyFill="1" applyBorder="1" applyAlignment="1" applyProtection="1">
      <alignment horizontal="center" vertical="center" wrapText="1"/>
    </xf>
    <xf numFmtId="0" fontId="1" fillId="0" borderId="13" xfId="0" applyFont="1" applyBorder="1" applyAlignment="1" applyProtection="1">
      <alignment horizontal="left" vertical="center" wrapText="1"/>
    </xf>
    <xf numFmtId="0" fontId="1" fillId="0" borderId="13" xfId="0" applyFont="1" applyBorder="1" applyAlignment="1" applyProtection="1">
      <alignment wrapText="1"/>
    </xf>
    <xf numFmtId="0" fontId="5" fillId="0" borderId="13" xfId="0" applyFont="1" applyBorder="1" applyAlignment="1" applyProtection="1">
      <alignment vertical="top" wrapText="1"/>
    </xf>
    <xf numFmtId="0" fontId="1" fillId="0" borderId="13" xfId="0" applyFont="1" applyBorder="1" applyAlignment="1" applyProtection="1">
      <alignment vertical="center" wrapText="1"/>
    </xf>
    <xf numFmtId="0" fontId="23" fillId="0" borderId="0" xfId="0" applyFont="1" applyAlignment="1" applyProtection="1">
      <alignment vertical="center" wrapText="1"/>
    </xf>
    <xf numFmtId="0" fontId="1" fillId="0" borderId="13" xfId="0" applyFont="1" applyBorder="1" applyAlignment="1" applyProtection="1">
      <alignment wrapText="1"/>
      <protection locked="0"/>
    </xf>
    <xf numFmtId="0" fontId="28" fillId="2" borderId="13" xfId="0" applyFont="1" applyFill="1" applyBorder="1" applyAlignment="1" applyProtection="1">
      <alignment horizontal="left" vertical="center" wrapText="1"/>
    </xf>
    <xf numFmtId="0" fontId="25" fillId="2" borderId="13" xfId="0" applyFont="1" applyFill="1" applyBorder="1" applyAlignment="1" applyProtection="1">
      <alignment horizontal="left" vertical="center" wrapText="1"/>
    </xf>
    <xf numFmtId="0" fontId="4" fillId="4" borderId="13" xfId="0" applyFont="1" applyFill="1" applyBorder="1" applyAlignment="1" applyProtection="1">
      <alignment horizontal="center" vertical="center" wrapText="1"/>
    </xf>
    <xf numFmtId="1" fontId="4" fillId="4" borderId="13" xfId="0" applyNumberFormat="1" applyFont="1" applyFill="1" applyBorder="1" applyAlignment="1" applyProtection="1">
      <alignment horizontal="center" vertical="center" wrapText="1"/>
    </xf>
    <xf numFmtId="0" fontId="4" fillId="4" borderId="13" xfId="0" applyFont="1" applyFill="1" applyBorder="1" applyAlignment="1" applyProtection="1">
      <alignment horizontal="left" vertical="center" wrapText="1"/>
    </xf>
    <xf numFmtId="0" fontId="4" fillId="4" borderId="13" xfId="0" applyFont="1" applyFill="1" applyBorder="1" applyAlignment="1" applyProtection="1">
      <alignment horizontal="center" vertical="center" wrapText="1"/>
    </xf>
    <xf numFmtId="0" fontId="1" fillId="0" borderId="13" xfId="0" applyFont="1" applyBorder="1" applyAlignment="1" applyProtection="1">
      <alignment vertical="center"/>
    </xf>
    <xf numFmtId="1" fontId="6" fillId="12" borderId="13" xfId="0" applyNumberFormat="1" applyFont="1" applyFill="1" applyBorder="1" applyAlignment="1" applyProtection="1">
      <alignment horizontal="center" vertical="center" wrapText="1"/>
    </xf>
    <xf numFmtId="0" fontId="5" fillId="0" borderId="13" xfId="0" applyFont="1" applyBorder="1" applyAlignment="1" applyProtection="1">
      <alignment wrapText="1"/>
    </xf>
    <xf numFmtId="0" fontId="24" fillId="0" borderId="0" xfId="0" applyFont="1" applyAlignment="1" applyProtection="1">
      <alignment wrapText="1"/>
    </xf>
    <xf numFmtId="0" fontId="1" fillId="4" borderId="13" xfId="0" applyFont="1" applyFill="1" applyBorder="1" applyAlignment="1" applyProtection="1">
      <alignment horizontal="center" wrapText="1"/>
    </xf>
    <xf numFmtId="0" fontId="0" fillId="0" borderId="0" xfId="0" applyAlignment="1" applyProtection="1">
      <alignment horizontal="center" wrapText="1"/>
    </xf>
    <xf numFmtId="0" fontId="5" fillId="0" borderId="13" xfId="0" applyFont="1" applyBorder="1" applyAlignment="1" applyProtection="1">
      <alignment wrapText="1"/>
      <protection locked="0"/>
    </xf>
    <xf numFmtId="0" fontId="2" fillId="2" borderId="3" xfId="0" applyFont="1" applyFill="1" applyBorder="1" applyAlignment="1" applyProtection="1">
      <alignment horizontal="left" vertical="center" wrapText="1"/>
    </xf>
    <xf numFmtId="0" fontId="4" fillId="4" borderId="11" xfId="0" applyFont="1" applyFill="1" applyBorder="1" applyAlignment="1" applyProtection="1">
      <alignment horizontal="center" vertical="center"/>
    </xf>
    <xf numFmtId="0" fontId="3" fillId="3" borderId="0" xfId="0" applyFont="1" applyFill="1" applyAlignment="1" applyProtection="1">
      <alignment vertical="top"/>
    </xf>
    <xf numFmtId="0" fontId="1" fillId="3" borderId="0" xfId="0" applyFont="1" applyFill="1" applyAlignment="1" applyProtection="1">
      <alignment horizontal="center" vertical="center"/>
    </xf>
    <xf numFmtId="0" fontId="7" fillId="3" borderId="15" xfId="0" applyFont="1" applyFill="1" applyBorder="1" applyAlignment="1" applyProtection="1">
      <alignment horizontal="center" vertical="center" wrapText="1"/>
    </xf>
    <xf numFmtId="0" fontId="7" fillId="3" borderId="13" xfId="0" applyFont="1" applyFill="1" applyBorder="1" applyAlignment="1" applyProtection="1">
      <alignment horizontal="center" vertical="center" wrapText="1"/>
    </xf>
    <xf numFmtId="0" fontId="3" fillId="0" borderId="0" xfId="0" applyFont="1" applyAlignment="1" applyProtection="1">
      <alignment vertical="top"/>
    </xf>
    <xf numFmtId="0" fontId="3" fillId="3" borderId="0" xfId="0" applyFont="1" applyFill="1" applyAlignment="1" applyProtection="1">
      <alignment horizontal="center" vertical="top"/>
    </xf>
    <xf numFmtId="1" fontId="0" fillId="0" borderId="0" xfId="0" applyNumberFormat="1" applyAlignment="1" applyProtection="1">
      <alignment horizontal="center"/>
    </xf>
    <xf numFmtId="0" fontId="10" fillId="3" borderId="0" xfId="0" applyFont="1" applyFill="1" applyAlignment="1" applyProtection="1">
      <alignment horizontal="left" vertical="center"/>
    </xf>
    <xf numFmtId="0" fontId="3" fillId="3" borderId="0" xfId="0" applyFont="1" applyFill="1" applyAlignment="1" applyProtection="1">
      <alignment horizontal="center" vertical="center"/>
    </xf>
  </cellXfs>
  <cellStyles count="6">
    <cellStyle name="Currency 2" xfId="3"/>
    <cellStyle name="Currency 2 2" xfId="5"/>
    <cellStyle name="Normal" xfId="0" builtinId="0"/>
    <cellStyle name="Normal 2" xfId="1"/>
    <cellStyle name="Normal 2 2" xfId="4"/>
    <cellStyle name="Percent" xfId="2" builtinId="5"/>
  </cellStyles>
  <dxfs count="50">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s>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3733800</xdr:colOff>
      <xdr:row>353</xdr:row>
      <xdr:rowOff>0</xdr:rowOff>
    </xdr:from>
    <xdr:to>
      <xdr:col>5</xdr:col>
      <xdr:colOff>3740431</xdr:colOff>
      <xdr:row>353</xdr:row>
      <xdr:rowOff>329406</xdr:rowOff>
    </xdr:to>
    <xdr:pic>
      <xdr:nvPicPr>
        <xdr:cNvPr id="3" name="Picture 2" descr="http://www.idxonline.com/Portals/10/images/Logos/Customers/foskor_optimised.jp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34400" y="116024025"/>
          <a:ext cx="6631" cy="329406"/>
        </a:xfrm>
        <a:prstGeom prst="rect">
          <a:avLst/>
        </a:prstGeom>
        <a:noFill/>
        <a:ln w="9525">
          <a:noFill/>
          <a:miter lim="800000"/>
          <a:headEnd/>
          <a:tailEnd/>
        </a:ln>
        <a:effectLst>
          <a:outerShdw blurRad="50800" dist="50800" dir="5400000" algn="ctr" rotWithShape="0">
            <a:srgbClr val="000000">
              <a:alpha val="0"/>
            </a:srgbClr>
          </a:outerShdw>
        </a:effectLst>
      </xdr:spPr>
    </xdr:pic>
    <xdr:clientData/>
  </xdr:twoCellAnchor>
  <xdr:twoCellAnchor editAs="oneCell">
    <xdr:from>
      <xdr:col>5</xdr:col>
      <xdr:colOff>3733800</xdr:colOff>
      <xdr:row>353</xdr:row>
      <xdr:rowOff>0</xdr:rowOff>
    </xdr:from>
    <xdr:to>
      <xdr:col>5</xdr:col>
      <xdr:colOff>3740431</xdr:colOff>
      <xdr:row>353</xdr:row>
      <xdr:rowOff>329406</xdr:rowOff>
    </xdr:to>
    <xdr:pic>
      <xdr:nvPicPr>
        <xdr:cNvPr id="4" name="Picture 2" descr="http://www.idxonline.com/Portals/10/images/Logos/Customers/foskor_optimised.jp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34400" y="116024025"/>
          <a:ext cx="6631" cy="329406"/>
        </a:xfrm>
        <a:prstGeom prst="rect">
          <a:avLst/>
        </a:prstGeom>
        <a:noFill/>
        <a:ln w="9525">
          <a:noFill/>
          <a:miter lim="800000"/>
          <a:headEnd/>
          <a:tailEnd/>
        </a:ln>
        <a:effectLst>
          <a:outerShdw blurRad="50800" dist="50800" dir="5400000" algn="ctr" rotWithShape="0">
            <a:srgbClr val="000000">
              <a:alpha val="0"/>
            </a:srgbClr>
          </a:outerShdw>
        </a:effectLst>
      </xdr:spPr>
    </xdr:pic>
    <xdr:clientData/>
  </xdr:twoCellAnchor>
  <xdr:twoCellAnchor editAs="oneCell">
    <xdr:from>
      <xdr:col>7</xdr:col>
      <xdr:colOff>931333</xdr:colOff>
      <xdr:row>0</xdr:row>
      <xdr:rowOff>0</xdr:rowOff>
    </xdr:from>
    <xdr:to>
      <xdr:col>8</xdr:col>
      <xdr:colOff>2599267</xdr:colOff>
      <xdr:row>0</xdr:row>
      <xdr:rowOff>1100667</xdr:rowOff>
    </xdr:to>
    <xdr:pic>
      <xdr:nvPicPr>
        <xdr:cNvPr id="5" name="Pictur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48733" y="0"/>
          <a:ext cx="2607734" cy="1100667"/>
        </a:xfrm>
        <a:prstGeom prst="rect">
          <a:avLst/>
        </a:prstGeom>
      </xdr:spPr>
    </xdr:pic>
    <xdr:clientData/>
  </xdr:twoCellAnchor>
  <xdr:twoCellAnchor editAs="oneCell">
    <xdr:from>
      <xdr:col>5</xdr:col>
      <xdr:colOff>3733800</xdr:colOff>
      <xdr:row>406</xdr:row>
      <xdr:rowOff>0</xdr:rowOff>
    </xdr:from>
    <xdr:to>
      <xdr:col>5</xdr:col>
      <xdr:colOff>3740431</xdr:colOff>
      <xdr:row>407</xdr:row>
      <xdr:rowOff>149489</xdr:rowOff>
    </xdr:to>
    <xdr:pic>
      <xdr:nvPicPr>
        <xdr:cNvPr id="10" name="Picture 9" descr="http://www.idxonline.com/Portals/10/images/Logos/Customers/foskor_optimised.jp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34400" y="2038350"/>
          <a:ext cx="6631" cy="329406"/>
        </a:xfrm>
        <a:prstGeom prst="rect">
          <a:avLst/>
        </a:prstGeom>
        <a:noFill/>
        <a:ln w="9525">
          <a:noFill/>
          <a:miter lim="800000"/>
          <a:headEnd/>
          <a:tailEnd/>
        </a:ln>
        <a:effectLst>
          <a:outerShdw blurRad="50800" dist="50800" dir="5400000" algn="ctr" rotWithShape="0">
            <a:srgbClr val="000000">
              <a:alpha val="0"/>
            </a:srgbClr>
          </a:outerShdw>
        </a:effectLst>
      </xdr:spPr>
    </xdr:pic>
    <xdr:clientData/>
  </xdr:twoCellAnchor>
  <xdr:twoCellAnchor editAs="oneCell">
    <xdr:from>
      <xdr:col>5</xdr:col>
      <xdr:colOff>3733800</xdr:colOff>
      <xdr:row>406</xdr:row>
      <xdr:rowOff>0</xdr:rowOff>
    </xdr:from>
    <xdr:to>
      <xdr:col>5</xdr:col>
      <xdr:colOff>3740431</xdr:colOff>
      <xdr:row>407</xdr:row>
      <xdr:rowOff>149489</xdr:rowOff>
    </xdr:to>
    <xdr:pic>
      <xdr:nvPicPr>
        <xdr:cNvPr id="11" name="Picture 2" descr="http://www.idxonline.com/Portals/10/images/Logos/Customers/foskor_optimised.jp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34400" y="2038350"/>
          <a:ext cx="6631" cy="329406"/>
        </a:xfrm>
        <a:prstGeom prst="rect">
          <a:avLst/>
        </a:prstGeom>
        <a:noFill/>
        <a:ln w="9525">
          <a:noFill/>
          <a:miter lim="800000"/>
          <a:headEnd/>
          <a:tailEnd/>
        </a:ln>
        <a:effectLst>
          <a:outerShdw blurRad="50800" dist="50800" dir="5400000" algn="ctr" rotWithShape="0">
            <a:srgbClr val="000000">
              <a:alpha val="0"/>
            </a:srgbClr>
          </a:outerShdw>
        </a:effectLst>
      </xdr:spPr>
    </xdr:pic>
    <xdr:clientData/>
  </xdr:twoCellAnchor>
  <xdr:twoCellAnchor editAs="oneCell">
    <xdr:from>
      <xdr:col>5</xdr:col>
      <xdr:colOff>3733800</xdr:colOff>
      <xdr:row>353</xdr:row>
      <xdr:rowOff>0</xdr:rowOff>
    </xdr:from>
    <xdr:to>
      <xdr:col>5</xdr:col>
      <xdr:colOff>3740431</xdr:colOff>
      <xdr:row>353</xdr:row>
      <xdr:rowOff>329406</xdr:rowOff>
    </xdr:to>
    <xdr:pic>
      <xdr:nvPicPr>
        <xdr:cNvPr id="7" name="Picture 6" descr="http://www.idxonline.com/Portals/10/images/Logos/Customers/foskor_optimised.jp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763000" y="1670050"/>
          <a:ext cx="6631" cy="329406"/>
        </a:xfrm>
        <a:prstGeom prst="rect">
          <a:avLst/>
        </a:prstGeom>
        <a:noFill/>
        <a:ln w="9525">
          <a:noFill/>
          <a:miter lim="800000"/>
          <a:headEnd/>
          <a:tailEnd/>
        </a:ln>
        <a:effectLst>
          <a:outerShdw blurRad="50800" dist="50800" dir="5400000" algn="ctr" rotWithShape="0">
            <a:srgbClr val="000000">
              <a:alpha val="0"/>
            </a:srgbClr>
          </a:outerShdw>
        </a:effectLst>
      </xdr:spPr>
    </xdr:pic>
    <xdr:clientData/>
  </xdr:twoCellAnchor>
  <xdr:twoCellAnchor editAs="oneCell">
    <xdr:from>
      <xdr:col>5</xdr:col>
      <xdr:colOff>3733800</xdr:colOff>
      <xdr:row>353</xdr:row>
      <xdr:rowOff>0</xdr:rowOff>
    </xdr:from>
    <xdr:to>
      <xdr:col>5</xdr:col>
      <xdr:colOff>3740431</xdr:colOff>
      <xdr:row>353</xdr:row>
      <xdr:rowOff>329406</xdr:rowOff>
    </xdr:to>
    <xdr:pic>
      <xdr:nvPicPr>
        <xdr:cNvPr id="8" name="Picture 2" descr="http://www.idxonline.com/Portals/10/images/Logos/Customers/foskor_optimised.jp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763000" y="1670050"/>
          <a:ext cx="6631" cy="329406"/>
        </a:xfrm>
        <a:prstGeom prst="rect">
          <a:avLst/>
        </a:prstGeom>
        <a:noFill/>
        <a:ln w="9525">
          <a:noFill/>
          <a:miter lim="800000"/>
          <a:headEnd/>
          <a:tailEnd/>
        </a:ln>
        <a:effectLst>
          <a:outerShdw blurRad="50800" dist="50800" dir="5400000" algn="ctr" rotWithShape="0">
            <a:srgbClr val="000000">
              <a:alpha val="0"/>
            </a:srgbClr>
          </a:outerShdw>
        </a:effectLst>
      </xdr:spPr>
    </xdr:pic>
    <xdr:clientData/>
  </xdr:twoCellAnchor>
  <xdr:twoCellAnchor editAs="oneCell">
    <xdr:from>
      <xdr:col>5</xdr:col>
      <xdr:colOff>3733800</xdr:colOff>
      <xdr:row>406</xdr:row>
      <xdr:rowOff>0</xdr:rowOff>
    </xdr:from>
    <xdr:to>
      <xdr:col>5</xdr:col>
      <xdr:colOff>3740431</xdr:colOff>
      <xdr:row>407</xdr:row>
      <xdr:rowOff>148078</xdr:rowOff>
    </xdr:to>
    <xdr:pic>
      <xdr:nvPicPr>
        <xdr:cNvPr id="9" name="Picture 8" descr="http://www.idxonline.com/Portals/10/images/Logos/Customers/foskor_optimised.jp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763000" y="1670050"/>
          <a:ext cx="6631" cy="325879"/>
        </a:xfrm>
        <a:prstGeom prst="rect">
          <a:avLst/>
        </a:prstGeom>
        <a:noFill/>
        <a:ln w="9525">
          <a:noFill/>
          <a:miter lim="800000"/>
          <a:headEnd/>
          <a:tailEnd/>
        </a:ln>
        <a:effectLst>
          <a:outerShdw blurRad="50800" dist="50800" dir="5400000" algn="ctr" rotWithShape="0">
            <a:srgbClr val="000000">
              <a:alpha val="0"/>
            </a:srgbClr>
          </a:outerShdw>
        </a:effectLst>
      </xdr:spPr>
    </xdr:pic>
    <xdr:clientData/>
  </xdr:twoCellAnchor>
  <xdr:twoCellAnchor editAs="oneCell">
    <xdr:from>
      <xdr:col>5</xdr:col>
      <xdr:colOff>3733800</xdr:colOff>
      <xdr:row>406</xdr:row>
      <xdr:rowOff>0</xdr:rowOff>
    </xdr:from>
    <xdr:to>
      <xdr:col>5</xdr:col>
      <xdr:colOff>3740431</xdr:colOff>
      <xdr:row>407</xdr:row>
      <xdr:rowOff>148078</xdr:rowOff>
    </xdr:to>
    <xdr:pic>
      <xdr:nvPicPr>
        <xdr:cNvPr id="12" name="Picture 2" descr="http://www.idxonline.com/Portals/10/images/Logos/Customers/foskor_optimised.jp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763000" y="1670050"/>
          <a:ext cx="6631" cy="325879"/>
        </a:xfrm>
        <a:prstGeom prst="rect">
          <a:avLst/>
        </a:prstGeom>
        <a:noFill/>
        <a:ln w="9525">
          <a:noFill/>
          <a:miter lim="800000"/>
          <a:headEnd/>
          <a:tailEnd/>
        </a:ln>
        <a:effectLst>
          <a:outerShdw blurRad="50800" dist="50800" dir="5400000" algn="ctr" rotWithShape="0">
            <a:srgbClr val="000000">
              <a:alpha val="0"/>
            </a:srgbClr>
          </a:outerShdw>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38100</xdr:colOff>
      <xdr:row>0</xdr:row>
      <xdr:rowOff>1</xdr:rowOff>
    </xdr:from>
    <xdr:to>
      <xdr:col>8</xdr:col>
      <xdr:colOff>2540</xdr:colOff>
      <xdr:row>0</xdr:row>
      <xdr:rowOff>1059181</xdr:rowOff>
    </xdr:to>
    <xdr:pic>
      <xdr:nvPicPr>
        <xdr:cNvPr id="2" name="Picture 1">
          <a:extLst>
            <a:ext uri="{FF2B5EF4-FFF2-40B4-BE49-F238E27FC236}">
              <a16:creationId xmlns:a16="http://schemas.microsoft.com/office/drawing/2014/main" id="{E16D73DF-FC5B-4A02-9070-BD3320BAFD3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98380" y="1"/>
          <a:ext cx="2501900" cy="10591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53340</xdr:colOff>
      <xdr:row>0</xdr:row>
      <xdr:rowOff>0</xdr:rowOff>
    </xdr:from>
    <xdr:to>
      <xdr:col>7</xdr:col>
      <xdr:colOff>2593340</xdr:colOff>
      <xdr:row>1</xdr:row>
      <xdr:rowOff>0</xdr:rowOff>
    </xdr:to>
    <xdr:pic>
      <xdr:nvPicPr>
        <xdr:cNvPr id="2" name="Picture 1">
          <a:extLst>
            <a:ext uri="{FF2B5EF4-FFF2-40B4-BE49-F238E27FC236}">
              <a16:creationId xmlns:a16="http://schemas.microsoft.com/office/drawing/2014/main" id="{C2466363-F413-4537-9BD4-24D20F2CB05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91700" y="0"/>
          <a:ext cx="2540000" cy="9829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3733800</xdr:colOff>
      <xdr:row>63</xdr:row>
      <xdr:rowOff>0</xdr:rowOff>
    </xdr:from>
    <xdr:to>
      <xdr:col>4</xdr:col>
      <xdr:colOff>3740431</xdr:colOff>
      <xdr:row>72</xdr:row>
      <xdr:rowOff>11905</xdr:rowOff>
    </xdr:to>
    <xdr:pic>
      <xdr:nvPicPr>
        <xdr:cNvPr id="3" name="Picture 2" descr="http://www.idxonline.com/Portals/10/images/Logos/Customers/foskor_optimised.jpg">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34400" y="124072650"/>
          <a:ext cx="6631" cy="329406"/>
        </a:xfrm>
        <a:prstGeom prst="rect">
          <a:avLst/>
        </a:prstGeom>
        <a:noFill/>
        <a:ln w="9525">
          <a:noFill/>
          <a:miter lim="800000"/>
          <a:headEnd/>
          <a:tailEnd/>
        </a:ln>
        <a:effectLst>
          <a:outerShdw blurRad="50800" dist="50800" dir="5400000" algn="ctr" rotWithShape="0">
            <a:srgbClr val="000000">
              <a:alpha val="0"/>
            </a:srgbClr>
          </a:outerShdw>
        </a:effectLst>
      </xdr:spPr>
    </xdr:pic>
    <xdr:clientData/>
  </xdr:twoCellAnchor>
  <xdr:twoCellAnchor editAs="oneCell">
    <xdr:from>
      <xdr:col>4</xdr:col>
      <xdr:colOff>3733800</xdr:colOff>
      <xdr:row>63</xdr:row>
      <xdr:rowOff>0</xdr:rowOff>
    </xdr:from>
    <xdr:to>
      <xdr:col>4</xdr:col>
      <xdr:colOff>3740431</xdr:colOff>
      <xdr:row>72</xdr:row>
      <xdr:rowOff>11905</xdr:rowOff>
    </xdr:to>
    <xdr:pic>
      <xdr:nvPicPr>
        <xdr:cNvPr id="4" name="Picture 2" descr="http://www.idxonline.com/Portals/10/images/Logos/Customers/foskor_optimised.jpg">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34400" y="124072650"/>
          <a:ext cx="6631" cy="329406"/>
        </a:xfrm>
        <a:prstGeom prst="rect">
          <a:avLst/>
        </a:prstGeom>
        <a:noFill/>
        <a:ln w="9525">
          <a:noFill/>
          <a:miter lim="800000"/>
          <a:headEnd/>
          <a:tailEnd/>
        </a:ln>
        <a:effectLst>
          <a:outerShdw blurRad="50800" dist="50800" dir="5400000" algn="ctr" rotWithShape="0">
            <a:srgbClr val="000000">
              <a:alpha val="0"/>
            </a:srgbClr>
          </a:outerShdw>
        </a:effectLst>
      </xdr:spPr>
    </xdr:pic>
    <xdr:clientData/>
  </xdr:twoCellAnchor>
  <xdr:twoCellAnchor editAs="oneCell">
    <xdr:from>
      <xdr:col>7</xdr:col>
      <xdr:colOff>0</xdr:colOff>
      <xdr:row>0</xdr:row>
      <xdr:rowOff>0</xdr:rowOff>
    </xdr:from>
    <xdr:to>
      <xdr:col>8</xdr:col>
      <xdr:colOff>0</xdr:colOff>
      <xdr:row>1</xdr:row>
      <xdr:rowOff>0</xdr:rowOff>
    </xdr:to>
    <xdr:pic>
      <xdr:nvPicPr>
        <xdr:cNvPr id="5" name="Picture 4">
          <a:extLst>
            <a:ext uri="{FF2B5EF4-FFF2-40B4-BE49-F238E27FC236}">
              <a16:creationId xmlns:a16="http://schemas.microsoft.com/office/drawing/2014/main" id="{00000000-0008-0000-04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016067" y="0"/>
          <a:ext cx="2540000" cy="1109133"/>
        </a:xfrm>
        <a:prstGeom prst="rect">
          <a:avLst/>
        </a:prstGeom>
      </xdr:spPr>
    </xdr:pic>
    <xdr:clientData/>
  </xdr:twoCellAnchor>
  <xdr:twoCellAnchor editAs="oneCell">
    <xdr:from>
      <xdr:col>4</xdr:col>
      <xdr:colOff>3733800</xdr:colOff>
      <xdr:row>63</xdr:row>
      <xdr:rowOff>0</xdr:rowOff>
    </xdr:from>
    <xdr:to>
      <xdr:col>4</xdr:col>
      <xdr:colOff>3740431</xdr:colOff>
      <xdr:row>72</xdr:row>
      <xdr:rowOff>11905</xdr:rowOff>
    </xdr:to>
    <xdr:pic>
      <xdr:nvPicPr>
        <xdr:cNvPr id="6" name="Picture 5" descr="http://www.idxonline.com/Portals/10/images/Logos/Customers/foskor_optimised.jpg">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34400" y="149513925"/>
          <a:ext cx="6631" cy="329406"/>
        </a:xfrm>
        <a:prstGeom prst="rect">
          <a:avLst/>
        </a:prstGeom>
        <a:noFill/>
        <a:ln w="9525">
          <a:noFill/>
          <a:miter lim="800000"/>
          <a:headEnd/>
          <a:tailEnd/>
        </a:ln>
        <a:effectLst>
          <a:outerShdw blurRad="50800" dist="50800" dir="5400000" algn="ctr" rotWithShape="0">
            <a:srgbClr val="000000">
              <a:alpha val="0"/>
            </a:srgbClr>
          </a:outerShdw>
        </a:effectLst>
      </xdr:spPr>
    </xdr:pic>
    <xdr:clientData/>
  </xdr:twoCellAnchor>
  <xdr:twoCellAnchor editAs="oneCell">
    <xdr:from>
      <xdr:col>4</xdr:col>
      <xdr:colOff>3733800</xdr:colOff>
      <xdr:row>63</xdr:row>
      <xdr:rowOff>0</xdr:rowOff>
    </xdr:from>
    <xdr:to>
      <xdr:col>4</xdr:col>
      <xdr:colOff>3740431</xdr:colOff>
      <xdr:row>72</xdr:row>
      <xdr:rowOff>11905</xdr:rowOff>
    </xdr:to>
    <xdr:pic>
      <xdr:nvPicPr>
        <xdr:cNvPr id="7" name="Picture 2" descr="http://www.idxonline.com/Portals/10/images/Logos/Customers/foskor_optimised.jpg">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34400" y="149513925"/>
          <a:ext cx="6631" cy="329406"/>
        </a:xfrm>
        <a:prstGeom prst="rect">
          <a:avLst/>
        </a:prstGeom>
        <a:noFill/>
        <a:ln w="9525">
          <a:noFill/>
          <a:miter lim="800000"/>
          <a:headEnd/>
          <a:tailEnd/>
        </a:ln>
        <a:effectLst>
          <a:outerShdw blurRad="50800" dist="50800" dir="5400000" algn="ctr" rotWithShape="0">
            <a:srgbClr val="000000">
              <a:alpha val="0"/>
            </a:srgbClr>
          </a:outerShdw>
        </a:effectLst>
      </xdr:spPr>
    </xdr:pic>
    <xdr:clientData/>
  </xdr:twoCellAnchor>
  <xdr:twoCellAnchor editAs="oneCell">
    <xdr:from>
      <xdr:col>4</xdr:col>
      <xdr:colOff>3733800</xdr:colOff>
      <xdr:row>63</xdr:row>
      <xdr:rowOff>0</xdr:rowOff>
    </xdr:from>
    <xdr:to>
      <xdr:col>4</xdr:col>
      <xdr:colOff>3740431</xdr:colOff>
      <xdr:row>76</xdr:row>
      <xdr:rowOff>110683</xdr:rowOff>
    </xdr:to>
    <xdr:pic>
      <xdr:nvPicPr>
        <xdr:cNvPr id="8" name="Picture 7" descr="http://www.idxonline.com/Portals/10/images/Logos/Customers/foskor_optimised.jpg">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73900" y="20669250"/>
          <a:ext cx="6631" cy="336461"/>
        </a:xfrm>
        <a:prstGeom prst="rect">
          <a:avLst/>
        </a:prstGeom>
        <a:noFill/>
        <a:ln w="9525">
          <a:noFill/>
          <a:miter lim="800000"/>
          <a:headEnd/>
          <a:tailEnd/>
        </a:ln>
        <a:effectLst>
          <a:outerShdw blurRad="50800" dist="50800" dir="5400000" algn="ctr" rotWithShape="0">
            <a:srgbClr val="000000">
              <a:alpha val="0"/>
            </a:srgbClr>
          </a:outerShdw>
        </a:effectLst>
      </xdr:spPr>
    </xdr:pic>
    <xdr:clientData/>
  </xdr:twoCellAnchor>
  <xdr:twoCellAnchor editAs="oneCell">
    <xdr:from>
      <xdr:col>4</xdr:col>
      <xdr:colOff>3733800</xdr:colOff>
      <xdr:row>63</xdr:row>
      <xdr:rowOff>0</xdr:rowOff>
    </xdr:from>
    <xdr:to>
      <xdr:col>4</xdr:col>
      <xdr:colOff>3740431</xdr:colOff>
      <xdr:row>76</xdr:row>
      <xdr:rowOff>110683</xdr:rowOff>
    </xdr:to>
    <xdr:pic>
      <xdr:nvPicPr>
        <xdr:cNvPr id="9" name="Picture 2" descr="http://www.idxonline.com/Portals/10/images/Logos/Customers/foskor_optimised.jpg">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73900" y="20669250"/>
          <a:ext cx="6631" cy="336461"/>
        </a:xfrm>
        <a:prstGeom prst="rect">
          <a:avLst/>
        </a:prstGeom>
        <a:noFill/>
        <a:ln w="9525">
          <a:noFill/>
          <a:miter lim="800000"/>
          <a:headEnd/>
          <a:tailEnd/>
        </a:ln>
        <a:effectLst>
          <a:outerShdw blurRad="50800" dist="50800" dir="5400000" algn="ctr" rotWithShape="0">
            <a:srgbClr val="000000">
              <a:alpha val="0"/>
            </a:srgbClr>
          </a:outerShdw>
        </a:effectLst>
      </xdr:spPr>
    </xdr:pic>
    <xdr:clientData/>
  </xdr:twoCellAnchor>
  <xdr:twoCellAnchor editAs="oneCell">
    <xdr:from>
      <xdr:col>4</xdr:col>
      <xdr:colOff>3733800</xdr:colOff>
      <xdr:row>63</xdr:row>
      <xdr:rowOff>0</xdr:rowOff>
    </xdr:from>
    <xdr:to>
      <xdr:col>4</xdr:col>
      <xdr:colOff>3740431</xdr:colOff>
      <xdr:row>76</xdr:row>
      <xdr:rowOff>110683</xdr:rowOff>
    </xdr:to>
    <xdr:pic>
      <xdr:nvPicPr>
        <xdr:cNvPr id="10" name="Picture 9" descr="http://www.idxonline.com/Portals/10/images/Logos/Customers/foskor_optimised.jpg">
          <a:extLst>
            <a:ext uri="{FF2B5EF4-FFF2-40B4-BE49-F238E27FC236}">
              <a16:creationId xmlns:a16="http://schemas.microsoft.com/office/drawing/2014/main" id="{00000000-0008-0000-04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73900" y="20669250"/>
          <a:ext cx="6631" cy="336461"/>
        </a:xfrm>
        <a:prstGeom prst="rect">
          <a:avLst/>
        </a:prstGeom>
        <a:noFill/>
        <a:ln w="9525">
          <a:noFill/>
          <a:miter lim="800000"/>
          <a:headEnd/>
          <a:tailEnd/>
        </a:ln>
        <a:effectLst>
          <a:outerShdw blurRad="50800" dist="50800" dir="5400000" algn="ctr" rotWithShape="0">
            <a:srgbClr val="000000">
              <a:alpha val="0"/>
            </a:srgbClr>
          </a:outerShdw>
        </a:effectLst>
      </xdr:spPr>
    </xdr:pic>
    <xdr:clientData/>
  </xdr:twoCellAnchor>
  <xdr:twoCellAnchor editAs="oneCell">
    <xdr:from>
      <xdr:col>4</xdr:col>
      <xdr:colOff>3733800</xdr:colOff>
      <xdr:row>63</xdr:row>
      <xdr:rowOff>0</xdr:rowOff>
    </xdr:from>
    <xdr:to>
      <xdr:col>4</xdr:col>
      <xdr:colOff>3740431</xdr:colOff>
      <xdr:row>76</xdr:row>
      <xdr:rowOff>110683</xdr:rowOff>
    </xdr:to>
    <xdr:pic>
      <xdr:nvPicPr>
        <xdr:cNvPr id="11" name="Picture 2" descr="http://www.idxonline.com/Portals/10/images/Logos/Customers/foskor_optimised.jpg">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73900" y="20669250"/>
          <a:ext cx="6631" cy="336461"/>
        </a:xfrm>
        <a:prstGeom prst="rect">
          <a:avLst/>
        </a:prstGeom>
        <a:noFill/>
        <a:ln w="9525">
          <a:noFill/>
          <a:miter lim="800000"/>
          <a:headEnd/>
          <a:tailEnd/>
        </a:ln>
        <a:effectLst>
          <a:outerShdw blurRad="50800" dist="50800" dir="5400000" algn="ctr" rotWithShape="0">
            <a:srgbClr val="000000">
              <a:alpha val="0"/>
            </a:srgbClr>
          </a:out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1002"/>
  <sheetViews>
    <sheetView topLeftCell="C1" zoomScale="90" zoomScaleNormal="90" zoomScaleSheetLayoutView="80" workbookViewId="0">
      <pane ySplit="3" topLeftCell="A861" activePane="bottomLeft" state="frozen"/>
      <selection pane="bottomLeft" activeCell="G861" sqref="G861"/>
    </sheetView>
  </sheetViews>
  <sheetFormatPr defaultColWidth="9.1796875" defaultRowHeight="72" customHeight="1" x14ac:dyDescent="0.35"/>
  <cols>
    <col min="1" max="1" width="24.1796875" style="122" bestFit="1" customWidth="1"/>
    <col min="2" max="2" width="19.1796875" style="122" customWidth="1"/>
    <col min="3" max="3" width="9.54296875" style="123" bestFit="1" customWidth="1"/>
    <col min="4" max="5" width="9.54296875" style="123" customWidth="1"/>
    <col min="6" max="6" width="67.1796875" style="124" customWidth="1"/>
    <col min="7" max="7" width="12.81640625" style="69" customWidth="1"/>
    <col min="8" max="8" width="13.6328125" style="69" customWidth="1"/>
    <col min="9" max="9" width="38.08984375" style="63" customWidth="1"/>
    <col min="10" max="10" width="20.54296875" style="89" hidden="1" customWidth="1"/>
    <col min="11" max="16384" width="9.1796875" style="63"/>
  </cols>
  <sheetData>
    <row r="1" spans="1:10" ht="87.75" customHeight="1" thickBot="1" x14ac:dyDescent="0.4">
      <c r="A1" s="59" t="s">
        <v>733</v>
      </c>
      <c r="B1" s="60"/>
      <c r="C1" s="60"/>
      <c r="D1" s="60"/>
      <c r="E1" s="60"/>
      <c r="F1" s="60"/>
      <c r="G1" s="60"/>
      <c r="H1" s="60"/>
      <c r="I1" s="61"/>
      <c r="J1" s="62"/>
    </row>
    <row r="2" spans="1:10" s="69" customFormat="1" ht="40.75" customHeight="1" x14ac:dyDescent="0.35">
      <c r="A2" s="64" t="s">
        <v>0</v>
      </c>
      <c r="B2" s="51" t="s">
        <v>1</v>
      </c>
      <c r="C2" s="53" t="s">
        <v>2</v>
      </c>
      <c r="D2" s="53" t="s">
        <v>3</v>
      </c>
      <c r="E2" s="53" t="s">
        <v>4</v>
      </c>
      <c r="F2" s="55" t="s">
        <v>5</v>
      </c>
      <c r="G2" s="65" t="s">
        <v>6</v>
      </c>
      <c r="H2" s="66"/>
      <c r="I2" s="67" t="s">
        <v>1070</v>
      </c>
      <c r="J2" s="68"/>
    </row>
    <row r="3" spans="1:10" s="69" customFormat="1" ht="24" customHeight="1" thickBot="1" x14ac:dyDescent="0.4">
      <c r="A3" s="70"/>
      <c r="B3" s="52"/>
      <c r="C3" s="54"/>
      <c r="D3" s="54"/>
      <c r="E3" s="54"/>
      <c r="F3" s="56"/>
      <c r="G3" s="71" t="s">
        <v>992</v>
      </c>
      <c r="H3" s="71" t="s">
        <v>993</v>
      </c>
      <c r="I3" s="72"/>
      <c r="J3" s="68"/>
    </row>
    <row r="4" spans="1:10" s="78" customFormat="1" ht="36" customHeight="1" x14ac:dyDescent="0.35">
      <c r="A4" s="73" t="s">
        <v>8</v>
      </c>
      <c r="B4" s="73" t="s">
        <v>9</v>
      </c>
      <c r="C4" s="74">
        <v>1</v>
      </c>
      <c r="D4" s="75" t="s">
        <v>10</v>
      </c>
      <c r="E4" s="74"/>
      <c r="F4" s="76" t="s">
        <v>11</v>
      </c>
      <c r="G4" s="125"/>
      <c r="H4" s="125"/>
      <c r="I4" s="125"/>
      <c r="J4" s="77" t="e">
        <f>IF(#REF!="X",1,IF(#REF!="X",0,0))</f>
        <v>#REF!</v>
      </c>
    </row>
    <row r="5" spans="1:10" s="78" customFormat="1" ht="36" customHeight="1" x14ac:dyDescent="0.35">
      <c r="A5" s="73" t="s">
        <v>8</v>
      </c>
      <c r="B5" s="73" t="s">
        <v>9</v>
      </c>
      <c r="C5" s="74">
        <v>2</v>
      </c>
      <c r="D5" s="75" t="s">
        <v>10</v>
      </c>
      <c r="E5" s="74"/>
      <c r="F5" s="76" t="s">
        <v>12</v>
      </c>
      <c r="G5" s="126"/>
      <c r="H5" s="126"/>
      <c r="I5" s="126"/>
      <c r="J5" s="77" t="e">
        <f>IF(#REF!="X",1,IF(#REF!="X",0,0))</f>
        <v>#REF!</v>
      </c>
    </row>
    <row r="6" spans="1:10" s="78" customFormat="1" ht="36" customHeight="1" x14ac:dyDescent="0.35">
      <c r="A6" s="73" t="s">
        <v>8</v>
      </c>
      <c r="B6" s="73" t="s">
        <v>9</v>
      </c>
      <c r="C6" s="74">
        <v>3</v>
      </c>
      <c r="D6" s="75" t="s">
        <v>10</v>
      </c>
      <c r="E6" s="74"/>
      <c r="F6" s="76" t="s">
        <v>750</v>
      </c>
      <c r="G6" s="126"/>
      <c r="H6" s="126"/>
      <c r="I6" s="126"/>
      <c r="J6" s="77" t="e">
        <f>IF(#REF!="X",1,IF(#REF!="X",0,0))</f>
        <v>#REF!</v>
      </c>
    </row>
    <row r="7" spans="1:10" s="78" customFormat="1" ht="36" customHeight="1" x14ac:dyDescent="0.35">
      <c r="A7" s="73" t="s">
        <v>8</v>
      </c>
      <c r="B7" s="73" t="s">
        <v>9</v>
      </c>
      <c r="C7" s="74">
        <v>4</v>
      </c>
      <c r="D7" s="75" t="s">
        <v>10</v>
      </c>
      <c r="E7" s="74"/>
      <c r="F7" s="76" t="s">
        <v>13</v>
      </c>
      <c r="G7" s="126"/>
      <c r="H7" s="126"/>
      <c r="I7" s="126"/>
      <c r="J7" s="77" t="e">
        <f>IF(#REF!="X",1,IF(#REF!="X",0,0))</f>
        <v>#REF!</v>
      </c>
    </row>
    <row r="8" spans="1:10" s="78" customFormat="1" ht="36" customHeight="1" x14ac:dyDescent="0.35">
      <c r="A8" s="73" t="s">
        <v>8</v>
      </c>
      <c r="B8" s="73" t="s">
        <v>9</v>
      </c>
      <c r="C8" s="74">
        <v>5</v>
      </c>
      <c r="D8" s="75" t="s">
        <v>10</v>
      </c>
      <c r="E8" s="74"/>
      <c r="F8" s="76" t="s">
        <v>14</v>
      </c>
      <c r="G8" s="126"/>
      <c r="H8" s="126"/>
      <c r="I8" s="126"/>
      <c r="J8" s="77" t="e">
        <f>IF(#REF!="X",1,IF(#REF!="X",0,0))</f>
        <v>#REF!</v>
      </c>
    </row>
    <row r="9" spans="1:10" s="78" customFormat="1" ht="36" customHeight="1" x14ac:dyDescent="0.35">
      <c r="A9" s="73" t="s">
        <v>8</v>
      </c>
      <c r="B9" s="73" t="s">
        <v>9</v>
      </c>
      <c r="C9" s="74">
        <v>6</v>
      </c>
      <c r="D9" s="75" t="s">
        <v>10</v>
      </c>
      <c r="E9" s="74"/>
      <c r="F9" s="76" t="s">
        <v>15</v>
      </c>
      <c r="G9" s="126"/>
      <c r="H9" s="126"/>
      <c r="I9" s="126"/>
      <c r="J9" s="77" t="e">
        <f>IF(#REF!="X",1,IF(#REF!="X",0,0))</f>
        <v>#REF!</v>
      </c>
    </row>
    <row r="10" spans="1:10" s="78" customFormat="1" ht="36" customHeight="1" x14ac:dyDescent="0.35">
      <c r="A10" s="73" t="s">
        <v>8</v>
      </c>
      <c r="B10" s="73" t="s">
        <v>9</v>
      </c>
      <c r="C10" s="74">
        <v>7</v>
      </c>
      <c r="D10" s="75" t="s">
        <v>10</v>
      </c>
      <c r="E10" s="74"/>
      <c r="F10" s="76" t="s">
        <v>16</v>
      </c>
      <c r="G10" s="126"/>
      <c r="H10" s="126"/>
      <c r="I10" s="126"/>
      <c r="J10" s="77" t="e">
        <f>IF(#REF!="X",1,IF(#REF!="X",0,0))</f>
        <v>#REF!</v>
      </c>
    </row>
    <row r="11" spans="1:10" s="78" customFormat="1" ht="36" customHeight="1" x14ac:dyDescent="0.35">
      <c r="A11" s="73" t="s">
        <v>8</v>
      </c>
      <c r="B11" s="73" t="s">
        <v>9</v>
      </c>
      <c r="C11" s="74">
        <v>8</v>
      </c>
      <c r="D11" s="75" t="s">
        <v>10</v>
      </c>
      <c r="E11" s="74"/>
      <c r="F11" s="76" t="s">
        <v>17</v>
      </c>
      <c r="G11" s="126"/>
      <c r="H11" s="126"/>
      <c r="I11" s="126"/>
      <c r="J11" s="77" t="e">
        <f>IF(#REF!="X",1,IF(#REF!="X",0,0))</f>
        <v>#REF!</v>
      </c>
    </row>
    <row r="12" spans="1:10" s="78" customFormat="1" ht="36" customHeight="1" x14ac:dyDescent="0.35">
      <c r="A12" s="73" t="s">
        <v>8</v>
      </c>
      <c r="B12" s="73" t="s">
        <v>9</v>
      </c>
      <c r="C12" s="74">
        <v>9</v>
      </c>
      <c r="D12" s="75" t="s">
        <v>10</v>
      </c>
      <c r="E12" s="74"/>
      <c r="F12" s="76" t="s">
        <v>18</v>
      </c>
      <c r="G12" s="126"/>
      <c r="H12" s="126"/>
      <c r="I12" s="126"/>
      <c r="J12" s="77" t="e">
        <f>IF(#REF!="X",1,IF(#REF!="X",0,0))</f>
        <v>#REF!</v>
      </c>
    </row>
    <row r="13" spans="1:10" s="78" customFormat="1" ht="36" customHeight="1" x14ac:dyDescent="0.35">
      <c r="A13" s="73" t="s">
        <v>8</v>
      </c>
      <c r="B13" s="73" t="s">
        <v>9</v>
      </c>
      <c r="C13" s="74">
        <v>10</v>
      </c>
      <c r="D13" s="75"/>
      <c r="E13" s="75" t="s">
        <v>10</v>
      </c>
      <c r="F13" s="76" t="s">
        <v>19</v>
      </c>
      <c r="G13" s="126"/>
      <c r="H13" s="126"/>
      <c r="I13" s="126"/>
      <c r="J13" s="77" t="e">
        <f>IF(#REF!="X",1,IF(#REF!="X",0,0))</f>
        <v>#REF!</v>
      </c>
    </row>
    <row r="14" spans="1:10" s="78" customFormat="1" ht="36" customHeight="1" x14ac:dyDescent="0.35">
      <c r="A14" s="73" t="s">
        <v>8</v>
      </c>
      <c r="B14" s="73" t="s">
        <v>9</v>
      </c>
      <c r="C14" s="74">
        <v>11</v>
      </c>
      <c r="D14" s="75" t="s">
        <v>10</v>
      </c>
      <c r="E14" s="74"/>
      <c r="F14" s="76" t="s">
        <v>751</v>
      </c>
      <c r="G14" s="126"/>
      <c r="H14" s="126"/>
      <c r="I14" s="126"/>
      <c r="J14" s="77" t="e">
        <f>IF(#REF!="X",1,IF(#REF!="X",0,0))</f>
        <v>#REF!</v>
      </c>
    </row>
    <row r="15" spans="1:10" s="78" customFormat="1" ht="36" customHeight="1" x14ac:dyDescent="0.35">
      <c r="A15" s="73" t="s">
        <v>8</v>
      </c>
      <c r="B15" s="73" t="s">
        <v>9</v>
      </c>
      <c r="C15" s="74">
        <v>12</v>
      </c>
      <c r="D15" s="75" t="s">
        <v>10</v>
      </c>
      <c r="E15" s="75"/>
      <c r="F15" s="76" t="s">
        <v>20</v>
      </c>
      <c r="G15" s="126"/>
      <c r="H15" s="126"/>
      <c r="I15" s="126"/>
      <c r="J15" s="77" t="e">
        <f>IF(#REF!="X",1,IF(#REF!="X",0,0))</f>
        <v>#REF!</v>
      </c>
    </row>
    <row r="16" spans="1:10" s="78" customFormat="1" ht="28" x14ac:dyDescent="0.35">
      <c r="A16" s="73" t="s">
        <v>8</v>
      </c>
      <c r="B16" s="73" t="s">
        <v>9</v>
      </c>
      <c r="C16" s="74">
        <v>13</v>
      </c>
      <c r="D16" s="75" t="s">
        <v>10</v>
      </c>
      <c r="E16" s="74"/>
      <c r="F16" s="76" t="s">
        <v>853</v>
      </c>
      <c r="G16" s="126"/>
      <c r="H16" s="126"/>
      <c r="I16" s="126"/>
      <c r="J16" s="77" t="e">
        <f>IF(#REF!="X",1,IF(#REF!="X",0,0))</f>
        <v>#REF!</v>
      </c>
    </row>
    <row r="17" spans="1:10" s="78" customFormat="1" ht="28" x14ac:dyDescent="0.35">
      <c r="A17" s="73" t="s">
        <v>8</v>
      </c>
      <c r="B17" s="73" t="s">
        <v>9</v>
      </c>
      <c r="C17" s="74">
        <v>14</v>
      </c>
      <c r="D17" s="75" t="s">
        <v>10</v>
      </c>
      <c r="E17" s="74"/>
      <c r="F17" s="76" t="s">
        <v>21</v>
      </c>
      <c r="G17" s="126"/>
      <c r="H17" s="126"/>
      <c r="I17" s="126"/>
      <c r="J17" s="77" t="e">
        <f>IF(#REF!="X",1,IF(#REF!="X",0,0))</f>
        <v>#REF!</v>
      </c>
    </row>
    <row r="18" spans="1:10" s="78" customFormat="1" ht="28" x14ac:dyDescent="0.35">
      <c r="A18" s="73" t="s">
        <v>8</v>
      </c>
      <c r="B18" s="73" t="s">
        <v>9</v>
      </c>
      <c r="C18" s="74">
        <v>15</v>
      </c>
      <c r="D18" s="75" t="s">
        <v>10</v>
      </c>
      <c r="E18" s="74"/>
      <c r="F18" s="76" t="s">
        <v>22</v>
      </c>
      <c r="G18" s="126"/>
      <c r="H18" s="126"/>
      <c r="I18" s="126"/>
      <c r="J18" s="77" t="e">
        <f>IF(#REF!="X",1,IF(#REF!="X",0,0))</f>
        <v>#REF!</v>
      </c>
    </row>
    <row r="19" spans="1:10" s="78" customFormat="1" ht="28" x14ac:dyDescent="0.35">
      <c r="A19" s="73" t="s">
        <v>8</v>
      </c>
      <c r="B19" s="73" t="s">
        <v>23</v>
      </c>
      <c r="C19" s="74">
        <v>16</v>
      </c>
      <c r="D19" s="75" t="s">
        <v>10</v>
      </c>
      <c r="E19" s="74"/>
      <c r="F19" s="76" t="s">
        <v>24</v>
      </c>
      <c r="G19" s="126"/>
      <c r="H19" s="126"/>
      <c r="I19" s="126"/>
      <c r="J19" s="77" t="e">
        <f>IF(#REF!="X",1,IF(#REF!="X",0,0))</f>
        <v>#REF!</v>
      </c>
    </row>
    <row r="20" spans="1:10" s="78" customFormat="1" ht="28" x14ac:dyDescent="0.35">
      <c r="A20" s="73" t="s">
        <v>8</v>
      </c>
      <c r="B20" s="73" t="s">
        <v>23</v>
      </c>
      <c r="C20" s="74">
        <v>17</v>
      </c>
      <c r="D20" s="75" t="s">
        <v>10</v>
      </c>
      <c r="E20" s="74"/>
      <c r="F20" s="76" t="s">
        <v>25</v>
      </c>
      <c r="G20" s="126"/>
      <c r="H20" s="126"/>
      <c r="I20" s="126"/>
      <c r="J20" s="77" t="e">
        <f>IF(#REF!="X",1,IF(#REF!="X",0,0))</f>
        <v>#REF!</v>
      </c>
    </row>
    <row r="21" spans="1:10" s="78" customFormat="1" ht="28" x14ac:dyDescent="0.35">
      <c r="A21" s="73" t="s">
        <v>8</v>
      </c>
      <c r="B21" s="73" t="s">
        <v>23</v>
      </c>
      <c r="C21" s="74">
        <v>18</v>
      </c>
      <c r="D21" s="75" t="s">
        <v>10</v>
      </c>
      <c r="E21" s="74"/>
      <c r="F21" s="76" t="s">
        <v>26</v>
      </c>
      <c r="G21" s="126"/>
      <c r="H21" s="126"/>
      <c r="I21" s="126"/>
      <c r="J21" s="77" t="e">
        <f>IF(#REF!="X",1,IF(#REF!="X",0,0))</f>
        <v>#REF!</v>
      </c>
    </row>
    <row r="22" spans="1:10" s="78" customFormat="1" ht="28" x14ac:dyDescent="0.35">
      <c r="A22" s="73" t="s">
        <v>8</v>
      </c>
      <c r="B22" s="73" t="s">
        <v>23</v>
      </c>
      <c r="C22" s="74">
        <v>19</v>
      </c>
      <c r="D22" s="75" t="s">
        <v>10</v>
      </c>
      <c r="E22" s="74"/>
      <c r="F22" s="76" t="s">
        <v>752</v>
      </c>
      <c r="G22" s="126"/>
      <c r="H22" s="126"/>
      <c r="I22" s="126"/>
      <c r="J22" s="77" t="e">
        <f>IF(#REF!="X",1,IF(#REF!="X",0,0))</f>
        <v>#REF!</v>
      </c>
    </row>
    <row r="23" spans="1:10" s="78" customFormat="1" ht="42" x14ac:dyDescent="0.35">
      <c r="A23" s="73" t="s">
        <v>8</v>
      </c>
      <c r="B23" s="73" t="s">
        <v>23</v>
      </c>
      <c r="C23" s="74">
        <v>20</v>
      </c>
      <c r="D23" s="75" t="s">
        <v>10</v>
      </c>
      <c r="E23" s="74"/>
      <c r="F23" s="76" t="s">
        <v>27</v>
      </c>
      <c r="G23" s="126"/>
      <c r="H23" s="126"/>
      <c r="I23" s="126"/>
      <c r="J23" s="77" t="e">
        <f>IF(#REF!="X",1,IF(#REF!="X",0,0))</f>
        <v>#REF!</v>
      </c>
    </row>
    <row r="24" spans="1:10" s="78" customFormat="1" ht="28" x14ac:dyDescent="0.35">
      <c r="A24" s="73" t="s">
        <v>8</v>
      </c>
      <c r="B24" s="73" t="s">
        <v>23</v>
      </c>
      <c r="C24" s="74">
        <v>21</v>
      </c>
      <c r="D24" s="75" t="s">
        <v>10</v>
      </c>
      <c r="E24" s="74"/>
      <c r="F24" s="76" t="s">
        <v>28</v>
      </c>
      <c r="G24" s="126"/>
      <c r="H24" s="126"/>
      <c r="I24" s="126"/>
      <c r="J24" s="77" t="e">
        <f>IF(#REF!="X",1,IF(#REF!="X",0,0))</f>
        <v>#REF!</v>
      </c>
    </row>
    <row r="25" spans="1:10" s="78" customFormat="1" ht="28" x14ac:dyDescent="0.35">
      <c r="A25" s="73" t="s">
        <v>8</v>
      </c>
      <c r="B25" s="73" t="s">
        <v>23</v>
      </c>
      <c r="C25" s="74">
        <v>22</v>
      </c>
      <c r="D25" s="75" t="s">
        <v>10</v>
      </c>
      <c r="E25" s="74"/>
      <c r="F25" s="76" t="s">
        <v>29</v>
      </c>
      <c r="G25" s="126"/>
      <c r="H25" s="126"/>
      <c r="I25" s="126"/>
      <c r="J25" s="77" t="e">
        <f>IF(#REF!="X",1,IF(#REF!="X",0,0))</f>
        <v>#REF!</v>
      </c>
    </row>
    <row r="26" spans="1:10" s="78" customFormat="1" ht="28" x14ac:dyDescent="0.35">
      <c r="A26" s="73" t="s">
        <v>8</v>
      </c>
      <c r="B26" s="73" t="s">
        <v>23</v>
      </c>
      <c r="C26" s="74">
        <v>23</v>
      </c>
      <c r="D26" s="75" t="s">
        <v>10</v>
      </c>
      <c r="E26" s="74"/>
      <c r="F26" s="76" t="s">
        <v>30</v>
      </c>
      <c r="G26" s="126"/>
      <c r="H26" s="126"/>
      <c r="I26" s="126"/>
      <c r="J26" s="77" t="e">
        <f>IF(#REF!="X",1,IF(#REF!="X",0,0))</f>
        <v>#REF!</v>
      </c>
    </row>
    <row r="27" spans="1:10" s="78" customFormat="1" ht="28" x14ac:dyDescent="0.35">
      <c r="A27" s="73" t="s">
        <v>8</v>
      </c>
      <c r="B27" s="73" t="s">
        <v>31</v>
      </c>
      <c r="C27" s="74">
        <v>24</v>
      </c>
      <c r="D27" s="75" t="s">
        <v>10</v>
      </c>
      <c r="E27" s="74"/>
      <c r="F27" s="76" t="s">
        <v>753</v>
      </c>
      <c r="G27" s="126"/>
      <c r="H27" s="126"/>
      <c r="I27" s="126"/>
      <c r="J27" s="77" t="e">
        <f>IF(#REF!="X",1,IF(#REF!="X",0,0))</f>
        <v>#REF!</v>
      </c>
    </row>
    <row r="28" spans="1:10" s="78" customFormat="1" ht="70" x14ac:dyDescent="0.35">
      <c r="A28" s="73" t="s">
        <v>8</v>
      </c>
      <c r="B28" s="73" t="s">
        <v>31</v>
      </c>
      <c r="C28" s="74">
        <v>25</v>
      </c>
      <c r="D28" s="75" t="s">
        <v>10</v>
      </c>
      <c r="E28" s="74"/>
      <c r="F28" s="76" t="s">
        <v>946</v>
      </c>
      <c r="G28" s="126"/>
      <c r="H28" s="126"/>
      <c r="I28" s="126"/>
      <c r="J28" s="77" t="e">
        <f>IF(#REF!="X",1,IF(#REF!="X",0,0))</f>
        <v>#REF!</v>
      </c>
    </row>
    <row r="29" spans="1:10" s="78" customFormat="1" ht="28" x14ac:dyDescent="0.35">
      <c r="A29" s="73" t="s">
        <v>8</v>
      </c>
      <c r="B29" s="73" t="s">
        <v>31</v>
      </c>
      <c r="C29" s="74">
        <v>26</v>
      </c>
      <c r="D29" s="75" t="s">
        <v>10</v>
      </c>
      <c r="E29" s="74"/>
      <c r="F29" s="76" t="s">
        <v>32</v>
      </c>
      <c r="G29" s="126"/>
      <c r="H29" s="126"/>
      <c r="I29" s="126"/>
      <c r="J29" s="77" t="e">
        <f>IF(#REF!="X",1,IF(#REF!="X",0,0))</f>
        <v>#REF!</v>
      </c>
    </row>
    <row r="30" spans="1:10" s="78" customFormat="1" ht="28" x14ac:dyDescent="0.35">
      <c r="A30" s="73" t="s">
        <v>8</v>
      </c>
      <c r="B30" s="73" t="s">
        <v>31</v>
      </c>
      <c r="C30" s="74">
        <v>27</v>
      </c>
      <c r="D30" s="75" t="s">
        <v>10</v>
      </c>
      <c r="E30" s="74"/>
      <c r="F30" s="76" t="s">
        <v>857</v>
      </c>
      <c r="G30" s="126"/>
      <c r="H30" s="126"/>
      <c r="I30" s="126"/>
      <c r="J30" s="77" t="e">
        <f>IF(#REF!="X",1,IF(#REF!="X",0,0))</f>
        <v>#REF!</v>
      </c>
    </row>
    <row r="31" spans="1:10" s="78" customFormat="1" ht="28" x14ac:dyDescent="0.35">
      <c r="A31" s="73" t="s">
        <v>8</v>
      </c>
      <c r="B31" s="73" t="s">
        <v>31</v>
      </c>
      <c r="C31" s="74">
        <v>28</v>
      </c>
      <c r="D31" s="75" t="s">
        <v>10</v>
      </c>
      <c r="E31" s="74"/>
      <c r="F31" s="76" t="s">
        <v>33</v>
      </c>
      <c r="G31" s="126"/>
      <c r="H31" s="126"/>
      <c r="I31" s="126"/>
      <c r="J31" s="77" t="e">
        <f>IF(#REF!="X",1,IF(#REF!="X",0,0))</f>
        <v>#REF!</v>
      </c>
    </row>
    <row r="32" spans="1:10" s="78" customFormat="1" ht="28" x14ac:dyDescent="0.35">
      <c r="A32" s="73" t="s">
        <v>8</v>
      </c>
      <c r="B32" s="73" t="s">
        <v>31</v>
      </c>
      <c r="C32" s="74">
        <v>29</v>
      </c>
      <c r="D32" s="75" t="s">
        <v>10</v>
      </c>
      <c r="E32" s="74"/>
      <c r="F32" s="76" t="s">
        <v>754</v>
      </c>
      <c r="G32" s="126"/>
      <c r="H32" s="126"/>
      <c r="I32" s="126"/>
      <c r="J32" s="77" t="e">
        <f>IF(#REF!="X",1,IF(#REF!="X",0,0))</f>
        <v>#REF!</v>
      </c>
    </row>
    <row r="33" spans="1:10" s="69" customFormat="1" ht="28" x14ac:dyDescent="0.35">
      <c r="A33" s="73" t="s">
        <v>8</v>
      </c>
      <c r="B33" s="73" t="s">
        <v>31</v>
      </c>
      <c r="C33" s="74">
        <v>30</v>
      </c>
      <c r="D33" s="75" t="s">
        <v>10</v>
      </c>
      <c r="E33" s="74"/>
      <c r="F33" s="76" t="s">
        <v>34</v>
      </c>
      <c r="G33" s="127"/>
      <c r="H33" s="127"/>
      <c r="I33" s="127"/>
      <c r="J33" s="77" t="e">
        <f>IF(#REF!="X",1,IF(#REF!="X",0,0))</f>
        <v>#REF!</v>
      </c>
    </row>
    <row r="34" spans="1:10" s="78" customFormat="1" ht="28" x14ac:dyDescent="0.35">
      <c r="A34" s="73" t="s">
        <v>8</v>
      </c>
      <c r="B34" s="73" t="s">
        <v>31</v>
      </c>
      <c r="C34" s="74">
        <v>31</v>
      </c>
      <c r="D34" s="75" t="s">
        <v>10</v>
      </c>
      <c r="E34" s="74"/>
      <c r="F34" s="76" t="s">
        <v>35</v>
      </c>
      <c r="G34" s="126"/>
      <c r="H34" s="126"/>
      <c r="I34" s="126"/>
      <c r="J34" s="77" t="e">
        <f>IF(#REF!="X",1,IF(#REF!="X",0,0))</f>
        <v>#REF!</v>
      </c>
    </row>
    <row r="35" spans="1:10" s="78" customFormat="1" ht="42" x14ac:dyDescent="0.35">
      <c r="A35" s="73" t="s">
        <v>8</v>
      </c>
      <c r="B35" s="73" t="s">
        <v>36</v>
      </c>
      <c r="C35" s="74">
        <v>32</v>
      </c>
      <c r="D35" s="75" t="s">
        <v>10</v>
      </c>
      <c r="E35" s="74"/>
      <c r="F35" s="76" t="s">
        <v>37</v>
      </c>
      <c r="G35" s="126"/>
      <c r="H35" s="126"/>
      <c r="I35" s="126"/>
      <c r="J35" s="77" t="e">
        <f>IF(#REF!="X",1,IF(#REF!="X",0,0))</f>
        <v>#REF!</v>
      </c>
    </row>
    <row r="36" spans="1:10" s="78" customFormat="1" ht="28" x14ac:dyDescent="0.35">
      <c r="A36" s="73" t="s">
        <v>8</v>
      </c>
      <c r="B36" s="73" t="s">
        <v>36</v>
      </c>
      <c r="C36" s="74">
        <v>33</v>
      </c>
      <c r="D36" s="75" t="s">
        <v>10</v>
      </c>
      <c r="E36" s="74"/>
      <c r="F36" s="76" t="s">
        <v>38</v>
      </c>
      <c r="G36" s="126"/>
      <c r="H36" s="126"/>
      <c r="I36" s="126"/>
      <c r="J36" s="77" t="e">
        <f>IF(#REF!="X",1,IF(#REF!="X",0,0))</f>
        <v>#REF!</v>
      </c>
    </row>
    <row r="37" spans="1:10" s="78" customFormat="1" ht="42" x14ac:dyDescent="0.35">
      <c r="A37" s="73" t="s">
        <v>8</v>
      </c>
      <c r="B37" s="73" t="s">
        <v>36</v>
      </c>
      <c r="C37" s="74">
        <v>34</v>
      </c>
      <c r="D37" s="75" t="s">
        <v>10</v>
      </c>
      <c r="E37" s="74"/>
      <c r="F37" s="76" t="s">
        <v>39</v>
      </c>
      <c r="G37" s="126"/>
      <c r="H37" s="126"/>
      <c r="I37" s="126"/>
      <c r="J37" s="77" t="e">
        <f>IF(#REF!="X",1,IF(#REF!="X",0,0))</f>
        <v>#REF!</v>
      </c>
    </row>
    <row r="38" spans="1:10" s="78" customFormat="1" ht="28" x14ac:dyDescent="0.35">
      <c r="A38" s="73" t="s">
        <v>8</v>
      </c>
      <c r="B38" s="73" t="s">
        <v>36</v>
      </c>
      <c r="C38" s="74">
        <v>35</v>
      </c>
      <c r="D38" s="75" t="s">
        <v>10</v>
      </c>
      <c r="E38" s="74"/>
      <c r="F38" s="76" t="s">
        <v>40</v>
      </c>
      <c r="G38" s="126"/>
      <c r="H38" s="126"/>
      <c r="I38" s="126"/>
      <c r="J38" s="77" t="e">
        <f>IF(#REF!="X",1,IF(#REF!="X",0,0))</f>
        <v>#REF!</v>
      </c>
    </row>
    <row r="39" spans="1:10" s="78" customFormat="1" ht="42" x14ac:dyDescent="0.35">
      <c r="A39" s="73" t="s">
        <v>8</v>
      </c>
      <c r="B39" s="73" t="s">
        <v>36</v>
      </c>
      <c r="C39" s="74">
        <v>36</v>
      </c>
      <c r="D39" s="75" t="s">
        <v>10</v>
      </c>
      <c r="E39" s="74"/>
      <c r="F39" s="76" t="s">
        <v>41</v>
      </c>
      <c r="G39" s="126"/>
      <c r="H39" s="126"/>
      <c r="I39" s="126"/>
      <c r="J39" s="77" t="e">
        <f>IF(#REF!="X",1,IF(#REF!="X",0,0))</f>
        <v>#REF!</v>
      </c>
    </row>
    <row r="40" spans="1:10" s="78" customFormat="1" ht="28" x14ac:dyDescent="0.35">
      <c r="A40" s="73" t="s">
        <v>8</v>
      </c>
      <c r="B40" s="73" t="s">
        <v>36</v>
      </c>
      <c r="C40" s="74">
        <v>37</v>
      </c>
      <c r="D40" s="75" t="s">
        <v>10</v>
      </c>
      <c r="E40" s="75"/>
      <c r="F40" s="76" t="s">
        <v>42</v>
      </c>
      <c r="G40" s="126"/>
      <c r="H40" s="126"/>
      <c r="I40" s="126"/>
      <c r="J40" s="77" t="e">
        <f>IF(#REF!="X",1,IF(#REF!="X",0,0))</f>
        <v>#REF!</v>
      </c>
    </row>
    <row r="41" spans="1:10" s="78" customFormat="1" ht="28" x14ac:dyDescent="0.35">
      <c r="A41" s="73" t="s">
        <v>8</v>
      </c>
      <c r="B41" s="73" t="s">
        <v>43</v>
      </c>
      <c r="C41" s="74">
        <v>38</v>
      </c>
      <c r="D41" s="75" t="s">
        <v>10</v>
      </c>
      <c r="E41" s="74"/>
      <c r="F41" s="76" t="s">
        <v>44</v>
      </c>
      <c r="G41" s="126"/>
      <c r="H41" s="126"/>
      <c r="I41" s="126"/>
      <c r="J41" s="77" t="e">
        <f>IF(#REF!="X",1,IF(#REF!="X",0,0))</f>
        <v>#REF!</v>
      </c>
    </row>
    <row r="42" spans="1:10" s="78" customFormat="1" ht="28" x14ac:dyDescent="0.35">
      <c r="A42" s="73" t="s">
        <v>8</v>
      </c>
      <c r="B42" s="73" t="s">
        <v>43</v>
      </c>
      <c r="C42" s="74">
        <v>39</v>
      </c>
      <c r="D42" s="75" t="s">
        <v>10</v>
      </c>
      <c r="E42" s="75"/>
      <c r="F42" s="76" t="s">
        <v>854</v>
      </c>
      <c r="G42" s="126"/>
      <c r="H42" s="126"/>
      <c r="I42" s="126"/>
      <c r="J42" s="77" t="e">
        <f>IF(#REF!="X",1,IF(#REF!="X",0,0))</f>
        <v>#REF!</v>
      </c>
    </row>
    <row r="43" spans="1:10" s="78" customFormat="1" ht="28" x14ac:dyDescent="0.35">
      <c r="A43" s="73" t="s">
        <v>8</v>
      </c>
      <c r="B43" s="73" t="s">
        <v>43</v>
      </c>
      <c r="C43" s="74">
        <v>40</v>
      </c>
      <c r="D43" s="75" t="s">
        <v>10</v>
      </c>
      <c r="E43" s="75"/>
      <c r="F43" s="76" t="s">
        <v>45</v>
      </c>
      <c r="G43" s="126"/>
      <c r="H43" s="126"/>
      <c r="I43" s="126"/>
      <c r="J43" s="77" t="e">
        <f>IF(#REF!="X",1,IF(#REF!="X",0,0))</f>
        <v>#REF!</v>
      </c>
    </row>
    <row r="44" spans="1:10" s="78" customFormat="1" ht="28" x14ac:dyDescent="0.35">
      <c r="A44" s="73" t="s">
        <v>8</v>
      </c>
      <c r="B44" s="73" t="s">
        <v>43</v>
      </c>
      <c r="C44" s="74">
        <v>41</v>
      </c>
      <c r="D44" s="75" t="s">
        <v>10</v>
      </c>
      <c r="E44" s="74"/>
      <c r="F44" s="76" t="s">
        <v>46</v>
      </c>
      <c r="G44" s="126"/>
      <c r="H44" s="126"/>
      <c r="I44" s="126"/>
      <c r="J44" s="77" t="e">
        <f>IF(#REF!="X",1,IF(#REF!="X",0,0))</f>
        <v>#REF!</v>
      </c>
    </row>
    <row r="45" spans="1:10" s="78" customFormat="1" ht="42" x14ac:dyDescent="0.35">
      <c r="A45" s="73" t="s">
        <v>8</v>
      </c>
      <c r="B45" s="73" t="s">
        <v>43</v>
      </c>
      <c r="C45" s="74">
        <v>42</v>
      </c>
      <c r="D45" s="75" t="s">
        <v>10</v>
      </c>
      <c r="E45" s="74"/>
      <c r="F45" s="76" t="s">
        <v>824</v>
      </c>
      <c r="G45" s="126"/>
      <c r="H45" s="126"/>
      <c r="I45" s="126"/>
      <c r="J45" s="77" t="e">
        <f>IF(#REF!="X",1,IF(#REF!="X",0,0))</f>
        <v>#REF!</v>
      </c>
    </row>
    <row r="46" spans="1:10" s="78" customFormat="1" ht="28" x14ac:dyDescent="0.35">
      <c r="A46" s="73" t="s">
        <v>8</v>
      </c>
      <c r="B46" s="73" t="s">
        <v>43</v>
      </c>
      <c r="C46" s="74">
        <v>43</v>
      </c>
      <c r="D46" s="75" t="s">
        <v>10</v>
      </c>
      <c r="E46" s="74"/>
      <c r="F46" s="76" t="s">
        <v>755</v>
      </c>
      <c r="G46" s="126"/>
      <c r="H46" s="126"/>
      <c r="I46" s="126"/>
      <c r="J46" s="77" t="e">
        <f>IF(#REF!="X",1,IF(#REF!="X",0,0))</f>
        <v>#REF!</v>
      </c>
    </row>
    <row r="47" spans="1:10" s="78" customFormat="1" ht="28" x14ac:dyDescent="0.35">
      <c r="A47" s="73" t="s">
        <v>8</v>
      </c>
      <c r="B47" s="73" t="s">
        <v>47</v>
      </c>
      <c r="C47" s="74">
        <v>44</v>
      </c>
      <c r="D47" s="75" t="s">
        <v>10</v>
      </c>
      <c r="E47" s="74"/>
      <c r="F47" s="76" t="s">
        <v>48</v>
      </c>
      <c r="G47" s="126"/>
      <c r="H47" s="126"/>
      <c r="I47" s="126"/>
      <c r="J47" s="77" t="e">
        <f>IF(#REF!="X",1,IF(#REF!="X",0,0))</f>
        <v>#REF!</v>
      </c>
    </row>
    <row r="48" spans="1:10" s="78" customFormat="1" ht="28" x14ac:dyDescent="0.35">
      <c r="A48" s="73" t="s">
        <v>8</v>
      </c>
      <c r="B48" s="73" t="s">
        <v>47</v>
      </c>
      <c r="C48" s="74">
        <v>45</v>
      </c>
      <c r="D48" s="75" t="s">
        <v>10</v>
      </c>
      <c r="E48" s="74"/>
      <c r="F48" s="76" t="s">
        <v>49</v>
      </c>
      <c r="G48" s="126"/>
      <c r="H48" s="126"/>
      <c r="I48" s="126"/>
      <c r="J48" s="77" t="e">
        <f>IF(#REF!="X",1,IF(#REF!="X",0,0))</f>
        <v>#REF!</v>
      </c>
    </row>
    <row r="49" spans="1:10" s="78" customFormat="1" ht="28" x14ac:dyDescent="0.35">
      <c r="A49" s="73" t="s">
        <v>8</v>
      </c>
      <c r="B49" s="73" t="s">
        <v>47</v>
      </c>
      <c r="C49" s="74">
        <v>46</v>
      </c>
      <c r="D49" s="75" t="s">
        <v>10</v>
      </c>
      <c r="E49" s="74"/>
      <c r="F49" s="76" t="s">
        <v>825</v>
      </c>
      <c r="G49" s="126"/>
      <c r="H49" s="126"/>
      <c r="I49" s="126"/>
      <c r="J49" s="77" t="e">
        <f>IF(#REF!="X",1,IF(#REF!="X",0,0))</f>
        <v>#REF!</v>
      </c>
    </row>
    <row r="50" spans="1:10" s="78" customFormat="1" ht="28" x14ac:dyDescent="0.35">
      <c r="A50" s="73" t="s">
        <v>8</v>
      </c>
      <c r="B50" s="73" t="s">
        <v>47</v>
      </c>
      <c r="C50" s="74">
        <v>47</v>
      </c>
      <c r="D50" s="75" t="s">
        <v>10</v>
      </c>
      <c r="E50" s="75"/>
      <c r="F50" s="76" t="s">
        <v>50</v>
      </c>
      <c r="G50" s="126"/>
      <c r="H50" s="126"/>
      <c r="I50" s="126"/>
      <c r="J50" s="77" t="e">
        <f>IF(#REF!="X",1,IF(#REF!="X",0,0))</f>
        <v>#REF!</v>
      </c>
    </row>
    <row r="51" spans="1:10" s="78" customFormat="1" ht="28" x14ac:dyDescent="0.35">
      <c r="A51" s="73" t="s">
        <v>8</v>
      </c>
      <c r="B51" s="73" t="s">
        <v>47</v>
      </c>
      <c r="C51" s="74">
        <v>48</v>
      </c>
      <c r="D51" s="75" t="s">
        <v>10</v>
      </c>
      <c r="E51" s="74"/>
      <c r="F51" s="76" t="s">
        <v>51</v>
      </c>
      <c r="G51" s="126"/>
      <c r="H51" s="126"/>
      <c r="I51" s="126"/>
      <c r="J51" s="77" t="e">
        <f>IF(#REF!="X",1,IF(#REF!="X",0,0))</f>
        <v>#REF!</v>
      </c>
    </row>
    <row r="52" spans="1:10" s="78" customFormat="1" ht="28" x14ac:dyDescent="0.35">
      <c r="A52" s="73" t="s">
        <v>8</v>
      </c>
      <c r="B52" s="73" t="s">
        <v>47</v>
      </c>
      <c r="C52" s="74">
        <v>49</v>
      </c>
      <c r="D52" s="75" t="s">
        <v>10</v>
      </c>
      <c r="E52" s="74"/>
      <c r="F52" s="76" t="s">
        <v>52</v>
      </c>
      <c r="G52" s="126"/>
      <c r="H52" s="126"/>
      <c r="I52" s="126"/>
      <c r="J52" s="77" t="e">
        <f>IF(#REF!="X",1,IF(#REF!="X",0,0))</f>
        <v>#REF!</v>
      </c>
    </row>
    <row r="53" spans="1:10" s="78" customFormat="1" ht="28" x14ac:dyDescent="0.35">
      <c r="A53" s="73" t="s">
        <v>8</v>
      </c>
      <c r="B53" s="73" t="s">
        <v>47</v>
      </c>
      <c r="C53" s="74">
        <v>50</v>
      </c>
      <c r="D53" s="75" t="s">
        <v>10</v>
      </c>
      <c r="E53" s="74"/>
      <c r="F53" s="76" t="s">
        <v>826</v>
      </c>
      <c r="G53" s="126"/>
      <c r="H53" s="126"/>
      <c r="I53" s="126"/>
      <c r="J53" s="77" t="e">
        <f>IF(#REF!="X",1,IF(#REF!="X",0,0))</f>
        <v>#REF!</v>
      </c>
    </row>
    <row r="54" spans="1:10" s="78" customFormat="1" ht="28" x14ac:dyDescent="0.35">
      <c r="A54" s="73" t="s">
        <v>8</v>
      </c>
      <c r="B54" s="73" t="s">
        <v>47</v>
      </c>
      <c r="C54" s="74">
        <v>51</v>
      </c>
      <c r="D54" s="75" t="s">
        <v>10</v>
      </c>
      <c r="E54" s="74"/>
      <c r="F54" s="76" t="s">
        <v>827</v>
      </c>
      <c r="G54" s="126"/>
      <c r="H54" s="126"/>
      <c r="I54" s="126"/>
      <c r="J54" s="77" t="e">
        <f>IF(#REF!="X",1,IF(#REF!="X",0,0))</f>
        <v>#REF!</v>
      </c>
    </row>
    <row r="55" spans="1:10" s="78" customFormat="1" ht="28" x14ac:dyDescent="0.35">
      <c r="A55" s="73" t="s">
        <v>8</v>
      </c>
      <c r="B55" s="73" t="s">
        <v>47</v>
      </c>
      <c r="C55" s="74">
        <v>52</v>
      </c>
      <c r="D55" s="75" t="s">
        <v>10</v>
      </c>
      <c r="E55" s="74"/>
      <c r="F55" s="76" t="s">
        <v>828</v>
      </c>
      <c r="G55" s="126"/>
      <c r="H55" s="126"/>
      <c r="I55" s="126"/>
      <c r="J55" s="77" t="e">
        <f>IF(#REF!="X",1,IF(#REF!="X",0,0))</f>
        <v>#REF!</v>
      </c>
    </row>
    <row r="56" spans="1:10" s="78" customFormat="1" ht="28" x14ac:dyDescent="0.35">
      <c r="A56" s="73" t="s">
        <v>8</v>
      </c>
      <c r="B56" s="73" t="s">
        <v>47</v>
      </c>
      <c r="C56" s="74">
        <v>53</v>
      </c>
      <c r="D56" s="75" t="s">
        <v>10</v>
      </c>
      <c r="E56" s="74"/>
      <c r="F56" s="76" t="s">
        <v>829</v>
      </c>
      <c r="G56" s="126"/>
      <c r="H56" s="126"/>
      <c r="I56" s="126"/>
      <c r="J56" s="77" t="e">
        <f>IF(#REF!="X",1,IF(#REF!="X",0,0))</f>
        <v>#REF!</v>
      </c>
    </row>
    <row r="57" spans="1:10" s="78" customFormat="1" ht="28" x14ac:dyDescent="0.35">
      <c r="A57" s="73" t="s">
        <v>8</v>
      </c>
      <c r="B57" s="73" t="s">
        <v>47</v>
      </c>
      <c r="C57" s="74">
        <v>54</v>
      </c>
      <c r="D57" s="75" t="s">
        <v>10</v>
      </c>
      <c r="E57" s="74"/>
      <c r="F57" s="76" t="s">
        <v>830</v>
      </c>
      <c r="G57" s="126"/>
      <c r="H57" s="126"/>
      <c r="I57" s="126"/>
      <c r="J57" s="77" t="e">
        <f>IF(#REF!="X",1,IF(#REF!="X",0,0))</f>
        <v>#REF!</v>
      </c>
    </row>
    <row r="58" spans="1:10" s="78" customFormat="1" ht="28" x14ac:dyDescent="0.35">
      <c r="A58" s="73" t="s">
        <v>8</v>
      </c>
      <c r="B58" s="73" t="s">
        <v>47</v>
      </c>
      <c r="C58" s="74">
        <v>55</v>
      </c>
      <c r="D58" s="75" t="s">
        <v>10</v>
      </c>
      <c r="E58" s="74"/>
      <c r="F58" s="76" t="s">
        <v>53</v>
      </c>
      <c r="G58" s="126"/>
      <c r="H58" s="126"/>
      <c r="I58" s="126"/>
      <c r="J58" s="77" t="e">
        <f>IF(#REF!="X",1,IF(#REF!="X",0,0))</f>
        <v>#REF!</v>
      </c>
    </row>
    <row r="59" spans="1:10" s="78" customFormat="1" ht="28" x14ac:dyDescent="0.35">
      <c r="A59" s="73" t="s">
        <v>8</v>
      </c>
      <c r="B59" s="73" t="s">
        <v>47</v>
      </c>
      <c r="C59" s="74">
        <v>56</v>
      </c>
      <c r="D59" s="75" t="s">
        <v>10</v>
      </c>
      <c r="E59" s="74"/>
      <c r="F59" s="76" t="s">
        <v>54</v>
      </c>
      <c r="G59" s="126"/>
      <c r="H59" s="126"/>
      <c r="I59" s="126"/>
      <c r="J59" s="77" t="e">
        <f>IF(#REF!="X",1,IF(#REF!="X",0,0))</f>
        <v>#REF!</v>
      </c>
    </row>
    <row r="60" spans="1:10" s="78" customFormat="1" ht="28" x14ac:dyDescent="0.35">
      <c r="A60" s="73" t="s">
        <v>8</v>
      </c>
      <c r="B60" s="73" t="s">
        <v>47</v>
      </c>
      <c r="C60" s="74">
        <v>57</v>
      </c>
      <c r="D60" s="75" t="s">
        <v>10</v>
      </c>
      <c r="E60" s="74"/>
      <c r="F60" s="76" t="s">
        <v>831</v>
      </c>
      <c r="G60" s="126"/>
      <c r="H60" s="126"/>
      <c r="I60" s="126"/>
      <c r="J60" s="77" t="e">
        <f>IF(#REF!="X",1,IF(#REF!="X",0,0))</f>
        <v>#REF!</v>
      </c>
    </row>
    <row r="61" spans="1:10" s="78" customFormat="1" ht="28" x14ac:dyDescent="0.35">
      <c r="A61" s="73" t="s">
        <v>8</v>
      </c>
      <c r="B61" s="73" t="s">
        <v>47</v>
      </c>
      <c r="C61" s="74">
        <v>58</v>
      </c>
      <c r="D61" s="75" t="s">
        <v>10</v>
      </c>
      <c r="E61" s="74"/>
      <c r="F61" s="76" t="s">
        <v>55</v>
      </c>
      <c r="G61" s="126"/>
      <c r="H61" s="126"/>
      <c r="I61" s="126"/>
      <c r="J61" s="77" t="e">
        <f>IF(#REF!="X",1,IF(#REF!="X",0,0))</f>
        <v>#REF!</v>
      </c>
    </row>
    <row r="62" spans="1:10" s="78" customFormat="1" ht="28" x14ac:dyDescent="0.35">
      <c r="A62" s="73" t="s">
        <v>8</v>
      </c>
      <c r="B62" s="73" t="s">
        <v>56</v>
      </c>
      <c r="C62" s="74">
        <v>59</v>
      </c>
      <c r="D62" s="75" t="s">
        <v>10</v>
      </c>
      <c r="E62" s="74"/>
      <c r="F62" s="76" t="s">
        <v>57</v>
      </c>
      <c r="G62" s="126"/>
      <c r="H62" s="126"/>
      <c r="I62" s="126"/>
      <c r="J62" s="77" t="e">
        <f>IF(#REF!="X",1,IF(#REF!="X",0,0))</f>
        <v>#REF!</v>
      </c>
    </row>
    <row r="63" spans="1:10" s="78" customFormat="1" ht="28" x14ac:dyDescent="0.35">
      <c r="A63" s="73" t="s">
        <v>8</v>
      </c>
      <c r="B63" s="73" t="s">
        <v>56</v>
      </c>
      <c r="C63" s="74">
        <v>60</v>
      </c>
      <c r="D63" s="75" t="s">
        <v>10</v>
      </c>
      <c r="E63" s="74"/>
      <c r="F63" s="76" t="s">
        <v>58</v>
      </c>
      <c r="G63" s="126"/>
      <c r="H63" s="126"/>
      <c r="I63" s="126"/>
      <c r="J63" s="77" t="e">
        <f>IF(#REF!="X",1,IF(#REF!="X",0,0))</f>
        <v>#REF!</v>
      </c>
    </row>
    <row r="64" spans="1:10" s="78" customFormat="1" ht="28" x14ac:dyDescent="0.35">
      <c r="A64" s="73" t="s">
        <v>8</v>
      </c>
      <c r="B64" s="73" t="s">
        <v>56</v>
      </c>
      <c r="C64" s="74">
        <v>61</v>
      </c>
      <c r="D64" s="75" t="s">
        <v>10</v>
      </c>
      <c r="E64" s="74"/>
      <c r="F64" s="76" t="s">
        <v>59</v>
      </c>
      <c r="G64" s="126"/>
      <c r="H64" s="126"/>
      <c r="I64" s="126"/>
      <c r="J64" s="77" t="e">
        <f>IF(#REF!="X",1,IF(#REF!="X",0,0))</f>
        <v>#REF!</v>
      </c>
    </row>
    <row r="65" spans="1:10" s="78" customFormat="1" ht="28" x14ac:dyDescent="0.35">
      <c r="A65" s="73" t="s">
        <v>8</v>
      </c>
      <c r="B65" s="73" t="s">
        <v>56</v>
      </c>
      <c r="C65" s="74">
        <v>62</v>
      </c>
      <c r="D65" s="75" t="s">
        <v>10</v>
      </c>
      <c r="E65" s="74"/>
      <c r="F65" s="76" t="s">
        <v>60</v>
      </c>
      <c r="G65" s="126"/>
      <c r="H65" s="126"/>
      <c r="I65" s="126"/>
      <c r="J65" s="77" t="e">
        <f>IF(#REF!="X",1,IF(#REF!="X",0,0))</f>
        <v>#REF!</v>
      </c>
    </row>
    <row r="66" spans="1:10" s="78" customFormat="1" ht="28" x14ac:dyDescent="0.35">
      <c r="A66" s="73" t="s">
        <v>8</v>
      </c>
      <c r="B66" s="73" t="s">
        <v>56</v>
      </c>
      <c r="C66" s="74">
        <v>63</v>
      </c>
      <c r="D66" s="75" t="s">
        <v>10</v>
      </c>
      <c r="E66" s="74"/>
      <c r="F66" s="76" t="s">
        <v>61</v>
      </c>
      <c r="G66" s="126"/>
      <c r="H66" s="126"/>
      <c r="I66" s="126"/>
      <c r="J66" s="77" t="e">
        <f>IF(#REF!="X",1,IF(#REF!="X",0,0))</f>
        <v>#REF!</v>
      </c>
    </row>
    <row r="67" spans="1:10" s="78" customFormat="1" ht="28" x14ac:dyDescent="0.35">
      <c r="A67" s="73" t="s">
        <v>8</v>
      </c>
      <c r="B67" s="73" t="s">
        <v>56</v>
      </c>
      <c r="C67" s="74">
        <v>64</v>
      </c>
      <c r="D67" s="75" t="s">
        <v>10</v>
      </c>
      <c r="E67" s="74"/>
      <c r="F67" s="76" t="s">
        <v>756</v>
      </c>
      <c r="G67" s="126"/>
      <c r="H67" s="126"/>
      <c r="I67" s="126"/>
      <c r="J67" s="77" t="e">
        <f>IF(#REF!="X",1,IF(#REF!="X",0,0))</f>
        <v>#REF!</v>
      </c>
    </row>
    <row r="68" spans="1:10" s="78" customFormat="1" ht="28" x14ac:dyDescent="0.35">
      <c r="A68" s="73" t="s">
        <v>8</v>
      </c>
      <c r="B68" s="73" t="s">
        <v>56</v>
      </c>
      <c r="C68" s="74">
        <v>65</v>
      </c>
      <c r="D68" s="75" t="s">
        <v>10</v>
      </c>
      <c r="E68" s="74"/>
      <c r="F68" s="76" t="s">
        <v>62</v>
      </c>
      <c r="G68" s="126"/>
      <c r="H68" s="126"/>
      <c r="I68" s="126"/>
      <c r="J68" s="77" t="e">
        <f>IF(#REF!="X",1,IF(#REF!="X",0,0))</f>
        <v>#REF!</v>
      </c>
    </row>
    <row r="69" spans="1:10" s="78" customFormat="1" ht="28" x14ac:dyDescent="0.35">
      <c r="A69" s="73" t="s">
        <v>8</v>
      </c>
      <c r="B69" s="73" t="s">
        <v>56</v>
      </c>
      <c r="C69" s="74">
        <v>66</v>
      </c>
      <c r="D69" s="75" t="s">
        <v>10</v>
      </c>
      <c r="E69" s="74"/>
      <c r="F69" s="76" t="s">
        <v>757</v>
      </c>
      <c r="G69" s="126"/>
      <c r="H69" s="126"/>
      <c r="I69" s="126"/>
      <c r="J69" s="77" t="e">
        <f>IF(#REF!="X",1,IF(#REF!="X",0,0))</f>
        <v>#REF!</v>
      </c>
    </row>
    <row r="70" spans="1:10" s="78" customFormat="1" ht="28" x14ac:dyDescent="0.35">
      <c r="A70" s="73" t="s">
        <v>8</v>
      </c>
      <c r="B70" s="73" t="s">
        <v>56</v>
      </c>
      <c r="C70" s="74">
        <v>67</v>
      </c>
      <c r="D70" s="75" t="s">
        <v>10</v>
      </c>
      <c r="E70" s="74"/>
      <c r="F70" s="76" t="s">
        <v>63</v>
      </c>
      <c r="G70" s="126"/>
      <c r="H70" s="126"/>
      <c r="I70" s="126"/>
      <c r="J70" s="77" t="e">
        <f>IF(#REF!="X",1,IF(#REF!="X",0,0))</f>
        <v>#REF!</v>
      </c>
    </row>
    <row r="71" spans="1:10" s="78" customFormat="1" ht="28" x14ac:dyDescent="0.35">
      <c r="A71" s="73" t="s">
        <v>8</v>
      </c>
      <c r="B71" s="73" t="s">
        <v>56</v>
      </c>
      <c r="C71" s="74">
        <v>68</v>
      </c>
      <c r="D71" s="75" t="s">
        <v>10</v>
      </c>
      <c r="E71" s="74"/>
      <c r="F71" s="76" t="s">
        <v>64</v>
      </c>
      <c r="G71" s="126"/>
      <c r="H71" s="126"/>
      <c r="I71" s="126"/>
      <c r="J71" s="77" t="e">
        <f>IF(#REF!="X",1,IF(#REF!="X",0,0))</f>
        <v>#REF!</v>
      </c>
    </row>
    <row r="72" spans="1:10" s="78" customFormat="1" ht="28" x14ac:dyDescent="0.35">
      <c r="A72" s="73" t="s">
        <v>8</v>
      </c>
      <c r="B72" s="73" t="s">
        <v>56</v>
      </c>
      <c r="C72" s="74">
        <v>69</v>
      </c>
      <c r="D72" s="75" t="s">
        <v>10</v>
      </c>
      <c r="E72" s="74"/>
      <c r="F72" s="76" t="s">
        <v>65</v>
      </c>
      <c r="G72" s="126"/>
      <c r="H72" s="126"/>
      <c r="I72" s="126"/>
      <c r="J72" s="77" t="e">
        <f>IF(#REF!="X",1,IF(#REF!="X",0,0))</f>
        <v>#REF!</v>
      </c>
    </row>
    <row r="73" spans="1:10" s="78" customFormat="1" ht="28" x14ac:dyDescent="0.35">
      <c r="A73" s="73" t="s">
        <v>8</v>
      </c>
      <c r="B73" s="73" t="s">
        <v>56</v>
      </c>
      <c r="C73" s="74">
        <v>70</v>
      </c>
      <c r="D73" s="75" t="s">
        <v>10</v>
      </c>
      <c r="E73" s="74"/>
      <c r="F73" s="76" t="s">
        <v>66</v>
      </c>
      <c r="G73" s="126"/>
      <c r="H73" s="126"/>
      <c r="I73" s="126"/>
      <c r="J73" s="77" t="e">
        <f>IF(#REF!="X",1,IF(#REF!="X",0,0))</f>
        <v>#REF!</v>
      </c>
    </row>
    <row r="74" spans="1:10" s="78" customFormat="1" ht="28" x14ac:dyDescent="0.35">
      <c r="A74" s="73" t="s">
        <v>8</v>
      </c>
      <c r="B74" s="73" t="s">
        <v>67</v>
      </c>
      <c r="C74" s="74">
        <v>71</v>
      </c>
      <c r="D74" s="75" t="s">
        <v>10</v>
      </c>
      <c r="E74" s="74"/>
      <c r="F74" s="76" t="s">
        <v>68</v>
      </c>
      <c r="G74" s="126"/>
      <c r="H74" s="126"/>
      <c r="I74" s="126"/>
      <c r="J74" s="77" t="e">
        <f>IF(#REF!="X",1,IF(#REF!="X",0,0))</f>
        <v>#REF!</v>
      </c>
    </row>
    <row r="75" spans="1:10" s="78" customFormat="1" ht="28" x14ac:dyDescent="0.35">
      <c r="A75" s="73" t="s">
        <v>8</v>
      </c>
      <c r="B75" s="73" t="s">
        <v>67</v>
      </c>
      <c r="C75" s="74">
        <v>72</v>
      </c>
      <c r="D75" s="75"/>
      <c r="E75" s="75" t="s">
        <v>10</v>
      </c>
      <c r="F75" s="76" t="s">
        <v>69</v>
      </c>
      <c r="G75" s="126"/>
      <c r="H75" s="126"/>
      <c r="I75" s="126"/>
      <c r="J75" s="77" t="e">
        <f>IF(#REF!="X",1,IF(#REF!="X",0,0))</f>
        <v>#REF!</v>
      </c>
    </row>
    <row r="76" spans="1:10" s="78" customFormat="1" ht="28" x14ac:dyDescent="0.35">
      <c r="A76" s="73" t="s">
        <v>8</v>
      </c>
      <c r="B76" s="73" t="s">
        <v>67</v>
      </c>
      <c r="C76" s="74">
        <v>73</v>
      </c>
      <c r="D76" s="75" t="s">
        <v>10</v>
      </c>
      <c r="E76" s="74"/>
      <c r="F76" s="76" t="s">
        <v>70</v>
      </c>
      <c r="G76" s="126"/>
      <c r="H76" s="126"/>
      <c r="I76" s="126"/>
      <c r="J76" s="77" t="e">
        <f>IF(#REF!="X",1,IF(#REF!="X",0,0))</f>
        <v>#REF!</v>
      </c>
    </row>
    <row r="77" spans="1:10" s="78" customFormat="1" ht="28" x14ac:dyDescent="0.35">
      <c r="A77" s="73" t="s">
        <v>8</v>
      </c>
      <c r="B77" s="73" t="s">
        <v>67</v>
      </c>
      <c r="C77" s="74">
        <v>74</v>
      </c>
      <c r="D77" s="75" t="s">
        <v>10</v>
      </c>
      <c r="E77" s="74"/>
      <c r="F77" s="76" t="s">
        <v>71</v>
      </c>
      <c r="G77" s="126"/>
      <c r="H77" s="126"/>
      <c r="I77" s="126"/>
      <c r="J77" s="77" t="e">
        <f>IF(#REF!="X",1,IF(#REF!="X",0,0))</f>
        <v>#REF!</v>
      </c>
    </row>
    <row r="78" spans="1:10" s="78" customFormat="1" ht="28" x14ac:dyDescent="0.35">
      <c r="A78" s="73" t="s">
        <v>8</v>
      </c>
      <c r="B78" s="73" t="s">
        <v>67</v>
      </c>
      <c r="C78" s="74">
        <v>75</v>
      </c>
      <c r="D78" s="75" t="s">
        <v>10</v>
      </c>
      <c r="E78" s="74"/>
      <c r="F78" s="76" t="s">
        <v>72</v>
      </c>
      <c r="G78" s="126"/>
      <c r="H78" s="126"/>
      <c r="I78" s="126"/>
      <c r="J78" s="77" t="e">
        <f>IF(#REF!="X",1,IF(#REF!="X",0,0))</f>
        <v>#REF!</v>
      </c>
    </row>
    <row r="79" spans="1:10" s="78" customFormat="1" ht="28" x14ac:dyDescent="0.35">
      <c r="A79" s="73" t="s">
        <v>8</v>
      </c>
      <c r="B79" s="73" t="s">
        <v>73</v>
      </c>
      <c r="C79" s="74">
        <v>76</v>
      </c>
      <c r="D79" s="75" t="s">
        <v>10</v>
      </c>
      <c r="E79" s="74"/>
      <c r="F79" s="76" t="s">
        <v>855</v>
      </c>
      <c r="G79" s="126"/>
      <c r="H79" s="126"/>
      <c r="I79" s="126"/>
      <c r="J79" s="77" t="e">
        <f>IF(#REF!="X",1,IF(#REF!="X",0,0))</f>
        <v>#REF!</v>
      </c>
    </row>
    <row r="80" spans="1:10" s="78" customFormat="1" ht="28" x14ac:dyDescent="0.35">
      <c r="A80" s="73" t="s">
        <v>8</v>
      </c>
      <c r="B80" s="73" t="s">
        <v>73</v>
      </c>
      <c r="C80" s="74">
        <v>77</v>
      </c>
      <c r="D80" s="75" t="s">
        <v>10</v>
      </c>
      <c r="E80" s="74"/>
      <c r="F80" s="76" t="s">
        <v>74</v>
      </c>
      <c r="G80" s="126"/>
      <c r="H80" s="126"/>
      <c r="I80" s="126"/>
      <c r="J80" s="77" t="e">
        <f>IF(#REF!="X",1,IF(#REF!="X",0,0))</f>
        <v>#REF!</v>
      </c>
    </row>
    <row r="81" spans="1:10" s="78" customFormat="1" ht="28" x14ac:dyDescent="0.35">
      <c r="A81" s="73" t="s">
        <v>8</v>
      </c>
      <c r="B81" s="73" t="s">
        <v>73</v>
      </c>
      <c r="C81" s="74">
        <v>78</v>
      </c>
      <c r="D81" s="75" t="s">
        <v>10</v>
      </c>
      <c r="E81" s="74"/>
      <c r="F81" s="76" t="s">
        <v>75</v>
      </c>
      <c r="G81" s="126"/>
      <c r="H81" s="126"/>
      <c r="I81" s="126"/>
      <c r="J81" s="77" t="e">
        <f>IF(#REF!="X",1,IF(#REF!="X",0,0))</f>
        <v>#REF!</v>
      </c>
    </row>
    <row r="82" spans="1:10" s="78" customFormat="1" ht="28" x14ac:dyDescent="0.35">
      <c r="A82" s="73" t="s">
        <v>8</v>
      </c>
      <c r="B82" s="73" t="s">
        <v>73</v>
      </c>
      <c r="C82" s="74">
        <v>79</v>
      </c>
      <c r="D82" s="75" t="s">
        <v>10</v>
      </c>
      <c r="E82" s="74"/>
      <c r="F82" s="76" t="s">
        <v>76</v>
      </c>
      <c r="G82" s="126"/>
      <c r="H82" s="126"/>
      <c r="I82" s="126"/>
      <c r="J82" s="77" t="e">
        <f>IF(#REF!="X",1,IF(#REF!="X",0,0))</f>
        <v>#REF!</v>
      </c>
    </row>
    <row r="83" spans="1:10" s="78" customFormat="1" ht="42" x14ac:dyDescent="0.35">
      <c r="A83" s="73" t="s">
        <v>8</v>
      </c>
      <c r="B83" s="73" t="s">
        <v>73</v>
      </c>
      <c r="C83" s="74">
        <v>80</v>
      </c>
      <c r="D83" s="75" t="s">
        <v>10</v>
      </c>
      <c r="E83" s="74"/>
      <c r="F83" s="76" t="s">
        <v>77</v>
      </c>
      <c r="G83" s="126"/>
      <c r="H83" s="126"/>
      <c r="I83" s="126"/>
      <c r="J83" s="77" t="e">
        <f>IF(#REF!="X",1,IF(#REF!="X",0,0))</f>
        <v>#REF!</v>
      </c>
    </row>
    <row r="84" spans="1:10" s="78" customFormat="1" ht="28" x14ac:dyDescent="0.35">
      <c r="A84" s="73" t="s">
        <v>8</v>
      </c>
      <c r="B84" s="73" t="s">
        <v>73</v>
      </c>
      <c r="C84" s="74">
        <v>81</v>
      </c>
      <c r="D84" s="75" t="s">
        <v>10</v>
      </c>
      <c r="E84" s="74"/>
      <c r="F84" s="76" t="s">
        <v>78</v>
      </c>
      <c r="G84" s="126"/>
      <c r="H84" s="126"/>
      <c r="I84" s="126"/>
      <c r="J84" s="77" t="e">
        <f>IF(#REF!="X",1,IF(#REF!="X",0,0))</f>
        <v>#REF!</v>
      </c>
    </row>
    <row r="85" spans="1:10" s="78" customFormat="1" ht="28" x14ac:dyDescent="0.35">
      <c r="A85" s="73" t="s">
        <v>8</v>
      </c>
      <c r="B85" s="73" t="s">
        <v>79</v>
      </c>
      <c r="C85" s="74">
        <v>82</v>
      </c>
      <c r="D85" s="75" t="s">
        <v>10</v>
      </c>
      <c r="E85" s="74"/>
      <c r="F85" s="76" t="s">
        <v>758</v>
      </c>
      <c r="G85" s="126"/>
      <c r="H85" s="126"/>
      <c r="I85" s="126"/>
      <c r="J85" s="77" t="e">
        <f>IF(#REF!="X",1,IF(#REF!="X",0,0))</f>
        <v>#REF!</v>
      </c>
    </row>
    <row r="86" spans="1:10" s="78" customFormat="1" ht="28" x14ac:dyDescent="0.35">
      <c r="A86" s="73" t="s">
        <v>8</v>
      </c>
      <c r="B86" s="73" t="s">
        <v>79</v>
      </c>
      <c r="C86" s="74">
        <v>83</v>
      </c>
      <c r="D86" s="75" t="s">
        <v>10</v>
      </c>
      <c r="E86" s="74"/>
      <c r="F86" s="76" t="s">
        <v>80</v>
      </c>
      <c r="G86" s="126"/>
      <c r="H86" s="126"/>
      <c r="I86" s="126"/>
      <c r="J86" s="77" t="e">
        <f>IF(#REF!="X",1,IF(#REF!="X",0,0))</f>
        <v>#REF!</v>
      </c>
    </row>
    <row r="87" spans="1:10" s="78" customFormat="1" ht="28" x14ac:dyDescent="0.35">
      <c r="A87" s="73" t="s">
        <v>8</v>
      </c>
      <c r="B87" s="73" t="s">
        <v>79</v>
      </c>
      <c r="C87" s="74">
        <v>84</v>
      </c>
      <c r="D87" s="75" t="s">
        <v>10</v>
      </c>
      <c r="E87" s="74"/>
      <c r="F87" s="76" t="s">
        <v>81</v>
      </c>
      <c r="G87" s="126"/>
      <c r="H87" s="126"/>
      <c r="I87" s="126"/>
      <c r="J87" s="77" t="e">
        <f>IF(#REF!="X",1,IF(#REF!="X",0,0))</f>
        <v>#REF!</v>
      </c>
    </row>
    <row r="88" spans="1:10" s="78" customFormat="1" ht="28" x14ac:dyDescent="0.35">
      <c r="A88" s="73" t="s">
        <v>8</v>
      </c>
      <c r="B88" s="73" t="s">
        <v>82</v>
      </c>
      <c r="C88" s="74">
        <v>85</v>
      </c>
      <c r="D88" s="75" t="s">
        <v>10</v>
      </c>
      <c r="E88" s="74"/>
      <c r="F88" s="76" t="s">
        <v>83</v>
      </c>
      <c r="G88" s="126"/>
      <c r="H88" s="126"/>
      <c r="I88" s="126"/>
      <c r="J88" s="77" t="e">
        <f>IF(#REF!="X",1,IF(#REF!="X",0,0))</f>
        <v>#REF!</v>
      </c>
    </row>
    <row r="89" spans="1:10" s="78" customFormat="1" ht="28" x14ac:dyDescent="0.35">
      <c r="A89" s="73" t="s">
        <v>8</v>
      </c>
      <c r="B89" s="73" t="s">
        <v>82</v>
      </c>
      <c r="C89" s="74">
        <v>86</v>
      </c>
      <c r="D89" s="75" t="s">
        <v>10</v>
      </c>
      <c r="E89" s="74"/>
      <c r="F89" s="76" t="s">
        <v>84</v>
      </c>
      <c r="G89" s="126"/>
      <c r="H89" s="126"/>
      <c r="I89" s="126"/>
      <c r="J89" s="77" t="e">
        <f>IF(#REF!="X",1,IF(#REF!="X",0,0))</f>
        <v>#REF!</v>
      </c>
    </row>
    <row r="90" spans="1:10" s="78" customFormat="1" ht="28" x14ac:dyDescent="0.35">
      <c r="A90" s="73" t="s">
        <v>8</v>
      </c>
      <c r="B90" s="73" t="s">
        <v>82</v>
      </c>
      <c r="C90" s="74">
        <v>87</v>
      </c>
      <c r="D90" s="75" t="s">
        <v>10</v>
      </c>
      <c r="E90" s="74"/>
      <c r="F90" s="76" t="s">
        <v>85</v>
      </c>
      <c r="G90" s="126"/>
      <c r="H90" s="126"/>
      <c r="I90" s="126"/>
      <c r="J90" s="77" t="e">
        <f>IF(#REF!="X",1,IF(#REF!="X",0,0))</f>
        <v>#REF!</v>
      </c>
    </row>
    <row r="91" spans="1:10" s="78" customFormat="1" ht="28" x14ac:dyDescent="0.35">
      <c r="A91" s="73" t="s">
        <v>8</v>
      </c>
      <c r="B91" s="73" t="s">
        <v>86</v>
      </c>
      <c r="C91" s="74">
        <v>88</v>
      </c>
      <c r="D91" s="75" t="s">
        <v>10</v>
      </c>
      <c r="E91" s="74"/>
      <c r="F91" s="76" t="s">
        <v>87</v>
      </c>
      <c r="G91" s="126"/>
      <c r="H91" s="126"/>
      <c r="I91" s="126"/>
      <c r="J91" s="77" t="e">
        <f>IF(#REF!="X",1,IF(#REF!="X",0,0))</f>
        <v>#REF!</v>
      </c>
    </row>
    <row r="92" spans="1:10" s="78" customFormat="1" ht="42" x14ac:dyDescent="0.35">
      <c r="A92" s="73" t="s">
        <v>8</v>
      </c>
      <c r="B92" s="73" t="s">
        <v>86</v>
      </c>
      <c r="C92" s="74">
        <v>89</v>
      </c>
      <c r="D92" s="75" t="s">
        <v>10</v>
      </c>
      <c r="E92" s="75"/>
      <c r="F92" s="76" t="s">
        <v>832</v>
      </c>
      <c r="G92" s="126"/>
      <c r="H92" s="126"/>
      <c r="I92" s="126"/>
      <c r="J92" s="77" t="e">
        <f>IF(#REF!="X",1,IF(#REF!="X",0,0))</f>
        <v>#REF!</v>
      </c>
    </row>
    <row r="93" spans="1:10" s="78" customFormat="1" ht="14.5" x14ac:dyDescent="0.35">
      <c r="A93" s="79" t="s">
        <v>88</v>
      </c>
      <c r="B93" s="80" t="s">
        <v>380</v>
      </c>
      <c r="C93" s="81">
        <v>90</v>
      </c>
      <c r="D93" s="82" t="s">
        <v>10</v>
      </c>
      <c r="E93" s="83"/>
      <c r="F93" s="84" t="s">
        <v>870</v>
      </c>
      <c r="G93" s="128"/>
      <c r="H93" s="128"/>
      <c r="I93" s="128"/>
      <c r="J93" s="77" t="e">
        <f>IF(#REF!="X",1,IF(#REF!="X",0,0))</f>
        <v>#REF!</v>
      </c>
    </row>
    <row r="94" spans="1:10" s="78" customFormat="1" ht="14.5" x14ac:dyDescent="0.35">
      <c r="A94" s="79" t="s">
        <v>88</v>
      </c>
      <c r="B94" s="80" t="s">
        <v>380</v>
      </c>
      <c r="C94" s="81">
        <v>91</v>
      </c>
      <c r="D94" s="82" t="s">
        <v>10</v>
      </c>
      <c r="E94" s="83"/>
      <c r="F94" s="85" t="s">
        <v>381</v>
      </c>
      <c r="G94" s="128"/>
      <c r="H94" s="128"/>
      <c r="I94" s="128"/>
      <c r="J94" s="77" t="e">
        <f>IF(#REF!="X",1,IF(#REF!="X",0,0))</f>
        <v>#REF!</v>
      </c>
    </row>
    <row r="95" spans="1:10" s="78" customFormat="1" ht="28" x14ac:dyDescent="0.35">
      <c r="A95" s="79" t="s">
        <v>88</v>
      </c>
      <c r="B95" s="80" t="s">
        <v>380</v>
      </c>
      <c r="C95" s="81">
        <v>92</v>
      </c>
      <c r="D95" s="82" t="s">
        <v>10</v>
      </c>
      <c r="E95" s="83"/>
      <c r="F95" s="85" t="s">
        <v>382</v>
      </c>
      <c r="G95" s="128"/>
      <c r="H95" s="128"/>
      <c r="I95" s="128"/>
      <c r="J95" s="77" t="e">
        <f>IF(#REF!="X",1,IF(#REF!="X",0,0))</f>
        <v>#REF!</v>
      </c>
    </row>
    <row r="96" spans="1:10" s="78" customFormat="1" ht="14.5" x14ac:dyDescent="0.35">
      <c r="A96" s="79" t="s">
        <v>88</v>
      </c>
      <c r="B96" s="80" t="s">
        <v>380</v>
      </c>
      <c r="C96" s="81">
        <v>93</v>
      </c>
      <c r="D96" s="82" t="s">
        <v>10</v>
      </c>
      <c r="E96" s="83"/>
      <c r="F96" s="84" t="s">
        <v>852</v>
      </c>
      <c r="G96" s="128"/>
      <c r="H96" s="128"/>
      <c r="I96" s="128"/>
      <c r="J96" s="77" t="e">
        <f>IF(#REF!="X",1,IF(#REF!="X",0,0))</f>
        <v>#REF!</v>
      </c>
    </row>
    <row r="97" spans="1:10" s="78" customFormat="1" ht="14.5" x14ac:dyDescent="0.35">
      <c r="A97" s="79" t="s">
        <v>88</v>
      </c>
      <c r="B97" s="80" t="s">
        <v>380</v>
      </c>
      <c r="C97" s="81">
        <v>94</v>
      </c>
      <c r="D97" s="82" t="s">
        <v>10</v>
      </c>
      <c r="E97" s="83"/>
      <c r="F97" s="85" t="s">
        <v>383</v>
      </c>
      <c r="G97" s="128"/>
      <c r="H97" s="128"/>
      <c r="I97" s="128"/>
      <c r="J97" s="77" t="e">
        <f>IF(#REF!="X",1,IF(#REF!="X",0,0))</f>
        <v>#REF!</v>
      </c>
    </row>
    <row r="98" spans="1:10" s="78" customFormat="1" ht="14.5" x14ac:dyDescent="0.35">
      <c r="A98" s="79" t="s">
        <v>88</v>
      </c>
      <c r="B98" s="80" t="s">
        <v>380</v>
      </c>
      <c r="C98" s="81">
        <v>95</v>
      </c>
      <c r="D98" s="82" t="s">
        <v>10</v>
      </c>
      <c r="E98" s="83"/>
      <c r="F98" s="85" t="s">
        <v>869</v>
      </c>
      <c r="G98" s="128"/>
      <c r="H98" s="128"/>
      <c r="I98" s="128"/>
      <c r="J98" s="77" t="e">
        <f>IF(#REF!="X",1,IF(#REF!="X",0,0))</f>
        <v>#REF!</v>
      </c>
    </row>
    <row r="99" spans="1:10" s="78" customFormat="1" ht="42" x14ac:dyDescent="0.35">
      <c r="A99" s="79" t="s">
        <v>88</v>
      </c>
      <c r="B99" s="80" t="s">
        <v>380</v>
      </c>
      <c r="C99" s="81">
        <v>96</v>
      </c>
      <c r="D99" s="82" t="s">
        <v>10</v>
      </c>
      <c r="E99" s="83"/>
      <c r="F99" s="85" t="s">
        <v>784</v>
      </c>
      <c r="G99" s="128"/>
      <c r="H99" s="128"/>
      <c r="I99" s="128"/>
      <c r="J99" s="77" t="e">
        <f>IF(#REF!="X",1,IF(#REF!="X",0,0))</f>
        <v>#REF!</v>
      </c>
    </row>
    <row r="100" spans="1:10" s="78" customFormat="1" ht="28" x14ac:dyDescent="0.35">
      <c r="A100" s="79" t="s">
        <v>88</v>
      </c>
      <c r="B100" s="80" t="s">
        <v>380</v>
      </c>
      <c r="C100" s="81">
        <v>97</v>
      </c>
      <c r="D100" s="82" t="s">
        <v>10</v>
      </c>
      <c r="E100" s="83"/>
      <c r="F100" s="85" t="s">
        <v>384</v>
      </c>
      <c r="G100" s="128"/>
      <c r="H100" s="128"/>
      <c r="I100" s="128"/>
      <c r="J100" s="77" t="e">
        <f>IF(#REF!="X",1,IF(#REF!="X",0,0))</f>
        <v>#REF!</v>
      </c>
    </row>
    <row r="101" spans="1:10" s="78" customFormat="1" ht="14.5" x14ac:dyDescent="0.35">
      <c r="A101" s="79" t="s">
        <v>88</v>
      </c>
      <c r="B101" s="80" t="s">
        <v>380</v>
      </c>
      <c r="C101" s="81">
        <v>98</v>
      </c>
      <c r="D101" s="82" t="s">
        <v>10</v>
      </c>
      <c r="E101" s="83"/>
      <c r="F101" s="85" t="s">
        <v>385</v>
      </c>
      <c r="G101" s="128"/>
      <c r="H101" s="128"/>
      <c r="I101" s="128"/>
      <c r="J101" s="77" t="e">
        <f>IF(#REF!="X",1,IF(#REF!="X",0,0))</f>
        <v>#REF!</v>
      </c>
    </row>
    <row r="102" spans="1:10" s="78" customFormat="1" ht="14.5" x14ac:dyDescent="0.35">
      <c r="A102" s="79" t="s">
        <v>88</v>
      </c>
      <c r="B102" s="80" t="s">
        <v>380</v>
      </c>
      <c r="C102" s="81">
        <v>99</v>
      </c>
      <c r="D102" s="82" t="s">
        <v>10</v>
      </c>
      <c r="E102" s="83"/>
      <c r="F102" s="85" t="s">
        <v>386</v>
      </c>
      <c r="G102" s="128"/>
      <c r="H102" s="128"/>
      <c r="I102" s="128"/>
      <c r="J102" s="77" t="e">
        <f>IF(#REF!="X",1,IF(#REF!="X",0,0))</f>
        <v>#REF!</v>
      </c>
    </row>
    <row r="103" spans="1:10" s="69" customFormat="1" ht="14.5" x14ac:dyDescent="0.35">
      <c r="A103" s="79" t="s">
        <v>88</v>
      </c>
      <c r="B103" s="80" t="s">
        <v>380</v>
      </c>
      <c r="C103" s="81">
        <v>100</v>
      </c>
      <c r="D103" s="82" t="s">
        <v>10</v>
      </c>
      <c r="E103" s="83"/>
      <c r="F103" s="84" t="s">
        <v>387</v>
      </c>
      <c r="G103" s="129"/>
      <c r="H103" s="129"/>
      <c r="I103" s="129"/>
      <c r="J103" s="77" t="e">
        <f>IF(#REF!="X",1,IF(#REF!="X",0,0))</f>
        <v>#REF!</v>
      </c>
    </row>
    <row r="104" spans="1:10" s="78" customFormat="1" ht="14.5" x14ac:dyDescent="0.35">
      <c r="A104" s="79" t="s">
        <v>88</v>
      </c>
      <c r="B104" s="80" t="s">
        <v>380</v>
      </c>
      <c r="C104" s="81">
        <v>101</v>
      </c>
      <c r="D104" s="82" t="s">
        <v>10</v>
      </c>
      <c r="E104" s="83"/>
      <c r="F104" s="85" t="s">
        <v>388</v>
      </c>
      <c r="G104" s="128"/>
      <c r="H104" s="128"/>
      <c r="I104" s="128"/>
      <c r="J104" s="77" t="e">
        <f>IF(#REF!="X",1,IF(#REF!="X",0,0))</f>
        <v>#REF!</v>
      </c>
    </row>
    <row r="105" spans="1:10" s="78" customFormat="1" ht="14.5" x14ac:dyDescent="0.35">
      <c r="A105" s="79" t="s">
        <v>88</v>
      </c>
      <c r="B105" s="80" t="s">
        <v>380</v>
      </c>
      <c r="C105" s="81">
        <v>102</v>
      </c>
      <c r="D105" s="82" t="s">
        <v>10</v>
      </c>
      <c r="E105" s="83"/>
      <c r="F105" s="85" t="s">
        <v>389</v>
      </c>
      <c r="G105" s="128"/>
      <c r="H105" s="128"/>
      <c r="I105" s="128"/>
      <c r="J105" s="77" t="e">
        <f>IF(#REF!="X",1,IF(#REF!="X",0,0))</f>
        <v>#REF!</v>
      </c>
    </row>
    <row r="106" spans="1:10" s="78" customFormat="1" ht="14.5" x14ac:dyDescent="0.35">
      <c r="A106" s="79" t="s">
        <v>88</v>
      </c>
      <c r="B106" s="80" t="s">
        <v>380</v>
      </c>
      <c r="C106" s="81">
        <v>103</v>
      </c>
      <c r="D106" s="82" t="s">
        <v>10</v>
      </c>
      <c r="E106" s="83"/>
      <c r="F106" s="85" t="s">
        <v>783</v>
      </c>
      <c r="G106" s="128"/>
      <c r="H106" s="128"/>
      <c r="I106" s="128"/>
      <c r="J106" s="77" t="e">
        <f>IF(#REF!="X",1,IF(#REF!="X",0,0))</f>
        <v>#REF!</v>
      </c>
    </row>
    <row r="107" spans="1:10" s="86" customFormat="1" ht="28" x14ac:dyDescent="0.35">
      <c r="A107" s="79" t="s">
        <v>88</v>
      </c>
      <c r="B107" s="80" t="s">
        <v>380</v>
      </c>
      <c r="C107" s="81">
        <v>104</v>
      </c>
      <c r="D107" s="82" t="s">
        <v>10</v>
      </c>
      <c r="E107" s="83"/>
      <c r="F107" s="85" t="s">
        <v>390</v>
      </c>
      <c r="G107" s="128"/>
      <c r="H107" s="128"/>
      <c r="I107" s="128"/>
      <c r="J107" s="77" t="e">
        <f>IF(#REF!="X",1,IF(#REF!="X",0,0))</f>
        <v>#REF!</v>
      </c>
    </row>
    <row r="108" spans="1:10" s="78" customFormat="1" ht="28" x14ac:dyDescent="0.35">
      <c r="A108" s="79" t="s">
        <v>88</v>
      </c>
      <c r="B108" s="79" t="s">
        <v>89</v>
      </c>
      <c r="C108" s="81">
        <v>105</v>
      </c>
      <c r="D108" s="82" t="s">
        <v>10</v>
      </c>
      <c r="E108" s="81"/>
      <c r="F108" s="84" t="s">
        <v>90</v>
      </c>
      <c r="G108" s="129"/>
      <c r="H108" s="129"/>
      <c r="I108" s="129"/>
      <c r="J108" s="77" t="e">
        <f>IF(#REF!="X",1,IF(#REF!="X",0,0))</f>
        <v>#REF!</v>
      </c>
    </row>
    <row r="109" spans="1:10" s="78" customFormat="1" ht="28" x14ac:dyDescent="0.35">
      <c r="A109" s="79" t="s">
        <v>88</v>
      </c>
      <c r="B109" s="79" t="s">
        <v>89</v>
      </c>
      <c r="C109" s="81">
        <v>106</v>
      </c>
      <c r="D109" s="82" t="s">
        <v>10</v>
      </c>
      <c r="E109" s="81"/>
      <c r="F109" s="84" t="s">
        <v>759</v>
      </c>
      <c r="G109" s="129"/>
      <c r="H109" s="129"/>
      <c r="I109" s="129"/>
      <c r="J109" s="77" t="e">
        <f>IF(#REF!="X",1,IF(#REF!="X",0,0))</f>
        <v>#REF!</v>
      </c>
    </row>
    <row r="110" spans="1:10" s="78" customFormat="1" ht="28" x14ac:dyDescent="0.35">
      <c r="A110" s="79" t="s">
        <v>88</v>
      </c>
      <c r="B110" s="79" t="s">
        <v>89</v>
      </c>
      <c r="C110" s="81">
        <v>107</v>
      </c>
      <c r="D110" s="82" t="s">
        <v>10</v>
      </c>
      <c r="E110" s="81"/>
      <c r="F110" s="84" t="s">
        <v>91</v>
      </c>
      <c r="G110" s="129"/>
      <c r="H110" s="129"/>
      <c r="I110" s="129"/>
      <c r="J110" s="77" t="e">
        <f>IF(#REF!="X",1,IF(#REF!="X",0,0))</f>
        <v>#REF!</v>
      </c>
    </row>
    <row r="111" spans="1:10" s="78" customFormat="1" ht="28" x14ac:dyDescent="0.35">
      <c r="A111" s="79" t="s">
        <v>88</v>
      </c>
      <c r="B111" s="79" t="s">
        <v>89</v>
      </c>
      <c r="C111" s="81">
        <v>108</v>
      </c>
      <c r="D111" s="82" t="s">
        <v>10</v>
      </c>
      <c r="E111" s="81"/>
      <c r="F111" s="84" t="s">
        <v>92</v>
      </c>
      <c r="G111" s="129"/>
      <c r="H111" s="129"/>
      <c r="I111" s="129"/>
      <c r="J111" s="77" t="e">
        <f>IF(#REF!="X",1,IF(#REF!="X",0,0))</f>
        <v>#REF!</v>
      </c>
    </row>
    <row r="112" spans="1:10" s="78" customFormat="1" ht="28" x14ac:dyDescent="0.35">
      <c r="A112" s="79" t="s">
        <v>88</v>
      </c>
      <c r="B112" s="79" t="s">
        <v>89</v>
      </c>
      <c r="C112" s="81">
        <v>109</v>
      </c>
      <c r="D112" s="82" t="s">
        <v>10</v>
      </c>
      <c r="E112" s="81"/>
      <c r="F112" s="84" t="s">
        <v>760</v>
      </c>
      <c r="G112" s="129"/>
      <c r="H112" s="129"/>
      <c r="I112" s="129"/>
      <c r="J112" s="77" t="e">
        <f>IF(#REF!="X",1,IF(#REF!="X",0,0))</f>
        <v>#REF!</v>
      </c>
    </row>
    <row r="113" spans="1:10" s="78" customFormat="1" ht="28" x14ac:dyDescent="0.35">
      <c r="A113" s="79" t="s">
        <v>88</v>
      </c>
      <c r="B113" s="79" t="s">
        <v>89</v>
      </c>
      <c r="C113" s="81">
        <v>110</v>
      </c>
      <c r="D113" s="82" t="s">
        <v>10</v>
      </c>
      <c r="E113" s="81"/>
      <c r="F113" s="84" t="s">
        <v>947</v>
      </c>
      <c r="G113" s="129"/>
      <c r="H113" s="129"/>
      <c r="I113" s="129"/>
      <c r="J113" s="77" t="e">
        <f>IF(#REF!="X",1,IF(#REF!="X",0,0))</f>
        <v>#REF!</v>
      </c>
    </row>
    <row r="114" spans="1:10" s="78" customFormat="1" ht="28" x14ac:dyDescent="0.35">
      <c r="A114" s="79" t="s">
        <v>88</v>
      </c>
      <c r="B114" s="79" t="s">
        <v>89</v>
      </c>
      <c r="C114" s="81">
        <v>111</v>
      </c>
      <c r="D114" s="82" t="s">
        <v>10</v>
      </c>
      <c r="E114" s="81"/>
      <c r="F114" s="84" t="s">
        <v>93</v>
      </c>
      <c r="G114" s="129"/>
      <c r="H114" s="129"/>
      <c r="I114" s="129"/>
      <c r="J114" s="77" t="e">
        <f>IF(#REF!="X",1,IF(#REF!="X",0,0))</f>
        <v>#REF!</v>
      </c>
    </row>
    <row r="115" spans="1:10" s="78" customFormat="1" ht="28" x14ac:dyDescent="0.35">
      <c r="A115" s="79" t="s">
        <v>88</v>
      </c>
      <c r="B115" s="79" t="s">
        <v>89</v>
      </c>
      <c r="C115" s="81">
        <v>112</v>
      </c>
      <c r="D115" s="82" t="s">
        <v>10</v>
      </c>
      <c r="E115" s="81"/>
      <c r="F115" s="84" t="s">
        <v>94</v>
      </c>
      <c r="G115" s="129"/>
      <c r="H115" s="129"/>
      <c r="I115" s="129"/>
      <c r="J115" s="77" t="e">
        <f>IF(#REF!="X",1,IF(#REF!="X",0,0))</f>
        <v>#REF!</v>
      </c>
    </row>
    <row r="116" spans="1:10" s="78" customFormat="1" ht="42" x14ac:dyDescent="0.35">
      <c r="A116" s="79" t="s">
        <v>88</v>
      </c>
      <c r="B116" s="79" t="s">
        <v>89</v>
      </c>
      <c r="C116" s="81">
        <v>113</v>
      </c>
      <c r="D116" s="82" t="s">
        <v>10</v>
      </c>
      <c r="E116" s="81"/>
      <c r="F116" s="84" t="s">
        <v>833</v>
      </c>
      <c r="G116" s="129"/>
      <c r="H116" s="129"/>
      <c r="I116" s="129"/>
      <c r="J116" s="77" t="e">
        <f>IF(#REF!="X",1,IF(#REF!="X",0,0))</f>
        <v>#REF!</v>
      </c>
    </row>
    <row r="117" spans="1:10" s="78" customFormat="1" ht="28" x14ac:dyDescent="0.35">
      <c r="A117" s="79" t="s">
        <v>88</v>
      </c>
      <c r="B117" s="79" t="s">
        <v>89</v>
      </c>
      <c r="C117" s="81">
        <v>114</v>
      </c>
      <c r="D117" s="82" t="s">
        <v>10</v>
      </c>
      <c r="E117" s="81"/>
      <c r="F117" s="84" t="s">
        <v>95</v>
      </c>
      <c r="G117" s="129"/>
      <c r="H117" s="129"/>
      <c r="I117" s="129"/>
      <c r="J117" s="77" t="e">
        <f>IF(#REF!="X",1,IF(#REF!="X",0,0))</f>
        <v>#REF!</v>
      </c>
    </row>
    <row r="118" spans="1:10" s="78" customFormat="1" ht="28" x14ac:dyDescent="0.35">
      <c r="A118" s="79" t="s">
        <v>88</v>
      </c>
      <c r="B118" s="79" t="s">
        <v>89</v>
      </c>
      <c r="C118" s="81">
        <v>115</v>
      </c>
      <c r="D118" s="82" t="s">
        <v>10</v>
      </c>
      <c r="E118" s="81"/>
      <c r="F118" s="84" t="s">
        <v>96</v>
      </c>
      <c r="G118" s="129"/>
      <c r="H118" s="129"/>
      <c r="I118" s="129"/>
      <c r="J118" s="77" t="e">
        <f>IF(#REF!="X",1,IF(#REF!="X",0,0))</f>
        <v>#REF!</v>
      </c>
    </row>
    <row r="119" spans="1:10" s="78" customFormat="1" ht="28" x14ac:dyDescent="0.35">
      <c r="A119" s="79" t="s">
        <v>88</v>
      </c>
      <c r="B119" s="79" t="s">
        <v>89</v>
      </c>
      <c r="C119" s="81">
        <v>116</v>
      </c>
      <c r="D119" s="82" t="s">
        <v>10</v>
      </c>
      <c r="E119" s="81"/>
      <c r="F119" s="84" t="s">
        <v>97</v>
      </c>
      <c r="G119" s="129"/>
      <c r="H119" s="129"/>
      <c r="I119" s="129"/>
      <c r="J119" s="77" t="e">
        <f>IF(#REF!="X",1,IF(#REF!="X",0,0))</f>
        <v>#REF!</v>
      </c>
    </row>
    <row r="120" spans="1:10" s="78" customFormat="1" ht="28" x14ac:dyDescent="0.35">
      <c r="A120" s="79" t="s">
        <v>88</v>
      </c>
      <c r="B120" s="79" t="s">
        <v>89</v>
      </c>
      <c r="C120" s="81">
        <v>117</v>
      </c>
      <c r="D120" s="82" t="s">
        <v>10</v>
      </c>
      <c r="E120" s="81"/>
      <c r="F120" s="84" t="s">
        <v>98</v>
      </c>
      <c r="G120" s="129"/>
      <c r="H120" s="129"/>
      <c r="I120" s="129"/>
      <c r="J120" s="77" t="e">
        <f>IF(#REF!="X",1,IF(#REF!="X",0,0))</f>
        <v>#REF!</v>
      </c>
    </row>
    <row r="121" spans="1:10" s="78" customFormat="1" ht="28" x14ac:dyDescent="0.35">
      <c r="A121" s="79" t="s">
        <v>88</v>
      </c>
      <c r="B121" s="79" t="s">
        <v>89</v>
      </c>
      <c r="C121" s="81">
        <v>118</v>
      </c>
      <c r="D121" s="82" t="s">
        <v>10</v>
      </c>
      <c r="E121" s="81"/>
      <c r="F121" s="84" t="s">
        <v>99</v>
      </c>
      <c r="G121" s="129"/>
      <c r="H121" s="129"/>
      <c r="I121" s="129"/>
      <c r="J121" s="77" t="e">
        <f>IF(#REF!="X",1,IF(#REF!="X",0,0))</f>
        <v>#REF!</v>
      </c>
    </row>
    <row r="122" spans="1:10" s="78" customFormat="1" ht="28" x14ac:dyDescent="0.35">
      <c r="A122" s="79" t="s">
        <v>88</v>
      </c>
      <c r="B122" s="79" t="s">
        <v>89</v>
      </c>
      <c r="C122" s="81">
        <v>119</v>
      </c>
      <c r="D122" s="82" t="s">
        <v>10</v>
      </c>
      <c r="E122" s="81"/>
      <c r="F122" s="84" t="s">
        <v>100</v>
      </c>
      <c r="G122" s="129"/>
      <c r="H122" s="129"/>
      <c r="I122" s="129"/>
      <c r="J122" s="77" t="e">
        <f>IF(#REF!="X",1,IF(#REF!="X",0,0))</f>
        <v>#REF!</v>
      </c>
    </row>
    <row r="123" spans="1:10" s="78" customFormat="1" ht="28" x14ac:dyDescent="0.35">
      <c r="A123" s="79" t="s">
        <v>88</v>
      </c>
      <c r="B123" s="79" t="s">
        <v>89</v>
      </c>
      <c r="C123" s="81">
        <v>120</v>
      </c>
      <c r="D123" s="82" t="s">
        <v>10</v>
      </c>
      <c r="E123" s="81"/>
      <c r="F123" s="84" t="s">
        <v>834</v>
      </c>
      <c r="G123" s="129"/>
      <c r="H123" s="129"/>
      <c r="I123" s="129"/>
      <c r="J123" s="77" t="e">
        <f>IF(#REF!="X",1,IF(#REF!="X",0,0))</f>
        <v>#REF!</v>
      </c>
    </row>
    <row r="124" spans="1:10" s="78" customFormat="1" ht="28" x14ac:dyDescent="0.35">
      <c r="A124" s="79" t="s">
        <v>88</v>
      </c>
      <c r="B124" s="79" t="s">
        <v>89</v>
      </c>
      <c r="C124" s="81">
        <v>121</v>
      </c>
      <c r="D124" s="82" t="s">
        <v>10</v>
      </c>
      <c r="E124" s="81"/>
      <c r="F124" s="84" t="s">
        <v>101</v>
      </c>
      <c r="G124" s="129"/>
      <c r="H124" s="129"/>
      <c r="I124" s="129"/>
      <c r="J124" s="77" t="e">
        <f>IF(#REF!="X",1,IF(#REF!="X",0,0))</f>
        <v>#REF!</v>
      </c>
    </row>
    <row r="125" spans="1:10" s="78" customFormat="1" ht="28" x14ac:dyDescent="0.35">
      <c r="A125" s="79" t="s">
        <v>88</v>
      </c>
      <c r="B125" s="79" t="s">
        <v>89</v>
      </c>
      <c r="C125" s="81">
        <v>122</v>
      </c>
      <c r="D125" s="82" t="s">
        <v>10</v>
      </c>
      <c r="E125" s="81"/>
      <c r="F125" s="84" t="s">
        <v>948</v>
      </c>
      <c r="G125" s="129"/>
      <c r="H125" s="129"/>
      <c r="I125" s="129"/>
      <c r="J125" s="77" t="e">
        <f>IF(#REF!="X",1,IF(#REF!="X",0,0))</f>
        <v>#REF!</v>
      </c>
    </row>
    <row r="126" spans="1:10" s="78" customFormat="1" ht="28" x14ac:dyDescent="0.35">
      <c r="A126" s="79" t="s">
        <v>88</v>
      </c>
      <c r="B126" s="79" t="s">
        <v>89</v>
      </c>
      <c r="C126" s="81">
        <v>123</v>
      </c>
      <c r="D126" s="82" t="s">
        <v>10</v>
      </c>
      <c r="E126" s="81"/>
      <c r="F126" s="84" t="s">
        <v>878</v>
      </c>
      <c r="G126" s="129"/>
      <c r="H126" s="129"/>
      <c r="I126" s="129"/>
      <c r="J126" s="77" t="e">
        <f>IF(#REF!="X",1,IF(#REF!="X",0,0))</f>
        <v>#REF!</v>
      </c>
    </row>
    <row r="127" spans="1:10" s="78" customFormat="1" ht="28" x14ac:dyDescent="0.35">
      <c r="A127" s="79" t="s">
        <v>88</v>
      </c>
      <c r="B127" s="79" t="s">
        <v>89</v>
      </c>
      <c r="C127" s="81">
        <v>124</v>
      </c>
      <c r="D127" s="82" t="s">
        <v>10</v>
      </c>
      <c r="E127" s="81"/>
      <c r="F127" s="84" t="s">
        <v>877</v>
      </c>
      <c r="G127" s="129"/>
      <c r="H127" s="129"/>
      <c r="I127" s="129"/>
      <c r="J127" s="77" t="e">
        <f>IF(#REF!="X",1,IF(#REF!="X",0,0))</f>
        <v>#REF!</v>
      </c>
    </row>
    <row r="128" spans="1:10" s="78" customFormat="1" ht="28" x14ac:dyDescent="0.35">
      <c r="A128" s="79" t="s">
        <v>88</v>
      </c>
      <c r="B128" s="79" t="s">
        <v>89</v>
      </c>
      <c r="C128" s="81">
        <v>125</v>
      </c>
      <c r="D128" s="82" t="s">
        <v>10</v>
      </c>
      <c r="E128" s="81"/>
      <c r="F128" s="84" t="s">
        <v>102</v>
      </c>
      <c r="G128" s="129"/>
      <c r="H128" s="129"/>
      <c r="I128" s="129"/>
      <c r="J128" s="77" t="e">
        <f>IF(#REF!="X",1,IF(#REF!="X",0,0))</f>
        <v>#REF!</v>
      </c>
    </row>
    <row r="129" spans="1:10" s="78" customFormat="1" ht="28" x14ac:dyDescent="0.35">
      <c r="A129" s="79" t="s">
        <v>88</v>
      </c>
      <c r="B129" s="79" t="s">
        <v>89</v>
      </c>
      <c r="C129" s="81">
        <v>126</v>
      </c>
      <c r="D129" s="82" t="s">
        <v>10</v>
      </c>
      <c r="E129" s="81"/>
      <c r="F129" s="84" t="s">
        <v>103</v>
      </c>
      <c r="G129" s="129"/>
      <c r="H129" s="129"/>
      <c r="I129" s="129"/>
      <c r="J129" s="77" t="e">
        <f>IF(#REF!="X",1,IF(#REF!="X",0,0))</f>
        <v>#REF!</v>
      </c>
    </row>
    <row r="130" spans="1:10" s="78" customFormat="1" ht="28" x14ac:dyDescent="0.35">
      <c r="A130" s="79" t="s">
        <v>88</v>
      </c>
      <c r="B130" s="79" t="s">
        <v>89</v>
      </c>
      <c r="C130" s="81">
        <v>127</v>
      </c>
      <c r="D130" s="82" t="s">
        <v>10</v>
      </c>
      <c r="E130" s="81"/>
      <c r="F130" s="84" t="s">
        <v>761</v>
      </c>
      <c r="G130" s="129"/>
      <c r="H130" s="129"/>
      <c r="I130" s="129"/>
      <c r="J130" s="77" t="e">
        <f>IF(#REF!="X",1,IF(#REF!="X",0,0))</f>
        <v>#REF!</v>
      </c>
    </row>
    <row r="131" spans="1:10" s="78" customFormat="1" ht="56" x14ac:dyDescent="0.35">
      <c r="A131" s="79" t="s">
        <v>88</v>
      </c>
      <c r="B131" s="79" t="s">
        <v>89</v>
      </c>
      <c r="C131" s="81">
        <v>128</v>
      </c>
      <c r="D131" s="82" t="s">
        <v>10</v>
      </c>
      <c r="E131" s="81"/>
      <c r="F131" s="84" t="s">
        <v>104</v>
      </c>
      <c r="G131" s="129"/>
      <c r="H131" s="129"/>
      <c r="I131" s="129"/>
      <c r="J131" s="77" t="e">
        <f>IF(#REF!="X",1,IF(#REF!="X",0,0))</f>
        <v>#REF!</v>
      </c>
    </row>
    <row r="132" spans="1:10" s="78" customFormat="1" ht="28" x14ac:dyDescent="0.35">
      <c r="A132" s="79" t="s">
        <v>88</v>
      </c>
      <c r="B132" s="79" t="s">
        <v>89</v>
      </c>
      <c r="C132" s="81">
        <v>129</v>
      </c>
      <c r="D132" s="82" t="s">
        <v>10</v>
      </c>
      <c r="E132" s="81"/>
      <c r="F132" s="84" t="s">
        <v>105</v>
      </c>
      <c r="G132" s="129"/>
      <c r="H132" s="129"/>
      <c r="I132" s="129"/>
      <c r="J132" s="77" t="e">
        <f>IF(#REF!="X",1,IF(#REF!="X",0,0))</f>
        <v>#REF!</v>
      </c>
    </row>
    <row r="133" spans="1:10" s="78" customFormat="1" ht="28" x14ac:dyDescent="0.35">
      <c r="A133" s="79" t="s">
        <v>88</v>
      </c>
      <c r="B133" s="79" t="s">
        <v>89</v>
      </c>
      <c r="C133" s="81">
        <v>130</v>
      </c>
      <c r="D133" s="82" t="s">
        <v>10</v>
      </c>
      <c r="E133" s="81"/>
      <c r="F133" s="84" t="s">
        <v>106</v>
      </c>
      <c r="G133" s="129"/>
      <c r="H133" s="129"/>
      <c r="I133" s="129"/>
      <c r="J133" s="77" t="e">
        <f>IF(#REF!="X",1,IF(#REF!="X",0,0))</f>
        <v>#REF!</v>
      </c>
    </row>
    <row r="134" spans="1:10" s="78" customFormat="1" ht="28" x14ac:dyDescent="0.35">
      <c r="A134" s="79" t="s">
        <v>88</v>
      </c>
      <c r="B134" s="79" t="s">
        <v>89</v>
      </c>
      <c r="C134" s="81">
        <v>131</v>
      </c>
      <c r="D134" s="82" t="s">
        <v>10</v>
      </c>
      <c r="E134" s="81"/>
      <c r="F134" s="84" t="s">
        <v>107</v>
      </c>
      <c r="G134" s="129"/>
      <c r="H134" s="129"/>
      <c r="I134" s="129"/>
      <c r="J134" s="77" t="e">
        <f>IF(#REF!="X",1,IF(#REF!="X",0,0))</f>
        <v>#REF!</v>
      </c>
    </row>
    <row r="135" spans="1:10" s="78" customFormat="1" ht="28" x14ac:dyDescent="0.35">
      <c r="A135" s="79" t="s">
        <v>88</v>
      </c>
      <c r="B135" s="79" t="s">
        <v>89</v>
      </c>
      <c r="C135" s="81">
        <v>132</v>
      </c>
      <c r="D135" s="82" t="s">
        <v>10</v>
      </c>
      <c r="E135" s="81"/>
      <c r="F135" s="84" t="s">
        <v>835</v>
      </c>
      <c r="G135" s="129"/>
      <c r="H135" s="129"/>
      <c r="I135" s="129"/>
      <c r="J135" s="77" t="e">
        <f>IF(#REF!="X",1,IF(#REF!="X",0,0))</f>
        <v>#REF!</v>
      </c>
    </row>
    <row r="136" spans="1:10" s="78" customFormat="1" ht="28" x14ac:dyDescent="0.35">
      <c r="A136" s="79" t="s">
        <v>88</v>
      </c>
      <c r="B136" s="79" t="s">
        <v>89</v>
      </c>
      <c r="C136" s="81">
        <v>133</v>
      </c>
      <c r="D136" s="82" t="s">
        <v>10</v>
      </c>
      <c r="E136" s="81"/>
      <c r="F136" s="84" t="s">
        <v>108</v>
      </c>
      <c r="G136" s="129"/>
      <c r="H136" s="129"/>
      <c r="I136" s="129"/>
      <c r="J136" s="77" t="e">
        <f>IF(#REF!="X",1,IF(#REF!="X",0,0))</f>
        <v>#REF!</v>
      </c>
    </row>
    <row r="137" spans="1:10" s="78" customFormat="1" ht="28" x14ac:dyDescent="0.35">
      <c r="A137" s="79" t="s">
        <v>88</v>
      </c>
      <c r="B137" s="79" t="s">
        <v>89</v>
      </c>
      <c r="C137" s="81">
        <v>134</v>
      </c>
      <c r="D137" s="82" t="s">
        <v>10</v>
      </c>
      <c r="E137" s="81"/>
      <c r="F137" s="84" t="s">
        <v>109</v>
      </c>
      <c r="G137" s="129"/>
      <c r="H137" s="129"/>
      <c r="I137" s="129"/>
      <c r="J137" s="77" t="e">
        <f>IF(#REF!="X",1,IF(#REF!="X",0,0))</f>
        <v>#REF!</v>
      </c>
    </row>
    <row r="138" spans="1:10" s="78" customFormat="1" ht="28" x14ac:dyDescent="0.35">
      <c r="A138" s="79" t="s">
        <v>88</v>
      </c>
      <c r="B138" s="79" t="s">
        <v>89</v>
      </c>
      <c r="C138" s="81">
        <v>135</v>
      </c>
      <c r="D138" s="82" t="s">
        <v>10</v>
      </c>
      <c r="E138" s="81"/>
      <c r="F138" s="84" t="s">
        <v>110</v>
      </c>
      <c r="G138" s="129"/>
      <c r="H138" s="129"/>
      <c r="I138" s="129"/>
      <c r="J138" s="77" t="e">
        <f>IF(#REF!="X",1,IF(#REF!="X",0,0))</f>
        <v>#REF!</v>
      </c>
    </row>
    <row r="139" spans="1:10" s="78" customFormat="1" ht="28" x14ac:dyDescent="0.35">
      <c r="A139" s="79" t="s">
        <v>88</v>
      </c>
      <c r="B139" s="79" t="s">
        <v>89</v>
      </c>
      <c r="C139" s="81">
        <v>136</v>
      </c>
      <c r="D139" s="82" t="s">
        <v>10</v>
      </c>
      <c r="E139" s="81"/>
      <c r="F139" s="84" t="s">
        <v>836</v>
      </c>
      <c r="G139" s="129"/>
      <c r="H139" s="129"/>
      <c r="I139" s="129"/>
      <c r="J139" s="77" t="e">
        <f>IF(#REF!="X",1,IF(#REF!="X",0,0))</f>
        <v>#REF!</v>
      </c>
    </row>
    <row r="140" spans="1:10" s="78" customFormat="1" ht="28" x14ac:dyDescent="0.35">
      <c r="A140" s="79" t="s">
        <v>88</v>
      </c>
      <c r="B140" s="79" t="s">
        <v>89</v>
      </c>
      <c r="C140" s="81">
        <v>137</v>
      </c>
      <c r="D140" s="82" t="s">
        <v>10</v>
      </c>
      <c r="E140" s="81"/>
      <c r="F140" s="84" t="s">
        <v>949</v>
      </c>
      <c r="G140" s="129"/>
      <c r="H140" s="129"/>
      <c r="I140" s="129"/>
      <c r="J140" s="77" t="e">
        <f>IF(#REF!="X",1,IF(#REF!="X",0,0))</f>
        <v>#REF!</v>
      </c>
    </row>
    <row r="141" spans="1:10" s="78" customFormat="1" ht="28" x14ac:dyDescent="0.35">
      <c r="A141" s="79" t="s">
        <v>88</v>
      </c>
      <c r="B141" s="79" t="s">
        <v>89</v>
      </c>
      <c r="C141" s="81">
        <v>138</v>
      </c>
      <c r="D141" s="82" t="s">
        <v>10</v>
      </c>
      <c r="E141" s="81"/>
      <c r="F141" s="84" t="s">
        <v>111</v>
      </c>
      <c r="G141" s="129"/>
      <c r="H141" s="129"/>
      <c r="I141" s="129"/>
      <c r="J141" s="77" t="e">
        <f>IF(#REF!="X",1,IF(#REF!="X",0,0))</f>
        <v>#REF!</v>
      </c>
    </row>
    <row r="142" spans="1:10" s="78" customFormat="1" ht="28" x14ac:dyDescent="0.35">
      <c r="A142" s="79" t="s">
        <v>88</v>
      </c>
      <c r="B142" s="79" t="s">
        <v>89</v>
      </c>
      <c r="C142" s="81">
        <v>139</v>
      </c>
      <c r="D142" s="82" t="s">
        <v>10</v>
      </c>
      <c r="E142" s="81"/>
      <c r="F142" s="84" t="s">
        <v>112</v>
      </c>
      <c r="G142" s="129"/>
      <c r="H142" s="129"/>
      <c r="I142" s="129"/>
      <c r="J142" s="77" t="e">
        <f>IF(#REF!="X",1,IF(#REF!="X",0,0))</f>
        <v>#REF!</v>
      </c>
    </row>
    <row r="143" spans="1:10" s="78" customFormat="1" ht="28" x14ac:dyDescent="0.35">
      <c r="A143" s="79" t="s">
        <v>88</v>
      </c>
      <c r="B143" s="79" t="s">
        <v>89</v>
      </c>
      <c r="C143" s="81">
        <v>140</v>
      </c>
      <c r="D143" s="82" t="s">
        <v>10</v>
      </c>
      <c r="E143" s="81"/>
      <c r="F143" s="84" t="s">
        <v>762</v>
      </c>
      <c r="G143" s="129"/>
      <c r="H143" s="129"/>
      <c r="I143" s="129"/>
      <c r="J143" s="77" t="e">
        <f>IF(#REF!="X",1,IF(#REF!="X",0,0))</f>
        <v>#REF!</v>
      </c>
    </row>
    <row r="144" spans="1:10" s="78" customFormat="1" ht="28" x14ac:dyDescent="0.35">
      <c r="A144" s="79" t="s">
        <v>88</v>
      </c>
      <c r="B144" s="79" t="s">
        <v>113</v>
      </c>
      <c r="C144" s="81">
        <v>141</v>
      </c>
      <c r="D144" s="82" t="s">
        <v>10</v>
      </c>
      <c r="E144" s="81"/>
      <c r="F144" s="84" t="s">
        <v>763</v>
      </c>
      <c r="G144" s="129"/>
      <c r="H144" s="129"/>
      <c r="I144" s="129"/>
      <c r="J144" s="77" t="e">
        <f>IF(#REF!="X",1,IF(#REF!="X",0,0))</f>
        <v>#REF!</v>
      </c>
    </row>
    <row r="145" spans="1:10" s="78" customFormat="1" ht="28" x14ac:dyDescent="0.35">
      <c r="A145" s="79" t="s">
        <v>88</v>
      </c>
      <c r="B145" s="79" t="s">
        <v>113</v>
      </c>
      <c r="C145" s="81">
        <v>142</v>
      </c>
      <c r="D145" s="82" t="s">
        <v>10</v>
      </c>
      <c r="E145" s="81"/>
      <c r="F145" s="84" t="s">
        <v>764</v>
      </c>
      <c r="G145" s="129"/>
      <c r="H145" s="129"/>
      <c r="I145" s="129"/>
      <c r="J145" s="77" t="e">
        <f>IF(#REF!="X",1,IF(#REF!="X",0,0))</f>
        <v>#REF!</v>
      </c>
    </row>
    <row r="146" spans="1:10" s="78" customFormat="1" ht="28" x14ac:dyDescent="0.35">
      <c r="A146" s="79" t="s">
        <v>88</v>
      </c>
      <c r="B146" s="79" t="s">
        <v>113</v>
      </c>
      <c r="C146" s="81">
        <v>143</v>
      </c>
      <c r="D146" s="82" t="s">
        <v>10</v>
      </c>
      <c r="E146" s="81"/>
      <c r="F146" s="84" t="s">
        <v>765</v>
      </c>
      <c r="G146" s="129"/>
      <c r="H146" s="129"/>
      <c r="I146" s="129"/>
      <c r="J146" s="77" t="e">
        <f>IF(#REF!="X",1,IF(#REF!="X",0,0))</f>
        <v>#REF!</v>
      </c>
    </row>
    <row r="147" spans="1:10" s="78" customFormat="1" ht="14" x14ac:dyDescent="0.35">
      <c r="A147" s="79" t="s">
        <v>88</v>
      </c>
      <c r="B147" s="79" t="s">
        <v>113</v>
      </c>
      <c r="C147" s="81">
        <v>144</v>
      </c>
      <c r="D147" s="82" t="s">
        <v>10</v>
      </c>
      <c r="E147" s="81"/>
      <c r="F147" s="84" t="s">
        <v>114</v>
      </c>
      <c r="G147" s="129"/>
      <c r="H147" s="129"/>
      <c r="I147" s="129"/>
      <c r="J147" s="77" t="e">
        <f>IF(#REF!="X",1,IF(#REF!="X",0,0))</f>
        <v>#REF!</v>
      </c>
    </row>
    <row r="148" spans="1:10" s="78" customFormat="1" ht="28" x14ac:dyDescent="0.35">
      <c r="A148" s="79" t="s">
        <v>88</v>
      </c>
      <c r="B148" s="79" t="s">
        <v>113</v>
      </c>
      <c r="C148" s="81">
        <v>145</v>
      </c>
      <c r="D148" s="82" t="s">
        <v>10</v>
      </c>
      <c r="E148" s="82"/>
      <c r="F148" s="84" t="s">
        <v>115</v>
      </c>
      <c r="G148" s="129"/>
      <c r="H148" s="129"/>
      <c r="I148" s="129"/>
      <c r="J148" s="77" t="e">
        <f>IF(#REF!="X",1,IF(#REF!="X",0,0))</f>
        <v>#REF!</v>
      </c>
    </row>
    <row r="149" spans="1:10" s="78" customFormat="1" ht="14" x14ac:dyDescent="0.35">
      <c r="A149" s="79" t="s">
        <v>88</v>
      </c>
      <c r="B149" s="79" t="s">
        <v>113</v>
      </c>
      <c r="C149" s="81">
        <v>146</v>
      </c>
      <c r="D149" s="82" t="s">
        <v>10</v>
      </c>
      <c r="E149" s="81"/>
      <c r="F149" s="84" t="s">
        <v>116</v>
      </c>
      <c r="G149" s="129"/>
      <c r="H149" s="129"/>
      <c r="I149" s="129"/>
      <c r="J149" s="77" t="e">
        <f>IF(#REF!="X",1,IF(#REF!="X",0,0))</f>
        <v>#REF!</v>
      </c>
    </row>
    <row r="150" spans="1:10" s="78" customFormat="1" ht="28" x14ac:dyDescent="0.35">
      <c r="A150" s="79" t="s">
        <v>88</v>
      </c>
      <c r="B150" s="79" t="s">
        <v>113</v>
      </c>
      <c r="C150" s="81">
        <v>147</v>
      </c>
      <c r="D150" s="82" t="s">
        <v>10</v>
      </c>
      <c r="E150" s="81"/>
      <c r="F150" s="84" t="s">
        <v>117</v>
      </c>
      <c r="G150" s="129"/>
      <c r="H150" s="129"/>
      <c r="I150" s="129"/>
      <c r="J150" s="77" t="e">
        <f>IF(#REF!="X",1,IF(#REF!="X",0,0))</f>
        <v>#REF!</v>
      </c>
    </row>
    <row r="151" spans="1:10" s="78" customFormat="1" ht="28" x14ac:dyDescent="0.35">
      <c r="A151" s="79" t="s">
        <v>88</v>
      </c>
      <c r="B151" s="79" t="s">
        <v>113</v>
      </c>
      <c r="C151" s="81">
        <v>148</v>
      </c>
      <c r="D151" s="82" t="s">
        <v>10</v>
      </c>
      <c r="E151" s="81"/>
      <c r="F151" s="84" t="s">
        <v>118</v>
      </c>
      <c r="G151" s="129"/>
      <c r="H151" s="129"/>
      <c r="I151" s="129"/>
      <c r="J151" s="77" t="e">
        <f>IF(#REF!="X",1,IF(#REF!="X",0,0))</f>
        <v>#REF!</v>
      </c>
    </row>
    <row r="152" spans="1:10" s="78" customFormat="1" ht="14" x14ac:dyDescent="0.35">
      <c r="A152" s="79" t="s">
        <v>88</v>
      </c>
      <c r="B152" s="79" t="s">
        <v>113</v>
      </c>
      <c r="C152" s="81">
        <v>149</v>
      </c>
      <c r="D152" s="82" t="s">
        <v>10</v>
      </c>
      <c r="E152" s="81"/>
      <c r="F152" s="84" t="s">
        <v>119</v>
      </c>
      <c r="G152" s="129"/>
      <c r="H152" s="129"/>
      <c r="I152" s="129"/>
      <c r="J152" s="77" t="e">
        <f>IF(#REF!="X",1,IF(#REF!="X",0,0))</f>
        <v>#REF!</v>
      </c>
    </row>
    <row r="153" spans="1:10" s="78" customFormat="1" ht="14" x14ac:dyDescent="0.35">
      <c r="A153" s="79" t="s">
        <v>88</v>
      </c>
      <c r="B153" s="79" t="s">
        <v>113</v>
      </c>
      <c r="C153" s="81">
        <v>150</v>
      </c>
      <c r="D153" s="82" t="s">
        <v>10</v>
      </c>
      <c r="E153" s="81"/>
      <c r="F153" s="84" t="s">
        <v>120</v>
      </c>
      <c r="G153" s="129"/>
      <c r="H153" s="129"/>
      <c r="I153" s="129"/>
      <c r="J153" s="77" t="e">
        <f>IF(#REF!="X",1,IF(#REF!="X",0,0))</f>
        <v>#REF!</v>
      </c>
    </row>
    <row r="154" spans="1:10" s="78" customFormat="1" ht="28" x14ac:dyDescent="0.35">
      <c r="A154" s="79" t="s">
        <v>88</v>
      </c>
      <c r="B154" s="79" t="s">
        <v>113</v>
      </c>
      <c r="C154" s="81">
        <v>151</v>
      </c>
      <c r="D154" s="82" t="s">
        <v>10</v>
      </c>
      <c r="E154" s="81"/>
      <c r="F154" s="84" t="s">
        <v>766</v>
      </c>
      <c r="G154" s="129"/>
      <c r="H154" s="129"/>
      <c r="I154" s="129"/>
      <c r="J154" s="77" t="e">
        <f>IF(#REF!="X",1,IF(#REF!="X",0,0))</f>
        <v>#REF!</v>
      </c>
    </row>
    <row r="155" spans="1:10" s="78" customFormat="1" ht="14" x14ac:dyDescent="0.35">
      <c r="A155" s="79" t="s">
        <v>88</v>
      </c>
      <c r="B155" s="79" t="s">
        <v>113</v>
      </c>
      <c r="C155" s="81">
        <v>152</v>
      </c>
      <c r="D155" s="82" t="s">
        <v>10</v>
      </c>
      <c r="E155" s="81"/>
      <c r="F155" s="84" t="s">
        <v>121</v>
      </c>
      <c r="G155" s="129"/>
      <c r="H155" s="129"/>
      <c r="I155" s="129"/>
      <c r="J155" s="77" t="e">
        <f>IF(#REF!="X",1,IF(#REF!="X",0,0))</f>
        <v>#REF!</v>
      </c>
    </row>
    <row r="156" spans="1:10" s="78" customFormat="1" ht="28" x14ac:dyDescent="0.35">
      <c r="A156" s="79" t="s">
        <v>88</v>
      </c>
      <c r="B156" s="79" t="s">
        <v>113</v>
      </c>
      <c r="C156" s="81">
        <v>153</v>
      </c>
      <c r="D156" s="82" t="s">
        <v>10</v>
      </c>
      <c r="E156" s="81"/>
      <c r="F156" s="84" t="s">
        <v>122</v>
      </c>
      <c r="G156" s="129"/>
      <c r="H156" s="129"/>
      <c r="I156" s="129"/>
      <c r="J156" s="77" t="e">
        <f>IF(#REF!="X",1,IF(#REF!="X",0,0))</f>
        <v>#REF!</v>
      </c>
    </row>
    <row r="157" spans="1:10" s="78" customFormat="1" ht="28" x14ac:dyDescent="0.35">
      <c r="A157" s="79" t="s">
        <v>88</v>
      </c>
      <c r="B157" s="79" t="s">
        <v>113</v>
      </c>
      <c r="C157" s="81">
        <v>154</v>
      </c>
      <c r="D157" s="82" t="s">
        <v>10</v>
      </c>
      <c r="E157" s="81"/>
      <c r="F157" s="84" t="s">
        <v>123</v>
      </c>
      <c r="G157" s="129"/>
      <c r="H157" s="129"/>
      <c r="I157" s="129"/>
      <c r="J157" s="77" t="e">
        <f>IF(#REF!="X",1,IF(#REF!="X",0,0))</f>
        <v>#REF!</v>
      </c>
    </row>
    <row r="158" spans="1:10" s="78" customFormat="1" ht="28" x14ac:dyDescent="0.35">
      <c r="A158" s="79" t="s">
        <v>88</v>
      </c>
      <c r="B158" s="79" t="s">
        <v>113</v>
      </c>
      <c r="C158" s="81">
        <v>155</v>
      </c>
      <c r="D158" s="82" t="s">
        <v>10</v>
      </c>
      <c r="E158" s="81"/>
      <c r="F158" s="84" t="s">
        <v>124</v>
      </c>
      <c r="G158" s="129"/>
      <c r="H158" s="129"/>
      <c r="I158" s="129"/>
      <c r="J158" s="77" t="e">
        <f>IF(#REF!="X",1,IF(#REF!="X",0,0))</f>
        <v>#REF!</v>
      </c>
    </row>
    <row r="159" spans="1:10" s="78" customFormat="1" ht="14" x14ac:dyDescent="0.35">
      <c r="A159" s="79" t="s">
        <v>88</v>
      </c>
      <c r="B159" s="79" t="s">
        <v>113</v>
      </c>
      <c r="C159" s="81">
        <v>156</v>
      </c>
      <c r="D159" s="82" t="s">
        <v>10</v>
      </c>
      <c r="E159" s="81"/>
      <c r="F159" s="84" t="s">
        <v>125</v>
      </c>
      <c r="G159" s="129"/>
      <c r="H159" s="129"/>
      <c r="I159" s="129"/>
      <c r="J159" s="77" t="e">
        <f>IF(#REF!="X",1,IF(#REF!="X",0,0))</f>
        <v>#REF!</v>
      </c>
    </row>
    <row r="160" spans="1:10" s="78" customFormat="1" ht="28" x14ac:dyDescent="0.35">
      <c r="A160" s="79" t="s">
        <v>88</v>
      </c>
      <c r="B160" s="79" t="s">
        <v>113</v>
      </c>
      <c r="C160" s="81">
        <v>157</v>
      </c>
      <c r="D160" s="82" t="s">
        <v>10</v>
      </c>
      <c r="E160" s="81"/>
      <c r="F160" s="84" t="s">
        <v>126</v>
      </c>
      <c r="G160" s="129"/>
      <c r="H160" s="129"/>
      <c r="I160" s="129"/>
      <c r="J160" s="77" t="e">
        <f>IF(#REF!="X",1,IF(#REF!="X",0,0))</f>
        <v>#REF!</v>
      </c>
    </row>
    <row r="161" spans="1:10" s="78" customFormat="1" ht="14" x14ac:dyDescent="0.35">
      <c r="A161" s="79" t="s">
        <v>88</v>
      </c>
      <c r="B161" s="79" t="s">
        <v>113</v>
      </c>
      <c r="C161" s="81">
        <v>158</v>
      </c>
      <c r="D161" s="82" t="s">
        <v>10</v>
      </c>
      <c r="E161" s="81"/>
      <c r="F161" s="84" t="s">
        <v>127</v>
      </c>
      <c r="G161" s="129"/>
      <c r="H161" s="129"/>
      <c r="I161" s="129"/>
      <c r="J161" s="77" t="e">
        <f>IF(#REF!="X",1,IF(#REF!="X",0,0))</f>
        <v>#REF!</v>
      </c>
    </row>
    <row r="162" spans="1:10" s="78" customFormat="1" ht="28" x14ac:dyDescent="0.35">
      <c r="A162" s="79" t="s">
        <v>88</v>
      </c>
      <c r="B162" s="79" t="s">
        <v>113</v>
      </c>
      <c r="C162" s="81">
        <v>159</v>
      </c>
      <c r="D162" s="82" t="s">
        <v>10</v>
      </c>
      <c r="E162" s="81"/>
      <c r="F162" s="84" t="s">
        <v>128</v>
      </c>
      <c r="G162" s="129"/>
      <c r="H162" s="129"/>
      <c r="I162" s="129"/>
      <c r="J162" s="77" t="e">
        <f>IF(#REF!="X",1,IF(#REF!="X",0,0))</f>
        <v>#REF!</v>
      </c>
    </row>
    <row r="163" spans="1:10" s="78" customFormat="1" ht="14" x14ac:dyDescent="0.35">
      <c r="A163" s="79" t="s">
        <v>88</v>
      </c>
      <c r="B163" s="79" t="s">
        <v>113</v>
      </c>
      <c r="C163" s="81">
        <v>160</v>
      </c>
      <c r="D163" s="82" t="s">
        <v>10</v>
      </c>
      <c r="E163" s="81"/>
      <c r="F163" s="84" t="s">
        <v>767</v>
      </c>
      <c r="G163" s="129"/>
      <c r="H163" s="129"/>
      <c r="I163" s="129"/>
      <c r="J163" s="77" t="e">
        <f>IF(#REF!="X",1,IF(#REF!="X",0,0))</f>
        <v>#REF!</v>
      </c>
    </row>
    <row r="164" spans="1:10" s="78" customFormat="1" ht="28" x14ac:dyDescent="0.35">
      <c r="A164" s="79" t="s">
        <v>88</v>
      </c>
      <c r="B164" s="79" t="s">
        <v>79</v>
      </c>
      <c r="C164" s="81">
        <v>161</v>
      </c>
      <c r="D164" s="82" t="s">
        <v>10</v>
      </c>
      <c r="E164" s="81"/>
      <c r="F164" s="84" t="s">
        <v>1065</v>
      </c>
      <c r="G164" s="129"/>
      <c r="H164" s="129"/>
      <c r="I164" s="129"/>
      <c r="J164" s="77" t="e">
        <f>IF(#REF!="X",1,IF(#REF!="X",0,0))</f>
        <v>#REF!</v>
      </c>
    </row>
    <row r="165" spans="1:10" s="78" customFormat="1" ht="14" x14ac:dyDescent="0.35">
      <c r="A165" s="79" t="s">
        <v>88</v>
      </c>
      <c r="B165" s="79" t="s">
        <v>79</v>
      </c>
      <c r="C165" s="81">
        <v>162</v>
      </c>
      <c r="D165" s="82" t="s">
        <v>10</v>
      </c>
      <c r="E165" s="81"/>
      <c r="F165" s="84" t="s">
        <v>768</v>
      </c>
      <c r="G165" s="129"/>
      <c r="H165" s="129"/>
      <c r="I165" s="129"/>
      <c r="J165" s="77" t="e">
        <f>IF(#REF!="X",1,IF(#REF!="X",0,0))</f>
        <v>#REF!</v>
      </c>
    </row>
    <row r="166" spans="1:10" s="78" customFormat="1" ht="14" x14ac:dyDescent="0.35">
      <c r="A166" s="79" t="s">
        <v>88</v>
      </c>
      <c r="B166" s="79" t="s">
        <v>79</v>
      </c>
      <c r="C166" s="81">
        <v>163</v>
      </c>
      <c r="D166" s="82" t="s">
        <v>10</v>
      </c>
      <c r="E166" s="81"/>
      <c r="F166" s="84" t="s">
        <v>129</v>
      </c>
      <c r="G166" s="129"/>
      <c r="H166" s="129"/>
      <c r="I166" s="129"/>
      <c r="J166" s="77" t="e">
        <f>IF(#REF!="X",1,IF(#REF!="X",0,0))</f>
        <v>#REF!</v>
      </c>
    </row>
    <row r="167" spans="1:10" s="78" customFormat="1" ht="14" x14ac:dyDescent="0.35">
      <c r="A167" s="79" t="s">
        <v>88</v>
      </c>
      <c r="B167" s="79" t="s">
        <v>79</v>
      </c>
      <c r="C167" s="81">
        <v>164</v>
      </c>
      <c r="D167" s="82" t="s">
        <v>10</v>
      </c>
      <c r="E167" s="81"/>
      <c r="F167" s="84" t="s">
        <v>130</v>
      </c>
      <c r="G167" s="129"/>
      <c r="H167" s="129"/>
      <c r="I167" s="129"/>
      <c r="J167" s="77" t="e">
        <f>IF(#REF!="X",1,IF(#REF!="X",0,0))</f>
        <v>#REF!</v>
      </c>
    </row>
    <row r="168" spans="1:10" s="78" customFormat="1" ht="14" x14ac:dyDescent="0.35">
      <c r="A168" s="79" t="s">
        <v>88</v>
      </c>
      <c r="B168" s="79" t="s">
        <v>79</v>
      </c>
      <c r="C168" s="81">
        <v>165</v>
      </c>
      <c r="D168" s="82" t="s">
        <v>10</v>
      </c>
      <c r="E168" s="81"/>
      <c r="F168" s="84" t="s">
        <v>131</v>
      </c>
      <c r="G168" s="129"/>
      <c r="H168" s="129"/>
      <c r="I168" s="129"/>
      <c r="J168" s="77" t="e">
        <f>IF(#REF!="X",1,IF(#REF!="X",0,0))</f>
        <v>#REF!</v>
      </c>
    </row>
    <row r="169" spans="1:10" s="78" customFormat="1" ht="14" x14ac:dyDescent="0.35">
      <c r="A169" s="79" t="s">
        <v>88</v>
      </c>
      <c r="B169" s="79" t="s">
        <v>79</v>
      </c>
      <c r="C169" s="81">
        <v>166</v>
      </c>
      <c r="D169" s="82" t="s">
        <v>10</v>
      </c>
      <c r="E169" s="81"/>
      <c r="F169" s="84" t="s">
        <v>132</v>
      </c>
      <c r="G169" s="129"/>
      <c r="H169" s="129"/>
      <c r="I169" s="129"/>
      <c r="J169" s="77" t="e">
        <f>IF(#REF!="X",1,IF(#REF!="X",0,0))</f>
        <v>#REF!</v>
      </c>
    </row>
    <row r="170" spans="1:10" s="78" customFormat="1" ht="14" x14ac:dyDescent="0.35">
      <c r="A170" s="79" t="s">
        <v>88</v>
      </c>
      <c r="B170" s="79" t="s">
        <v>79</v>
      </c>
      <c r="C170" s="81">
        <v>167</v>
      </c>
      <c r="D170" s="82" t="s">
        <v>10</v>
      </c>
      <c r="E170" s="81"/>
      <c r="F170" s="84" t="s">
        <v>133</v>
      </c>
      <c r="G170" s="129"/>
      <c r="H170" s="129"/>
      <c r="I170" s="129"/>
      <c r="J170" s="77" t="e">
        <f>IF(#REF!="X",1,IF(#REF!="X",0,0))</f>
        <v>#REF!</v>
      </c>
    </row>
    <row r="171" spans="1:10" s="78" customFormat="1" ht="14" x14ac:dyDescent="0.35">
      <c r="A171" s="79" t="s">
        <v>88</v>
      </c>
      <c r="B171" s="79" t="s">
        <v>79</v>
      </c>
      <c r="C171" s="81">
        <v>168</v>
      </c>
      <c r="D171" s="82" t="s">
        <v>10</v>
      </c>
      <c r="E171" s="81"/>
      <c r="F171" s="84" t="s">
        <v>134</v>
      </c>
      <c r="G171" s="129"/>
      <c r="H171" s="129"/>
      <c r="I171" s="129"/>
      <c r="J171" s="77" t="e">
        <f>IF(#REF!="X",1,IF(#REF!="X",0,0))</f>
        <v>#REF!</v>
      </c>
    </row>
    <row r="172" spans="1:10" s="78" customFormat="1" ht="14" x14ac:dyDescent="0.35">
      <c r="A172" s="79" t="s">
        <v>88</v>
      </c>
      <c r="B172" s="79" t="s">
        <v>79</v>
      </c>
      <c r="C172" s="81">
        <v>169</v>
      </c>
      <c r="D172" s="82" t="s">
        <v>10</v>
      </c>
      <c r="E172" s="81"/>
      <c r="F172" s="84" t="s">
        <v>837</v>
      </c>
      <c r="G172" s="129"/>
      <c r="H172" s="129"/>
      <c r="I172" s="129"/>
      <c r="J172" s="77" t="e">
        <f>IF(#REF!="X",1,IF(#REF!="X",0,0))</f>
        <v>#REF!</v>
      </c>
    </row>
    <row r="173" spans="1:10" s="78" customFormat="1" ht="14" x14ac:dyDescent="0.35">
      <c r="A173" s="79" t="s">
        <v>88</v>
      </c>
      <c r="B173" s="79" t="s">
        <v>79</v>
      </c>
      <c r="C173" s="81">
        <v>170</v>
      </c>
      <c r="D173" s="82" t="s">
        <v>10</v>
      </c>
      <c r="E173" s="81"/>
      <c r="F173" s="84" t="s">
        <v>135</v>
      </c>
      <c r="G173" s="129"/>
      <c r="H173" s="129"/>
      <c r="I173" s="129"/>
      <c r="J173" s="77" t="e">
        <f>IF(#REF!="X",1,IF(#REF!="X",0,0))</f>
        <v>#REF!</v>
      </c>
    </row>
    <row r="174" spans="1:10" s="78" customFormat="1" ht="28" x14ac:dyDescent="0.35">
      <c r="A174" s="79" t="s">
        <v>88</v>
      </c>
      <c r="B174" s="79" t="s">
        <v>79</v>
      </c>
      <c r="C174" s="81">
        <v>171</v>
      </c>
      <c r="D174" s="82" t="s">
        <v>10</v>
      </c>
      <c r="E174" s="81"/>
      <c r="F174" s="84" t="s">
        <v>136</v>
      </c>
      <c r="G174" s="129"/>
      <c r="H174" s="129"/>
      <c r="I174" s="129"/>
      <c r="J174" s="77" t="e">
        <f>IF(#REF!="X",1,IF(#REF!="X",0,0))</f>
        <v>#REF!</v>
      </c>
    </row>
    <row r="175" spans="1:10" s="78" customFormat="1" ht="14" x14ac:dyDescent="0.35">
      <c r="A175" s="79" t="s">
        <v>88</v>
      </c>
      <c r="B175" s="79" t="s">
        <v>79</v>
      </c>
      <c r="C175" s="81">
        <v>172</v>
      </c>
      <c r="D175" s="82" t="s">
        <v>10</v>
      </c>
      <c r="E175" s="81"/>
      <c r="F175" s="84" t="s">
        <v>137</v>
      </c>
      <c r="G175" s="129"/>
      <c r="H175" s="129"/>
      <c r="I175" s="129"/>
      <c r="J175" s="77" t="e">
        <f>IF(#REF!="X",1,IF(#REF!="X",0,0))</f>
        <v>#REF!</v>
      </c>
    </row>
    <row r="176" spans="1:10" s="78" customFormat="1" ht="14" x14ac:dyDescent="0.35">
      <c r="A176" s="79" t="s">
        <v>88</v>
      </c>
      <c r="B176" s="79" t="s">
        <v>79</v>
      </c>
      <c r="C176" s="81">
        <v>173</v>
      </c>
      <c r="D176" s="82" t="s">
        <v>10</v>
      </c>
      <c r="E176" s="81"/>
      <c r="F176" s="84" t="s">
        <v>138</v>
      </c>
      <c r="G176" s="129"/>
      <c r="H176" s="129"/>
      <c r="I176" s="129"/>
      <c r="J176" s="77" t="e">
        <f>IF(#REF!="X",1,IF(#REF!="X",0,0))</f>
        <v>#REF!</v>
      </c>
    </row>
    <row r="177" spans="1:10" s="78" customFormat="1" ht="14" x14ac:dyDescent="0.35">
      <c r="A177" s="79" t="s">
        <v>88</v>
      </c>
      <c r="B177" s="79" t="s">
        <v>79</v>
      </c>
      <c r="C177" s="81">
        <v>174</v>
      </c>
      <c r="D177" s="82" t="s">
        <v>10</v>
      </c>
      <c r="E177" s="82"/>
      <c r="F177" s="84" t="s">
        <v>139</v>
      </c>
      <c r="G177" s="129"/>
      <c r="H177" s="129"/>
      <c r="I177" s="129"/>
      <c r="J177" s="77" t="e">
        <f>IF(#REF!="X",1,IF(#REF!="X",0,0))</f>
        <v>#REF!</v>
      </c>
    </row>
    <row r="178" spans="1:10" s="78" customFormat="1" ht="14" x14ac:dyDescent="0.35">
      <c r="A178" s="79" t="s">
        <v>88</v>
      </c>
      <c r="B178" s="79" t="s">
        <v>79</v>
      </c>
      <c r="C178" s="81">
        <v>175</v>
      </c>
      <c r="D178" s="82" t="s">
        <v>10</v>
      </c>
      <c r="E178" s="81"/>
      <c r="F178" s="84" t="s">
        <v>140</v>
      </c>
      <c r="G178" s="129"/>
      <c r="H178" s="129"/>
      <c r="I178" s="129"/>
      <c r="J178" s="77" t="e">
        <f>IF(#REF!="X",1,IF(#REF!="X",0,0))</f>
        <v>#REF!</v>
      </c>
    </row>
    <row r="179" spans="1:10" s="78" customFormat="1" ht="28" x14ac:dyDescent="0.35">
      <c r="A179" s="79" t="s">
        <v>88</v>
      </c>
      <c r="B179" s="79" t="s">
        <v>141</v>
      </c>
      <c r="C179" s="81">
        <v>176</v>
      </c>
      <c r="D179" s="82" t="s">
        <v>10</v>
      </c>
      <c r="E179" s="81"/>
      <c r="F179" s="84" t="s">
        <v>142</v>
      </c>
      <c r="G179" s="129"/>
      <c r="H179" s="129"/>
      <c r="I179" s="129"/>
      <c r="J179" s="77" t="e">
        <f>IF(#REF!="X",1,IF(#REF!="X",0,0))</f>
        <v>#REF!</v>
      </c>
    </row>
    <row r="180" spans="1:10" s="78" customFormat="1" ht="28" x14ac:dyDescent="0.35">
      <c r="A180" s="79" t="s">
        <v>88</v>
      </c>
      <c r="B180" s="79" t="s">
        <v>141</v>
      </c>
      <c r="C180" s="81">
        <v>177</v>
      </c>
      <c r="D180" s="82" t="s">
        <v>10</v>
      </c>
      <c r="E180" s="81"/>
      <c r="F180" s="84" t="s">
        <v>143</v>
      </c>
      <c r="G180" s="129"/>
      <c r="H180" s="129"/>
      <c r="I180" s="129"/>
      <c r="J180" s="77" t="e">
        <f>IF(#REF!="X",1,IF(#REF!="X",0,0))</f>
        <v>#REF!</v>
      </c>
    </row>
    <row r="181" spans="1:10" s="78" customFormat="1" ht="28" x14ac:dyDescent="0.35">
      <c r="A181" s="79" t="s">
        <v>88</v>
      </c>
      <c r="B181" s="79" t="s">
        <v>141</v>
      </c>
      <c r="C181" s="81">
        <v>178</v>
      </c>
      <c r="D181" s="82" t="s">
        <v>10</v>
      </c>
      <c r="E181" s="81"/>
      <c r="F181" s="84" t="s">
        <v>144</v>
      </c>
      <c r="G181" s="129"/>
      <c r="H181" s="129"/>
      <c r="I181" s="129"/>
      <c r="J181" s="77" t="e">
        <f>IF(#REF!="X",1,IF(#REF!="X",0,0))</f>
        <v>#REF!</v>
      </c>
    </row>
    <row r="182" spans="1:10" s="78" customFormat="1" ht="28" x14ac:dyDescent="0.35">
      <c r="A182" s="79" t="s">
        <v>88</v>
      </c>
      <c r="B182" s="79" t="s">
        <v>141</v>
      </c>
      <c r="C182" s="81">
        <v>179</v>
      </c>
      <c r="D182" s="82" t="s">
        <v>10</v>
      </c>
      <c r="E182" s="81"/>
      <c r="F182" s="84" t="s">
        <v>145</v>
      </c>
      <c r="G182" s="129"/>
      <c r="H182" s="129"/>
      <c r="I182" s="129"/>
      <c r="J182" s="77" t="e">
        <f>IF(#REF!="X",1,IF(#REF!="X",0,0))</f>
        <v>#REF!</v>
      </c>
    </row>
    <row r="183" spans="1:10" s="78" customFormat="1" ht="28" x14ac:dyDescent="0.35">
      <c r="A183" s="79" t="s">
        <v>88</v>
      </c>
      <c r="B183" s="79" t="s">
        <v>141</v>
      </c>
      <c r="C183" s="81">
        <v>180</v>
      </c>
      <c r="D183" s="82" t="s">
        <v>10</v>
      </c>
      <c r="E183" s="81"/>
      <c r="F183" s="84" t="s">
        <v>146</v>
      </c>
      <c r="G183" s="129"/>
      <c r="H183" s="129"/>
      <c r="I183" s="129"/>
      <c r="J183" s="77" t="e">
        <f>IF(#REF!="X",1,IF(#REF!="X",0,0))</f>
        <v>#REF!</v>
      </c>
    </row>
    <row r="184" spans="1:10" s="78" customFormat="1" ht="28" x14ac:dyDescent="0.35">
      <c r="A184" s="79" t="s">
        <v>88</v>
      </c>
      <c r="B184" s="79" t="s">
        <v>141</v>
      </c>
      <c r="C184" s="81">
        <v>181</v>
      </c>
      <c r="D184" s="82" t="s">
        <v>10</v>
      </c>
      <c r="E184" s="81"/>
      <c r="F184" s="84" t="s">
        <v>147</v>
      </c>
      <c r="G184" s="129"/>
      <c r="H184" s="129"/>
      <c r="I184" s="129"/>
      <c r="J184" s="77" t="e">
        <f>IF(#REF!="X",1,IF(#REF!="X",0,0))</f>
        <v>#REF!</v>
      </c>
    </row>
    <row r="185" spans="1:10" s="78" customFormat="1" ht="14.5" x14ac:dyDescent="0.35">
      <c r="A185" s="79" t="s">
        <v>88</v>
      </c>
      <c r="B185" s="79" t="s">
        <v>351</v>
      </c>
      <c r="C185" s="81">
        <v>182</v>
      </c>
      <c r="D185" s="82" t="s">
        <v>10</v>
      </c>
      <c r="E185" s="83"/>
      <c r="F185" s="84" t="s">
        <v>352</v>
      </c>
      <c r="G185" s="129"/>
      <c r="H185" s="129"/>
      <c r="I185" s="129"/>
      <c r="J185" s="77" t="e">
        <f>IF(#REF!="X",1,IF(#REF!="X",0,0))</f>
        <v>#REF!</v>
      </c>
    </row>
    <row r="186" spans="1:10" s="78" customFormat="1" ht="14.5" x14ac:dyDescent="0.35">
      <c r="A186" s="79" t="s">
        <v>88</v>
      </c>
      <c r="B186" s="79" t="s">
        <v>351</v>
      </c>
      <c r="C186" s="81">
        <v>183</v>
      </c>
      <c r="D186" s="82" t="s">
        <v>10</v>
      </c>
      <c r="E186" s="83"/>
      <c r="F186" s="84" t="s">
        <v>353</v>
      </c>
      <c r="G186" s="129"/>
      <c r="H186" s="129"/>
      <c r="I186" s="129"/>
      <c r="J186" s="77" t="e">
        <f>IF(#REF!="X",1,IF(#REF!="X",0,0))</f>
        <v>#REF!</v>
      </c>
    </row>
    <row r="187" spans="1:10" s="78" customFormat="1" ht="14.5" x14ac:dyDescent="0.35">
      <c r="A187" s="79" t="s">
        <v>88</v>
      </c>
      <c r="B187" s="79" t="s">
        <v>351</v>
      </c>
      <c r="C187" s="81">
        <v>184</v>
      </c>
      <c r="D187" s="82" t="s">
        <v>10</v>
      </c>
      <c r="E187" s="83"/>
      <c r="F187" s="84" t="s">
        <v>354</v>
      </c>
      <c r="G187" s="129"/>
      <c r="H187" s="129"/>
      <c r="I187" s="129"/>
      <c r="J187" s="77" t="e">
        <f>IF(#REF!="X",1,IF(#REF!="X",0,0))</f>
        <v>#REF!</v>
      </c>
    </row>
    <row r="188" spans="1:10" s="78" customFormat="1" ht="28" x14ac:dyDescent="0.35">
      <c r="A188" s="79" t="s">
        <v>88</v>
      </c>
      <c r="B188" s="79" t="s">
        <v>351</v>
      </c>
      <c r="C188" s="81">
        <v>185</v>
      </c>
      <c r="D188" s="82" t="s">
        <v>10</v>
      </c>
      <c r="E188" s="83"/>
      <c r="F188" s="84" t="s">
        <v>355</v>
      </c>
      <c r="G188" s="129"/>
      <c r="H188" s="129"/>
      <c r="I188" s="129"/>
      <c r="J188" s="77" t="e">
        <f>IF(#REF!="X",1,IF(#REF!="X",0,0))</f>
        <v>#REF!</v>
      </c>
    </row>
    <row r="189" spans="1:10" s="78" customFormat="1" ht="14.5" x14ac:dyDescent="0.35">
      <c r="A189" s="79" t="s">
        <v>88</v>
      </c>
      <c r="B189" s="79" t="s">
        <v>351</v>
      </c>
      <c r="C189" s="81">
        <v>186</v>
      </c>
      <c r="D189" s="82" t="s">
        <v>10</v>
      </c>
      <c r="E189" s="83"/>
      <c r="F189" s="84" t="s">
        <v>356</v>
      </c>
      <c r="G189" s="129"/>
      <c r="H189" s="129"/>
      <c r="I189" s="129"/>
      <c r="J189" s="77" t="e">
        <f>IF(#REF!="X",1,IF(#REF!="X",0,0))</f>
        <v>#REF!</v>
      </c>
    </row>
    <row r="190" spans="1:10" s="78" customFormat="1" ht="28" x14ac:dyDescent="0.35">
      <c r="A190" s="79" t="s">
        <v>88</v>
      </c>
      <c r="B190" s="79" t="s">
        <v>351</v>
      </c>
      <c r="C190" s="81">
        <v>187</v>
      </c>
      <c r="D190" s="82" t="s">
        <v>10</v>
      </c>
      <c r="E190" s="83"/>
      <c r="F190" s="84" t="s">
        <v>782</v>
      </c>
      <c r="G190" s="129"/>
      <c r="H190" s="129"/>
      <c r="I190" s="129"/>
      <c r="J190" s="77" t="e">
        <f>IF(#REF!="X",1,IF(#REF!="X",0,0))</f>
        <v>#REF!</v>
      </c>
    </row>
    <row r="191" spans="1:10" s="78" customFormat="1" ht="14.5" x14ac:dyDescent="0.35">
      <c r="A191" s="79" t="s">
        <v>88</v>
      </c>
      <c r="B191" s="79" t="s">
        <v>351</v>
      </c>
      <c r="C191" s="81">
        <v>188</v>
      </c>
      <c r="D191" s="82" t="s">
        <v>10</v>
      </c>
      <c r="E191" s="83"/>
      <c r="F191" s="84" t="s">
        <v>357</v>
      </c>
      <c r="G191" s="129"/>
      <c r="H191" s="129"/>
      <c r="I191" s="129"/>
      <c r="J191" s="77" t="e">
        <f>IF(#REF!="X",1,IF(#REF!="X",0,0))</f>
        <v>#REF!</v>
      </c>
    </row>
    <row r="192" spans="1:10" s="78" customFormat="1" ht="14.5" x14ac:dyDescent="0.35">
      <c r="A192" s="79" t="s">
        <v>88</v>
      </c>
      <c r="B192" s="79" t="s">
        <v>351</v>
      </c>
      <c r="C192" s="81">
        <v>189</v>
      </c>
      <c r="D192" s="82" t="s">
        <v>10</v>
      </c>
      <c r="E192" s="83"/>
      <c r="F192" s="84" t="s">
        <v>358</v>
      </c>
      <c r="G192" s="129"/>
      <c r="H192" s="129"/>
      <c r="I192" s="129"/>
      <c r="J192" s="77" t="e">
        <f>IF(#REF!="X",1,IF(#REF!="X",0,0))</f>
        <v>#REF!</v>
      </c>
    </row>
    <row r="193" spans="1:10" s="78" customFormat="1" ht="14.5" x14ac:dyDescent="0.35">
      <c r="A193" s="79" t="s">
        <v>88</v>
      </c>
      <c r="B193" s="79" t="s">
        <v>351</v>
      </c>
      <c r="C193" s="81">
        <v>190</v>
      </c>
      <c r="D193" s="82" t="s">
        <v>10</v>
      </c>
      <c r="E193" s="83"/>
      <c r="F193" s="87" t="s">
        <v>359</v>
      </c>
      <c r="G193" s="129"/>
      <c r="H193" s="129"/>
      <c r="I193" s="129"/>
      <c r="J193" s="77" t="e">
        <f>IF(#REF!="X",1,IF(#REF!="X",0,0))</f>
        <v>#REF!</v>
      </c>
    </row>
    <row r="194" spans="1:10" s="78" customFormat="1" ht="14.5" x14ac:dyDescent="0.35">
      <c r="A194" s="79" t="s">
        <v>88</v>
      </c>
      <c r="B194" s="79" t="s">
        <v>351</v>
      </c>
      <c r="C194" s="81">
        <v>191</v>
      </c>
      <c r="D194" s="82" t="s">
        <v>10</v>
      </c>
      <c r="E194" s="83"/>
      <c r="F194" s="85" t="s">
        <v>360</v>
      </c>
      <c r="G194" s="128"/>
      <c r="H194" s="128"/>
      <c r="I194" s="128"/>
      <c r="J194" s="77" t="e">
        <f>IF(#REF!="X",1,IF(#REF!="X",0,0))</f>
        <v>#REF!</v>
      </c>
    </row>
    <row r="195" spans="1:10" s="78" customFormat="1" ht="14.5" x14ac:dyDescent="0.35">
      <c r="A195" s="79" t="s">
        <v>88</v>
      </c>
      <c r="B195" s="79" t="s">
        <v>351</v>
      </c>
      <c r="C195" s="81">
        <v>192</v>
      </c>
      <c r="D195" s="82" t="s">
        <v>10</v>
      </c>
      <c r="E195" s="83"/>
      <c r="F195" s="85" t="s">
        <v>361</v>
      </c>
      <c r="G195" s="128"/>
      <c r="H195" s="128"/>
      <c r="I195" s="128"/>
      <c r="J195" s="77" t="e">
        <f>IF(#REF!="X",1,IF(#REF!="X",0,0))</f>
        <v>#REF!</v>
      </c>
    </row>
    <row r="196" spans="1:10" s="78" customFormat="1" ht="14.5" x14ac:dyDescent="0.35">
      <c r="A196" s="79" t="s">
        <v>88</v>
      </c>
      <c r="B196" s="79" t="s">
        <v>351</v>
      </c>
      <c r="C196" s="81">
        <v>193</v>
      </c>
      <c r="D196" s="82" t="s">
        <v>10</v>
      </c>
      <c r="E196" s="83"/>
      <c r="F196" s="85" t="s">
        <v>362</v>
      </c>
      <c r="G196" s="128"/>
      <c r="H196" s="128"/>
      <c r="I196" s="128"/>
      <c r="J196" s="77" t="e">
        <f>IF(#REF!="X",1,IF(#REF!="X",0,0))</f>
        <v>#REF!</v>
      </c>
    </row>
    <row r="197" spans="1:10" s="78" customFormat="1" ht="14.5" x14ac:dyDescent="0.35">
      <c r="A197" s="79" t="s">
        <v>88</v>
      </c>
      <c r="B197" s="79" t="s">
        <v>351</v>
      </c>
      <c r="C197" s="81">
        <v>194</v>
      </c>
      <c r="D197" s="82" t="s">
        <v>10</v>
      </c>
      <c r="E197" s="83"/>
      <c r="F197" s="85" t="s">
        <v>363</v>
      </c>
      <c r="G197" s="128"/>
      <c r="H197" s="128"/>
      <c r="I197" s="128"/>
      <c r="J197" s="77" t="e">
        <f>IF(#REF!="X",1,IF(#REF!="X",0,0))</f>
        <v>#REF!</v>
      </c>
    </row>
    <row r="198" spans="1:10" s="78" customFormat="1" ht="14.5" x14ac:dyDescent="0.35">
      <c r="A198" s="79" t="s">
        <v>88</v>
      </c>
      <c r="B198" s="79" t="s">
        <v>351</v>
      </c>
      <c r="C198" s="81">
        <v>195</v>
      </c>
      <c r="D198" s="82" t="s">
        <v>10</v>
      </c>
      <c r="E198" s="83"/>
      <c r="F198" s="85" t="s">
        <v>364</v>
      </c>
      <c r="G198" s="128"/>
      <c r="H198" s="128"/>
      <c r="I198" s="128"/>
      <c r="J198" s="77" t="e">
        <f>IF(#REF!="X",1,IF(#REF!="X",0,0))</f>
        <v>#REF!</v>
      </c>
    </row>
    <row r="199" spans="1:10" s="78" customFormat="1" ht="28" x14ac:dyDescent="0.35">
      <c r="A199" s="79" t="s">
        <v>88</v>
      </c>
      <c r="B199" s="79" t="s">
        <v>351</v>
      </c>
      <c r="C199" s="81">
        <v>196</v>
      </c>
      <c r="D199" s="82" t="s">
        <v>10</v>
      </c>
      <c r="E199" s="83"/>
      <c r="F199" s="85" t="s">
        <v>365</v>
      </c>
      <c r="G199" s="128"/>
      <c r="H199" s="128"/>
      <c r="I199" s="128"/>
      <c r="J199" s="77" t="e">
        <f>IF(#REF!="X",1,IF(#REF!="X",0,0))</f>
        <v>#REF!</v>
      </c>
    </row>
    <row r="200" spans="1:10" s="78" customFormat="1" ht="28" x14ac:dyDescent="0.3">
      <c r="A200" s="79" t="s">
        <v>88</v>
      </c>
      <c r="B200" s="79" t="s">
        <v>351</v>
      </c>
      <c r="C200" s="81">
        <v>197</v>
      </c>
      <c r="D200" s="82" t="s">
        <v>10</v>
      </c>
      <c r="E200" s="83"/>
      <c r="F200" s="88" t="s">
        <v>366</v>
      </c>
      <c r="G200" s="128"/>
      <c r="H200" s="128"/>
      <c r="I200" s="128"/>
      <c r="J200" s="77" t="e">
        <f>IF(#REF!="X",1,IF(#REF!="X",0,0))</f>
        <v>#REF!</v>
      </c>
    </row>
    <row r="201" spans="1:10" s="78" customFormat="1" ht="14.5" x14ac:dyDescent="0.3">
      <c r="A201" s="79" t="s">
        <v>88</v>
      </c>
      <c r="B201" s="79" t="s">
        <v>351</v>
      </c>
      <c r="C201" s="81">
        <v>198</v>
      </c>
      <c r="D201" s="82" t="s">
        <v>10</v>
      </c>
      <c r="E201" s="83"/>
      <c r="F201" s="88" t="s">
        <v>367</v>
      </c>
      <c r="G201" s="128"/>
      <c r="H201" s="128"/>
      <c r="I201" s="128"/>
      <c r="J201" s="77" t="e">
        <f>IF(#REF!="X",1,IF(#REF!="X",0,0))</f>
        <v>#REF!</v>
      </c>
    </row>
    <row r="202" spans="1:10" s="78" customFormat="1" ht="27" customHeight="1" x14ac:dyDescent="0.35">
      <c r="A202" s="79" t="s">
        <v>88</v>
      </c>
      <c r="B202" s="79" t="s">
        <v>351</v>
      </c>
      <c r="C202" s="81">
        <v>199</v>
      </c>
      <c r="D202" s="82" t="s">
        <v>10</v>
      </c>
      <c r="E202" s="83"/>
      <c r="F202" s="85" t="s">
        <v>368</v>
      </c>
      <c r="G202" s="128"/>
      <c r="H202" s="128"/>
      <c r="I202" s="128"/>
      <c r="J202" s="77" t="e">
        <f>IF(#REF!="X",1,IF(#REF!="X",0,0))</f>
        <v>#REF!</v>
      </c>
    </row>
    <row r="203" spans="1:10" s="78" customFormat="1" ht="28" x14ac:dyDescent="0.35">
      <c r="A203" s="79" t="s">
        <v>88</v>
      </c>
      <c r="B203" s="79" t="s">
        <v>351</v>
      </c>
      <c r="C203" s="81">
        <v>200</v>
      </c>
      <c r="D203" s="82" t="s">
        <v>10</v>
      </c>
      <c r="E203" s="83"/>
      <c r="F203" s="85" t="s">
        <v>369</v>
      </c>
      <c r="G203" s="128"/>
      <c r="H203" s="128"/>
      <c r="I203" s="128"/>
      <c r="J203" s="77" t="e">
        <f>IF(#REF!="X",1,IF(#REF!="X",0,0))</f>
        <v>#REF!</v>
      </c>
    </row>
    <row r="204" spans="1:10" s="78" customFormat="1" ht="28" x14ac:dyDescent="0.35">
      <c r="A204" s="79" t="s">
        <v>88</v>
      </c>
      <c r="B204" s="79" t="s">
        <v>351</v>
      </c>
      <c r="C204" s="81">
        <v>201</v>
      </c>
      <c r="D204" s="82" t="s">
        <v>10</v>
      </c>
      <c r="E204" s="83"/>
      <c r="F204" s="85" t="s">
        <v>370</v>
      </c>
      <c r="G204" s="128"/>
      <c r="H204" s="128"/>
      <c r="I204" s="128"/>
      <c r="J204" s="77" t="e">
        <f>IF(#REF!="X",1,IF(#REF!="X",0,0))</f>
        <v>#REF!</v>
      </c>
    </row>
    <row r="205" spans="1:10" s="78" customFormat="1" ht="28" x14ac:dyDescent="0.35">
      <c r="A205" s="79" t="s">
        <v>88</v>
      </c>
      <c r="B205" s="79" t="s">
        <v>351</v>
      </c>
      <c r="C205" s="81">
        <v>202</v>
      </c>
      <c r="D205" s="82" t="s">
        <v>10</v>
      </c>
      <c r="E205" s="83"/>
      <c r="F205" s="85" t="s">
        <v>371</v>
      </c>
      <c r="G205" s="128"/>
      <c r="H205" s="128"/>
      <c r="I205" s="128"/>
      <c r="J205" s="77" t="e">
        <f>IF(#REF!="X",1,IF(#REF!="X",0,0))</f>
        <v>#REF!</v>
      </c>
    </row>
    <row r="206" spans="1:10" s="78" customFormat="1" ht="14.5" x14ac:dyDescent="0.35">
      <c r="A206" s="79" t="s">
        <v>88</v>
      </c>
      <c r="B206" s="79" t="s">
        <v>351</v>
      </c>
      <c r="C206" s="81">
        <v>203</v>
      </c>
      <c r="D206" s="82" t="s">
        <v>10</v>
      </c>
      <c r="E206" s="83"/>
      <c r="F206" s="85" t="s">
        <v>372</v>
      </c>
      <c r="G206" s="128"/>
      <c r="H206" s="128"/>
      <c r="I206" s="128"/>
      <c r="J206" s="77" t="e">
        <f>IF(#REF!="X",1,IF(#REF!="X",0,0))</f>
        <v>#REF!</v>
      </c>
    </row>
    <row r="207" spans="1:10" s="78" customFormat="1" ht="14.5" x14ac:dyDescent="0.35">
      <c r="A207" s="79" t="s">
        <v>88</v>
      </c>
      <c r="B207" s="79" t="s">
        <v>351</v>
      </c>
      <c r="C207" s="81">
        <v>204</v>
      </c>
      <c r="D207" s="82" t="s">
        <v>10</v>
      </c>
      <c r="E207" s="83"/>
      <c r="F207" s="85" t="s">
        <v>373</v>
      </c>
      <c r="G207" s="128"/>
      <c r="H207" s="128"/>
      <c r="I207" s="128"/>
      <c r="J207" s="77" t="e">
        <f>IF(#REF!="X",1,IF(#REF!="X",0,0))</f>
        <v>#REF!</v>
      </c>
    </row>
    <row r="208" spans="1:10" s="78" customFormat="1" ht="28" x14ac:dyDescent="0.35">
      <c r="A208" s="79" t="s">
        <v>88</v>
      </c>
      <c r="B208" s="79" t="s">
        <v>351</v>
      </c>
      <c r="C208" s="81">
        <v>205</v>
      </c>
      <c r="D208" s="82" t="s">
        <v>10</v>
      </c>
      <c r="E208" s="83"/>
      <c r="F208" s="85" t="s">
        <v>374</v>
      </c>
      <c r="G208" s="128"/>
      <c r="H208" s="128"/>
      <c r="I208" s="128"/>
      <c r="J208" s="77" t="e">
        <f>IF(#REF!="X",1,IF(#REF!="X",0,0))</f>
        <v>#REF!</v>
      </c>
    </row>
    <row r="209" spans="1:10" s="78" customFormat="1" ht="14.5" x14ac:dyDescent="0.35">
      <c r="A209" s="79" t="s">
        <v>88</v>
      </c>
      <c r="B209" s="79" t="s">
        <v>351</v>
      </c>
      <c r="C209" s="81">
        <v>206</v>
      </c>
      <c r="D209" s="82" t="s">
        <v>10</v>
      </c>
      <c r="E209" s="83"/>
      <c r="F209" s="85" t="s">
        <v>375</v>
      </c>
      <c r="G209" s="128"/>
      <c r="H209" s="128"/>
      <c r="I209" s="128"/>
      <c r="J209" s="77" t="e">
        <f>IF(#REF!="X",1,IF(#REF!="X",0,0))</f>
        <v>#REF!</v>
      </c>
    </row>
    <row r="210" spans="1:10" s="78" customFormat="1" ht="28" x14ac:dyDescent="0.35">
      <c r="A210" s="79" t="s">
        <v>88</v>
      </c>
      <c r="B210" s="79" t="s">
        <v>351</v>
      </c>
      <c r="C210" s="81">
        <v>207</v>
      </c>
      <c r="D210" s="82" t="s">
        <v>10</v>
      </c>
      <c r="E210" s="83"/>
      <c r="F210" s="84" t="s">
        <v>842</v>
      </c>
      <c r="G210" s="128"/>
      <c r="H210" s="128"/>
      <c r="I210" s="128"/>
      <c r="J210" s="77" t="e">
        <f>IF(#REF!="X",1,IF(#REF!="X",0,0))</f>
        <v>#REF!</v>
      </c>
    </row>
    <row r="211" spans="1:10" s="78" customFormat="1" ht="14.5" x14ac:dyDescent="0.35">
      <c r="A211" s="79" t="s">
        <v>88</v>
      </c>
      <c r="B211" s="79" t="s">
        <v>351</v>
      </c>
      <c r="C211" s="81">
        <v>208</v>
      </c>
      <c r="D211" s="82" t="s">
        <v>10</v>
      </c>
      <c r="E211" s="83"/>
      <c r="F211" s="85" t="s">
        <v>376</v>
      </c>
      <c r="G211" s="128"/>
      <c r="H211" s="128"/>
      <c r="I211" s="128"/>
      <c r="J211" s="77" t="e">
        <f>IF(#REF!="X",1,IF(#REF!="X",0,0))</f>
        <v>#REF!</v>
      </c>
    </row>
    <row r="212" spans="1:10" s="78" customFormat="1" ht="14.5" x14ac:dyDescent="0.35">
      <c r="A212" s="79" t="s">
        <v>88</v>
      </c>
      <c r="B212" s="79" t="s">
        <v>351</v>
      </c>
      <c r="C212" s="81">
        <v>209</v>
      </c>
      <c r="D212" s="82" t="s">
        <v>10</v>
      </c>
      <c r="E212" s="83"/>
      <c r="F212" s="85" t="s">
        <v>377</v>
      </c>
      <c r="G212" s="128"/>
      <c r="H212" s="128"/>
      <c r="I212" s="128"/>
      <c r="J212" s="77" t="e">
        <f>IF(#REF!="X",1,IF(#REF!="X",0,0))</f>
        <v>#REF!</v>
      </c>
    </row>
    <row r="213" spans="1:10" s="78" customFormat="1" ht="28" x14ac:dyDescent="0.35">
      <c r="A213" s="79" t="s">
        <v>88</v>
      </c>
      <c r="B213" s="79" t="s">
        <v>351</v>
      </c>
      <c r="C213" s="81">
        <v>210</v>
      </c>
      <c r="D213" s="82" t="s">
        <v>10</v>
      </c>
      <c r="E213" s="83"/>
      <c r="F213" s="85" t="s">
        <v>378</v>
      </c>
      <c r="G213" s="128"/>
      <c r="H213" s="128"/>
      <c r="I213" s="128"/>
      <c r="J213" s="77" t="e">
        <f>IF(#REF!="X",1,IF(#REF!="X",0,0))</f>
        <v>#REF!</v>
      </c>
    </row>
    <row r="214" spans="1:10" s="78" customFormat="1" ht="14.5" x14ac:dyDescent="0.35">
      <c r="A214" s="79" t="s">
        <v>88</v>
      </c>
      <c r="B214" s="79" t="s">
        <v>351</v>
      </c>
      <c r="C214" s="81">
        <v>211</v>
      </c>
      <c r="D214" s="82" t="s">
        <v>10</v>
      </c>
      <c r="E214" s="83"/>
      <c r="F214" s="85" t="s">
        <v>379</v>
      </c>
      <c r="G214" s="128"/>
      <c r="H214" s="128"/>
      <c r="I214" s="128"/>
      <c r="J214" s="77" t="e">
        <f>IF(#REF!="X",1,IF(#REF!="X",0,0))</f>
        <v>#REF!</v>
      </c>
    </row>
    <row r="215" spans="1:10" s="78" customFormat="1" ht="14" x14ac:dyDescent="0.35">
      <c r="A215" s="79" t="s">
        <v>88</v>
      </c>
      <c r="B215" s="79" t="s">
        <v>148</v>
      </c>
      <c r="C215" s="81">
        <v>212</v>
      </c>
      <c r="D215" s="82" t="s">
        <v>10</v>
      </c>
      <c r="E215" s="81"/>
      <c r="F215" s="84" t="s">
        <v>142</v>
      </c>
      <c r="G215" s="129"/>
      <c r="H215" s="129"/>
      <c r="I215" s="129"/>
      <c r="J215" s="77" t="e">
        <f>IF(#REF!="X",1,IF(#REF!="X",0,0))</f>
        <v>#REF!</v>
      </c>
    </row>
    <row r="216" spans="1:10" s="78" customFormat="1" ht="14" x14ac:dyDescent="0.35">
      <c r="A216" s="79" t="s">
        <v>88</v>
      </c>
      <c r="B216" s="79" t="s">
        <v>148</v>
      </c>
      <c r="C216" s="81">
        <v>213</v>
      </c>
      <c r="D216" s="82" t="s">
        <v>10</v>
      </c>
      <c r="E216" s="81"/>
      <c r="F216" s="84" t="s">
        <v>143</v>
      </c>
      <c r="G216" s="129"/>
      <c r="H216" s="129"/>
      <c r="I216" s="129"/>
      <c r="J216" s="77" t="e">
        <f>IF(#REF!="X",1,IF(#REF!="X",0,0))</f>
        <v>#REF!</v>
      </c>
    </row>
    <row r="217" spans="1:10" s="78" customFormat="1" ht="14" x14ac:dyDescent="0.35">
      <c r="A217" s="79" t="s">
        <v>88</v>
      </c>
      <c r="B217" s="79" t="s">
        <v>148</v>
      </c>
      <c r="C217" s="81">
        <v>214</v>
      </c>
      <c r="D217" s="82" t="s">
        <v>10</v>
      </c>
      <c r="E217" s="81"/>
      <c r="F217" s="84" t="s">
        <v>144</v>
      </c>
      <c r="G217" s="129"/>
      <c r="H217" s="129"/>
      <c r="I217" s="129"/>
      <c r="J217" s="77" t="e">
        <f>IF(#REF!="X",1,IF(#REF!="X",0,0))</f>
        <v>#REF!</v>
      </c>
    </row>
    <row r="218" spans="1:10" s="78" customFormat="1" ht="28" x14ac:dyDescent="0.35">
      <c r="A218" s="79" t="s">
        <v>88</v>
      </c>
      <c r="B218" s="79" t="s">
        <v>148</v>
      </c>
      <c r="C218" s="81">
        <v>215</v>
      </c>
      <c r="D218" s="82" t="s">
        <v>10</v>
      </c>
      <c r="E218" s="81"/>
      <c r="F218" s="84" t="s">
        <v>149</v>
      </c>
      <c r="G218" s="129"/>
      <c r="H218" s="129"/>
      <c r="I218" s="129"/>
      <c r="J218" s="77" t="e">
        <f>IF(#REF!="X",1,IF(#REF!="X",0,0))</f>
        <v>#REF!</v>
      </c>
    </row>
    <row r="219" spans="1:10" s="78" customFormat="1" ht="14" x14ac:dyDescent="0.35">
      <c r="A219" s="79" t="s">
        <v>88</v>
      </c>
      <c r="B219" s="79" t="s">
        <v>148</v>
      </c>
      <c r="C219" s="81">
        <v>216</v>
      </c>
      <c r="D219" s="82" t="s">
        <v>10</v>
      </c>
      <c r="E219" s="81"/>
      <c r="F219" s="84" t="s">
        <v>146</v>
      </c>
      <c r="G219" s="129"/>
      <c r="H219" s="129"/>
      <c r="I219" s="129"/>
      <c r="J219" s="77" t="e">
        <f>IF(#REF!="X",1,IF(#REF!="X",0,0))</f>
        <v>#REF!</v>
      </c>
    </row>
    <row r="220" spans="1:10" s="78" customFormat="1" ht="28" x14ac:dyDescent="0.35">
      <c r="A220" s="79" t="s">
        <v>88</v>
      </c>
      <c r="B220" s="79" t="s">
        <v>148</v>
      </c>
      <c r="C220" s="81">
        <v>217</v>
      </c>
      <c r="D220" s="82" t="s">
        <v>10</v>
      </c>
      <c r="E220" s="81"/>
      <c r="F220" s="84" t="s">
        <v>147</v>
      </c>
      <c r="G220" s="129"/>
      <c r="H220" s="129"/>
      <c r="I220" s="129"/>
      <c r="J220" s="77" t="e">
        <f>IF(#REF!="X",1,IF(#REF!="X",0,0))</f>
        <v>#REF!</v>
      </c>
    </row>
    <row r="221" spans="1:10" s="78" customFormat="1" ht="14" x14ac:dyDescent="0.35">
      <c r="A221" s="79" t="s">
        <v>88</v>
      </c>
      <c r="B221" s="79" t="s">
        <v>148</v>
      </c>
      <c r="C221" s="81">
        <v>218</v>
      </c>
      <c r="D221" s="82" t="s">
        <v>10</v>
      </c>
      <c r="E221" s="81"/>
      <c r="F221" s="84" t="s">
        <v>150</v>
      </c>
      <c r="G221" s="129"/>
      <c r="H221" s="129"/>
      <c r="I221" s="129"/>
      <c r="J221" s="77" t="e">
        <f>IF(#REF!="X",1,IF(#REF!="X",0,0))</f>
        <v>#REF!</v>
      </c>
    </row>
    <row r="222" spans="1:10" s="78" customFormat="1" ht="14" x14ac:dyDescent="0.35">
      <c r="A222" s="79" t="s">
        <v>88</v>
      </c>
      <c r="B222" s="79" t="s">
        <v>148</v>
      </c>
      <c r="C222" s="81">
        <v>219</v>
      </c>
      <c r="D222" s="82" t="s">
        <v>10</v>
      </c>
      <c r="E222" s="81"/>
      <c r="F222" s="84" t="s">
        <v>151</v>
      </c>
      <c r="G222" s="129"/>
      <c r="H222" s="129"/>
      <c r="I222" s="129"/>
      <c r="J222" s="77" t="e">
        <f>IF(#REF!="X",1,IF(#REF!="X",0,0))</f>
        <v>#REF!</v>
      </c>
    </row>
    <row r="223" spans="1:10" s="78" customFormat="1" ht="28" x14ac:dyDescent="0.35">
      <c r="A223" s="79" t="s">
        <v>88</v>
      </c>
      <c r="B223" s="79" t="s">
        <v>148</v>
      </c>
      <c r="C223" s="81">
        <v>220</v>
      </c>
      <c r="D223" s="82" t="s">
        <v>10</v>
      </c>
      <c r="E223" s="81"/>
      <c r="F223" s="84" t="s">
        <v>770</v>
      </c>
      <c r="G223" s="129"/>
      <c r="H223" s="129"/>
      <c r="I223" s="129"/>
      <c r="J223" s="77" t="e">
        <f>IF(#REF!="X",1,IF(#REF!="X",0,0))</f>
        <v>#REF!</v>
      </c>
    </row>
    <row r="224" spans="1:10" s="78" customFormat="1" ht="28" x14ac:dyDescent="0.35">
      <c r="A224" s="79" t="s">
        <v>88</v>
      </c>
      <c r="B224" s="79" t="s">
        <v>148</v>
      </c>
      <c r="C224" s="81">
        <v>221</v>
      </c>
      <c r="D224" s="82" t="s">
        <v>10</v>
      </c>
      <c r="E224" s="81"/>
      <c r="F224" s="84" t="s">
        <v>152</v>
      </c>
      <c r="G224" s="129"/>
      <c r="H224" s="129"/>
      <c r="I224" s="129"/>
      <c r="J224" s="77" t="e">
        <f>IF(#REF!="X",1,IF(#REF!="X",0,0))</f>
        <v>#REF!</v>
      </c>
    </row>
    <row r="225" spans="1:10" s="78" customFormat="1" ht="28" x14ac:dyDescent="0.35">
      <c r="A225" s="79" t="s">
        <v>88</v>
      </c>
      <c r="B225" s="79" t="s">
        <v>148</v>
      </c>
      <c r="C225" s="81">
        <v>222</v>
      </c>
      <c r="D225" s="82" t="s">
        <v>10</v>
      </c>
      <c r="E225" s="81"/>
      <c r="F225" s="84" t="s">
        <v>153</v>
      </c>
      <c r="G225" s="129"/>
      <c r="H225" s="129"/>
      <c r="I225" s="129"/>
      <c r="J225" s="77" t="e">
        <f>IF(#REF!="X",1,IF(#REF!="X",0,0))</f>
        <v>#REF!</v>
      </c>
    </row>
    <row r="226" spans="1:10" s="78" customFormat="1" ht="14" x14ac:dyDescent="0.35">
      <c r="A226" s="79" t="s">
        <v>88</v>
      </c>
      <c r="B226" s="79" t="s">
        <v>148</v>
      </c>
      <c r="C226" s="81">
        <v>223</v>
      </c>
      <c r="D226" s="82" t="s">
        <v>10</v>
      </c>
      <c r="E226" s="81"/>
      <c r="F226" s="84" t="s">
        <v>154</v>
      </c>
      <c r="G226" s="129"/>
      <c r="H226" s="129"/>
      <c r="I226" s="129"/>
      <c r="J226" s="77" t="e">
        <f>IF(#REF!="X",1,IF(#REF!="X",0,0))</f>
        <v>#REF!</v>
      </c>
    </row>
    <row r="227" spans="1:10" s="78" customFormat="1" ht="28" x14ac:dyDescent="0.35">
      <c r="A227" s="79" t="s">
        <v>88</v>
      </c>
      <c r="B227" s="79" t="s">
        <v>155</v>
      </c>
      <c r="C227" s="81">
        <v>224</v>
      </c>
      <c r="D227" s="82" t="s">
        <v>10</v>
      </c>
      <c r="E227" s="81"/>
      <c r="F227" s="84" t="s">
        <v>156</v>
      </c>
      <c r="G227" s="129"/>
      <c r="H227" s="129"/>
      <c r="I227" s="129"/>
      <c r="J227" s="77" t="e">
        <f>IF(#REF!="X",1,IF(#REF!="X",0,0))</f>
        <v>#REF!</v>
      </c>
    </row>
    <row r="228" spans="1:10" s="78" customFormat="1" ht="28" x14ac:dyDescent="0.35">
      <c r="A228" s="79" t="s">
        <v>88</v>
      </c>
      <c r="B228" s="79" t="s">
        <v>155</v>
      </c>
      <c r="C228" s="81">
        <v>225</v>
      </c>
      <c r="D228" s="82" t="s">
        <v>10</v>
      </c>
      <c r="E228" s="81"/>
      <c r="F228" s="84" t="s">
        <v>157</v>
      </c>
      <c r="G228" s="129"/>
      <c r="H228" s="129"/>
      <c r="I228" s="129"/>
      <c r="J228" s="77" t="e">
        <f>IF(#REF!="X",1,IF(#REF!="X",0,0))</f>
        <v>#REF!</v>
      </c>
    </row>
    <row r="229" spans="1:10" s="78" customFormat="1" ht="28" x14ac:dyDescent="0.35">
      <c r="A229" s="79" t="s">
        <v>88</v>
      </c>
      <c r="B229" s="79" t="s">
        <v>155</v>
      </c>
      <c r="C229" s="81">
        <v>226</v>
      </c>
      <c r="D229" s="82" t="s">
        <v>10</v>
      </c>
      <c r="E229" s="81"/>
      <c r="F229" s="84" t="s">
        <v>158</v>
      </c>
      <c r="G229" s="129"/>
      <c r="H229" s="129"/>
      <c r="I229" s="129"/>
      <c r="J229" s="77" t="e">
        <f>IF(#REF!="X",1,IF(#REF!="X",0,0))</f>
        <v>#REF!</v>
      </c>
    </row>
    <row r="230" spans="1:10" s="78" customFormat="1" ht="28" x14ac:dyDescent="0.35">
      <c r="A230" s="79" t="s">
        <v>88</v>
      </c>
      <c r="B230" s="79" t="s">
        <v>155</v>
      </c>
      <c r="C230" s="81">
        <v>227</v>
      </c>
      <c r="D230" s="82" t="s">
        <v>10</v>
      </c>
      <c r="E230" s="81"/>
      <c r="F230" s="84" t="s">
        <v>159</v>
      </c>
      <c r="G230" s="129"/>
      <c r="H230" s="129"/>
      <c r="I230" s="129"/>
      <c r="J230" s="77" t="e">
        <f>IF(#REF!="X",1,IF(#REF!="X",0,0))</f>
        <v>#REF!</v>
      </c>
    </row>
    <row r="231" spans="1:10" s="78" customFormat="1" ht="28" x14ac:dyDescent="0.35">
      <c r="A231" s="79" t="s">
        <v>88</v>
      </c>
      <c r="B231" s="79" t="s">
        <v>155</v>
      </c>
      <c r="C231" s="81">
        <v>228</v>
      </c>
      <c r="D231" s="82" t="s">
        <v>10</v>
      </c>
      <c r="E231" s="81"/>
      <c r="F231" s="84" t="s">
        <v>160</v>
      </c>
      <c r="G231" s="129"/>
      <c r="H231" s="129"/>
      <c r="I231" s="129"/>
      <c r="J231" s="77" t="e">
        <f>IF(#REF!="X",1,IF(#REF!="X",0,0))</f>
        <v>#REF!</v>
      </c>
    </row>
    <row r="232" spans="1:10" s="78" customFormat="1" ht="28" x14ac:dyDescent="0.35">
      <c r="A232" s="79" t="s">
        <v>88</v>
      </c>
      <c r="B232" s="79" t="s">
        <v>155</v>
      </c>
      <c r="C232" s="81">
        <v>229</v>
      </c>
      <c r="D232" s="82" t="s">
        <v>10</v>
      </c>
      <c r="E232" s="81"/>
      <c r="F232" s="84" t="s">
        <v>161</v>
      </c>
      <c r="G232" s="129"/>
      <c r="H232" s="129"/>
      <c r="I232" s="129"/>
      <c r="J232" s="77" t="e">
        <f>IF(#REF!="X",1,IF(#REF!="X",0,0))</f>
        <v>#REF!</v>
      </c>
    </row>
    <row r="233" spans="1:10" s="78" customFormat="1" ht="28" x14ac:dyDescent="0.35">
      <c r="A233" s="79" t="s">
        <v>88</v>
      </c>
      <c r="B233" s="79" t="s">
        <v>155</v>
      </c>
      <c r="C233" s="81">
        <v>230</v>
      </c>
      <c r="D233" s="82" t="s">
        <v>10</v>
      </c>
      <c r="E233" s="81"/>
      <c r="F233" s="84" t="s">
        <v>769</v>
      </c>
      <c r="G233" s="129"/>
      <c r="H233" s="129"/>
      <c r="I233" s="129"/>
      <c r="J233" s="77" t="e">
        <f>IF(#REF!="X",1,IF(#REF!="X",0,0))</f>
        <v>#REF!</v>
      </c>
    </row>
    <row r="234" spans="1:10" s="78" customFormat="1" ht="28" x14ac:dyDescent="0.35">
      <c r="A234" s="79" t="s">
        <v>88</v>
      </c>
      <c r="B234" s="79" t="s">
        <v>155</v>
      </c>
      <c r="C234" s="81">
        <v>231</v>
      </c>
      <c r="D234" s="82" t="s">
        <v>10</v>
      </c>
      <c r="E234" s="81"/>
      <c r="F234" s="84" t="s">
        <v>162</v>
      </c>
      <c r="G234" s="129"/>
      <c r="H234" s="129"/>
      <c r="I234" s="129"/>
      <c r="J234" s="77" t="e">
        <f>IF(#REF!="X",1,IF(#REF!="X",0,0))</f>
        <v>#REF!</v>
      </c>
    </row>
    <row r="235" spans="1:10" s="78" customFormat="1" ht="28" x14ac:dyDescent="0.35">
      <c r="A235" s="79" t="s">
        <v>88</v>
      </c>
      <c r="B235" s="79" t="s">
        <v>155</v>
      </c>
      <c r="C235" s="81">
        <v>232</v>
      </c>
      <c r="D235" s="82" t="s">
        <v>10</v>
      </c>
      <c r="E235" s="82"/>
      <c r="F235" s="84" t="s">
        <v>163</v>
      </c>
      <c r="G235" s="129"/>
      <c r="H235" s="129"/>
      <c r="I235" s="129"/>
      <c r="J235" s="77" t="e">
        <f>IF(#REF!="X",1,IF(#REF!="X",0,0))</f>
        <v>#REF!</v>
      </c>
    </row>
    <row r="236" spans="1:10" s="78" customFormat="1" ht="28" x14ac:dyDescent="0.35">
      <c r="A236" s="79" t="s">
        <v>88</v>
      </c>
      <c r="B236" s="79" t="s">
        <v>155</v>
      </c>
      <c r="C236" s="81">
        <v>233</v>
      </c>
      <c r="D236" s="82" t="s">
        <v>10</v>
      </c>
      <c r="E236" s="81"/>
      <c r="F236" s="84" t="s">
        <v>164</v>
      </c>
      <c r="G236" s="129"/>
      <c r="H236" s="129"/>
      <c r="I236" s="129"/>
      <c r="J236" s="77" t="e">
        <f>IF(#REF!="X",1,IF(#REF!="X",0,0))</f>
        <v>#REF!</v>
      </c>
    </row>
    <row r="237" spans="1:10" s="78" customFormat="1" ht="28" x14ac:dyDescent="0.35">
      <c r="A237" s="79" t="s">
        <v>88</v>
      </c>
      <c r="B237" s="79" t="s">
        <v>155</v>
      </c>
      <c r="C237" s="81">
        <v>234</v>
      </c>
      <c r="D237" s="82" t="s">
        <v>10</v>
      </c>
      <c r="E237" s="81"/>
      <c r="F237" s="84" t="s">
        <v>772</v>
      </c>
      <c r="G237" s="129"/>
      <c r="H237" s="129"/>
      <c r="I237" s="129"/>
      <c r="J237" s="77" t="e">
        <f>IF(#REF!="X",1,IF(#REF!="X",0,0))</f>
        <v>#REF!</v>
      </c>
    </row>
    <row r="238" spans="1:10" s="78" customFormat="1" ht="28" x14ac:dyDescent="0.35">
      <c r="A238" s="79" t="s">
        <v>88</v>
      </c>
      <c r="B238" s="79" t="s">
        <v>155</v>
      </c>
      <c r="C238" s="81">
        <v>235</v>
      </c>
      <c r="D238" s="82" t="s">
        <v>10</v>
      </c>
      <c r="E238" s="81"/>
      <c r="F238" s="84" t="s">
        <v>771</v>
      </c>
      <c r="G238" s="129"/>
      <c r="H238" s="129"/>
      <c r="I238" s="129"/>
      <c r="J238" s="77" t="e">
        <f>IF(#REF!="X",1,IF(#REF!="X",0,0))</f>
        <v>#REF!</v>
      </c>
    </row>
    <row r="239" spans="1:10" s="78" customFormat="1" ht="42" x14ac:dyDescent="0.35">
      <c r="A239" s="79" t="s">
        <v>88</v>
      </c>
      <c r="B239" s="79" t="s">
        <v>155</v>
      </c>
      <c r="C239" s="81">
        <v>236</v>
      </c>
      <c r="D239" s="82" t="s">
        <v>10</v>
      </c>
      <c r="E239" s="81"/>
      <c r="F239" s="84" t="s">
        <v>950</v>
      </c>
      <c r="G239" s="129"/>
      <c r="H239" s="129"/>
      <c r="I239" s="129"/>
      <c r="J239" s="77" t="e">
        <f>IF(#REF!="X",1,IF(#REF!="X",0,0))</f>
        <v>#REF!</v>
      </c>
    </row>
    <row r="240" spans="1:10" s="78" customFormat="1" ht="28" x14ac:dyDescent="0.35">
      <c r="A240" s="79" t="s">
        <v>88</v>
      </c>
      <c r="B240" s="79" t="s">
        <v>155</v>
      </c>
      <c r="C240" s="81">
        <v>237</v>
      </c>
      <c r="D240" s="82" t="s">
        <v>10</v>
      </c>
      <c r="E240" s="81"/>
      <c r="F240" s="84" t="s">
        <v>165</v>
      </c>
      <c r="G240" s="129"/>
      <c r="H240" s="129"/>
      <c r="I240" s="129"/>
      <c r="J240" s="77" t="e">
        <f>IF(#REF!="X",1,IF(#REF!="X",0,0))</f>
        <v>#REF!</v>
      </c>
    </row>
    <row r="241" spans="1:10" s="78" customFormat="1" ht="28" x14ac:dyDescent="0.35">
      <c r="A241" s="79" t="s">
        <v>88</v>
      </c>
      <c r="B241" s="79" t="s">
        <v>155</v>
      </c>
      <c r="C241" s="81">
        <v>238</v>
      </c>
      <c r="D241" s="82" t="s">
        <v>10</v>
      </c>
      <c r="E241" s="81"/>
      <c r="F241" s="84" t="s">
        <v>166</v>
      </c>
      <c r="G241" s="129"/>
      <c r="H241" s="129"/>
      <c r="I241" s="129"/>
      <c r="J241" s="77" t="e">
        <f>IF(#REF!="X",1,IF(#REF!="X",0,0))</f>
        <v>#REF!</v>
      </c>
    </row>
    <row r="242" spans="1:10" s="78" customFormat="1" ht="28" x14ac:dyDescent="0.35">
      <c r="A242" s="79" t="s">
        <v>88</v>
      </c>
      <c r="B242" s="79" t="s">
        <v>155</v>
      </c>
      <c r="C242" s="81">
        <v>239</v>
      </c>
      <c r="D242" s="82" t="s">
        <v>10</v>
      </c>
      <c r="E242" s="81"/>
      <c r="F242" s="84" t="s">
        <v>167</v>
      </c>
      <c r="G242" s="129"/>
      <c r="H242" s="129"/>
      <c r="I242" s="129"/>
      <c r="J242" s="77" t="e">
        <f>IF(#REF!="X",1,IF(#REF!="X",0,0))</f>
        <v>#REF!</v>
      </c>
    </row>
    <row r="243" spans="1:10" s="78" customFormat="1" ht="28" x14ac:dyDescent="0.35">
      <c r="A243" s="79" t="s">
        <v>88</v>
      </c>
      <c r="B243" s="79" t="s">
        <v>155</v>
      </c>
      <c r="C243" s="81">
        <v>240</v>
      </c>
      <c r="D243" s="82" t="s">
        <v>10</v>
      </c>
      <c r="E243" s="81"/>
      <c r="F243" s="84" t="s">
        <v>168</v>
      </c>
      <c r="G243" s="129"/>
      <c r="H243" s="129"/>
      <c r="I243" s="129"/>
      <c r="J243" s="77" t="e">
        <f>IF(#REF!="X",1,IF(#REF!="X",0,0))</f>
        <v>#REF!</v>
      </c>
    </row>
    <row r="244" spans="1:10" s="78" customFormat="1" ht="28" x14ac:dyDescent="0.35">
      <c r="A244" s="79" t="s">
        <v>88</v>
      </c>
      <c r="B244" s="79" t="s">
        <v>155</v>
      </c>
      <c r="C244" s="81">
        <v>241</v>
      </c>
      <c r="D244" s="82" t="s">
        <v>10</v>
      </c>
      <c r="E244" s="81"/>
      <c r="F244" s="84" t="s">
        <v>169</v>
      </c>
      <c r="G244" s="129"/>
      <c r="H244" s="129"/>
      <c r="I244" s="129"/>
      <c r="J244" s="77" t="e">
        <f>IF(#REF!="X",1,IF(#REF!="X",0,0))</f>
        <v>#REF!</v>
      </c>
    </row>
    <row r="245" spans="1:10" s="78" customFormat="1" ht="28" x14ac:dyDescent="0.35">
      <c r="A245" s="79" t="s">
        <v>88</v>
      </c>
      <c r="B245" s="79" t="s">
        <v>155</v>
      </c>
      <c r="C245" s="81">
        <v>242</v>
      </c>
      <c r="D245" s="82" t="s">
        <v>10</v>
      </c>
      <c r="E245" s="81"/>
      <c r="F245" s="84" t="s">
        <v>838</v>
      </c>
      <c r="G245" s="129"/>
      <c r="H245" s="129"/>
      <c r="I245" s="129"/>
      <c r="J245" s="77" t="e">
        <f>IF(#REF!="X",1,IF(#REF!="X",0,0))</f>
        <v>#REF!</v>
      </c>
    </row>
    <row r="246" spans="1:10" s="78" customFormat="1" ht="42" x14ac:dyDescent="0.35">
      <c r="A246" s="79" t="s">
        <v>88</v>
      </c>
      <c r="B246" s="79" t="s">
        <v>155</v>
      </c>
      <c r="C246" s="81">
        <v>243</v>
      </c>
      <c r="D246" s="82" t="s">
        <v>10</v>
      </c>
      <c r="E246" s="81"/>
      <c r="F246" s="84" t="s">
        <v>170</v>
      </c>
      <c r="G246" s="129"/>
      <c r="H246" s="129"/>
      <c r="I246" s="129"/>
      <c r="J246" s="77" t="e">
        <f>IF(#REF!="X",1,IF(#REF!="X",0,0))</f>
        <v>#REF!</v>
      </c>
    </row>
    <row r="247" spans="1:10" s="78" customFormat="1" ht="28" x14ac:dyDescent="0.35">
      <c r="A247" s="79" t="s">
        <v>88</v>
      </c>
      <c r="B247" s="79" t="s">
        <v>155</v>
      </c>
      <c r="C247" s="81">
        <v>244</v>
      </c>
      <c r="D247" s="82" t="s">
        <v>10</v>
      </c>
      <c r="E247" s="81"/>
      <c r="F247" s="84" t="s">
        <v>171</v>
      </c>
      <c r="G247" s="129"/>
      <c r="H247" s="129"/>
      <c r="I247" s="129"/>
      <c r="J247" s="77" t="e">
        <f>IF(#REF!="X",1,IF(#REF!="X",0,0))</f>
        <v>#REF!</v>
      </c>
    </row>
    <row r="248" spans="1:10" s="78" customFormat="1" ht="28" x14ac:dyDescent="0.35">
      <c r="A248" s="79" t="s">
        <v>88</v>
      </c>
      <c r="B248" s="79" t="s">
        <v>155</v>
      </c>
      <c r="C248" s="81">
        <v>245</v>
      </c>
      <c r="D248" s="82" t="s">
        <v>10</v>
      </c>
      <c r="E248" s="81"/>
      <c r="F248" s="84" t="s">
        <v>172</v>
      </c>
      <c r="G248" s="129"/>
      <c r="H248" s="129"/>
      <c r="I248" s="129"/>
      <c r="J248" s="77" t="e">
        <f>IF(#REF!="X",1,IF(#REF!="X",0,0))</f>
        <v>#REF!</v>
      </c>
    </row>
    <row r="249" spans="1:10" s="78" customFormat="1" ht="28" x14ac:dyDescent="0.35">
      <c r="A249" s="79" t="s">
        <v>88</v>
      </c>
      <c r="B249" s="79" t="s">
        <v>155</v>
      </c>
      <c r="C249" s="81">
        <v>246</v>
      </c>
      <c r="D249" s="82" t="s">
        <v>10</v>
      </c>
      <c r="E249" s="81"/>
      <c r="F249" s="84" t="s">
        <v>173</v>
      </c>
      <c r="G249" s="129"/>
      <c r="H249" s="129"/>
      <c r="I249" s="129"/>
      <c r="J249" s="77" t="e">
        <f>IF(#REF!="X",1,IF(#REF!="X",0,0))</f>
        <v>#REF!</v>
      </c>
    </row>
    <row r="250" spans="1:10" s="78" customFormat="1" ht="28" x14ac:dyDescent="0.35">
      <c r="A250" s="79" t="s">
        <v>88</v>
      </c>
      <c r="B250" s="79" t="s">
        <v>155</v>
      </c>
      <c r="C250" s="81">
        <v>247</v>
      </c>
      <c r="D250" s="82" t="s">
        <v>10</v>
      </c>
      <c r="E250" s="81"/>
      <c r="F250" s="84" t="s">
        <v>174</v>
      </c>
      <c r="G250" s="129"/>
      <c r="H250" s="129"/>
      <c r="I250" s="129"/>
      <c r="J250" s="77" t="e">
        <f>IF(#REF!="X",1,IF(#REF!="X",0,0))</f>
        <v>#REF!</v>
      </c>
    </row>
    <row r="251" spans="1:10" s="78" customFormat="1" ht="28" x14ac:dyDescent="0.35">
      <c r="A251" s="79" t="s">
        <v>88</v>
      </c>
      <c r="B251" s="79" t="s">
        <v>155</v>
      </c>
      <c r="C251" s="81">
        <v>248</v>
      </c>
      <c r="D251" s="82" t="s">
        <v>10</v>
      </c>
      <c r="E251" s="81"/>
      <c r="F251" s="84" t="s">
        <v>175</v>
      </c>
      <c r="G251" s="129"/>
      <c r="H251" s="129"/>
      <c r="I251" s="129"/>
      <c r="J251" s="77" t="e">
        <f>IF(#REF!="X",1,IF(#REF!="X",0,0))</f>
        <v>#REF!</v>
      </c>
    </row>
    <row r="252" spans="1:10" s="78" customFormat="1" ht="28" x14ac:dyDescent="0.35">
      <c r="A252" s="79" t="s">
        <v>88</v>
      </c>
      <c r="B252" s="79" t="s">
        <v>155</v>
      </c>
      <c r="C252" s="81">
        <v>249</v>
      </c>
      <c r="D252" s="82" t="s">
        <v>10</v>
      </c>
      <c r="E252" s="81"/>
      <c r="F252" s="84" t="s">
        <v>176</v>
      </c>
      <c r="G252" s="129"/>
      <c r="H252" s="129"/>
      <c r="I252" s="129"/>
      <c r="J252" s="77" t="e">
        <f>IF(#REF!="X",1,IF(#REF!="X",0,0))</f>
        <v>#REF!</v>
      </c>
    </row>
    <row r="253" spans="1:10" s="78" customFormat="1" ht="28" x14ac:dyDescent="0.35">
      <c r="A253" s="79" t="s">
        <v>88</v>
      </c>
      <c r="B253" s="79" t="s">
        <v>155</v>
      </c>
      <c r="C253" s="81">
        <v>250</v>
      </c>
      <c r="D253" s="82" t="s">
        <v>10</v>
      </c>
      <c r="E253" s="81"/>
      <c r="F253" s="84" t="s">
        <v>773</v>
      </c>
      <c r="G253" s="129"/>
      <c r="H253" s="129"/>
      <c r="I253" s="129"/>
      <c r="J253" s="77" t="e">
        <f>IF(#REF!="X",1,IF(#REF!="X",0,0))</f>
        <v>#REF!</v>
      </c>
    </row>
    <row r="254" spans="1:10" s="89" customFormat="1" ht="28" x14ac:dyDescent="0.35">
      <c r="A254" s="79" t="s">
        <v>88</v>
      </c>
      <c r="B254" s="79" t="s">
        <v>155</v>
      </c>
      <c r="C254" s="81">
        <v>251</v>
      </c>
      <c r="D254" s="82" t="s">
        <v>10</v>
      </c>
      <c r="E254" s="82"/>
      <c r="F254" s="85" t="s">
        <v>434</v>
      </c>
      <c r="G254" s="128"/>
      <c r="H254" s="128"/>
      <c r="I254" s="130"/>
      <c r="J254" s="77" t="e">
        <f>IF(#REF!="X",1,IF(#REF!="X",0,0))</f>
        <v>#REF!</v>
      </c>
    </row>
    <row r="255" spans="1:10" s="78" customFormat="1" ht="28" x14ac:dyDescent="0.35">
      <c r="A255" s="79" t="s">
        <v>88</v>
      </c>
      <c r="B255" s="79" t="s">
        <v>177</v>
      </c>
      <c r="C255" s="81">
        <v>252</v>
      </c>
      <c r="D255" s="82" t="s">
        <v>10</v>
      </c>
      <c r="E255" s="81"/>
      <c r="F255" s="84" t="s">
        <v>1066</v>
      </c>
      <c r="G255" s="129"/>
      <c r="H255" s="129"/>
      <c r="I255" s="129"/>
      <c r="J255" s="77" t="e">
        <f>IF(#REF!="X",1,IF(#REF!="X",0,0))</f>
        <v>#REF!</v>
      </c>
    </row>
    <row r="256" spans="1:10" s="78" customFormat="1" ht="28" x14ac:dyDescent="0.35">
      <c r="A256" s="79" t="s">
        <v>88</v>
      </c>
      <c r="B256" s="79" t="s">
        <v>177</v>
      </c>
      <c r="C256" s="81">
        <v>253</v>
      </c>
      <c r="D256" s="82" t="s">
        <v>10</v>
      </c>
      <c r="E256" s="81"/>
      <c r="F256" s="84" t="s">
        <v>178</v>
      </c>
      <c r="G256" s="129"/>
      <c r="H256" s="129"/>
      <c r="I256" s="129"/>
      <c r="J256" s="77" t="e">
        <f>IF(#REF!="X",1,IF(#REF!="X",0,0))</f>
        <v>#REF!</v>
      </c>
    </row>
    <row r="257" spans="1:10" s="78" customFormat="1" ht="14" x14ac:dyDescent="0.35">
      <c r="A257" s="79" t="s">
        <v>88</v>
      </c>
      <c r="B257" s="79" t="s">
        <v>177</v>
      </c>
      <c r="C257" s="81">
        <v>254</v>
      </c>
      <c r="D257" s="82" t="s">
        <v>10</v>
      </c>
      <c r="E257" s="81"/>
      <c r="F257" s="84" t="s">
        <v>179</v>
      </c>
      <c r="G257" s="129"/>
      <c r="H257" s="129"/>
      <c r="I257" s="129"/>
      <c r="J257" s="77" t="e">
        <f>IF(#REF!="X",1,IF(#REF!="X",0,0))</f>
        <v>#REF!</v>
      </c>
    </row>
    <row r="258" spans="1:10" s="78" customFormat="1" ht="14" x14ac:dyDescent="0.35">
      <c r="A258" s="79" t="s">
        <v>88</v>
      </c>
      <c r="B258" s="79" t="s">
        <v>177</v>
      </c>
      <c r="C258" s="81">
        <v>255</v>
      </c>
      <c r="D258" s="82" t="s">
        <v>10</v>
      </c>
      <c r="E258" s="81"/>
      <c r="F258" s="84" t="s">
        <v>180</v>
      </c>
      <c r="G258" s="129"/>
      <c r="H258" s="129"/>
      <c r="I258" s="129"/>
      <c r="J258" s="77" t="e">
        <f>IF(#REF!="X",1,IF(#REF!="X",0,0))</f>
        <v>#REF!</v>
      </c>
    </row>
    <row r="259" spans="1:10" s="78" customFormat="1" ht="14" x14ac:dyDescent="0.35">
      <c r="A259" s="79" t="s">
        <v>88</v>
      </c>
      <c r="B259" s="79" t="s">
        <v>177</v>
      </c>
      <c r="C259" s="81">
        <v>256</v>
      </c>
      <c r="D259" s="82" t="s">
        <v>10</v>
      </c>
      <c r="E259" s="81"/>
      <c r="F259" s="84" t="s">
        <v>181</v>
      </c>
      <c r="G259" s="129"/>
      <c r="H259" s="129"/>
      <c r="I259" s="129"/>
      <c r="J259" s="77" t="e">
        <f>IF(#REF!="X",1,IF(#REF!="X",0,0))</f>
        <v>#REF!</v>
      </c>
    </row>
    <row r="260" spans="1:10" s="78" customFormat="1" ht="14" x14ac:dyDescent="0.35">
      <c r="A260" s="79" t="s">
        <v>88</v>
      </c>
      <c r="B260" s="79" t="s">
        <v>177</v>
      </c>
      <c r="C260" s="81">
        <v>257</v>
      </c>
      <c r="D260" s="82" t="s">
        <v>10</v>
      </c>
      <c r="E260" s="81"/>
      <c r="F260" s="84" t="s">
        <v>182</v>
      </c>
      <c r="G260" s="129"/>
      <c r="H260" s="129"/>
      <c r="I260" s="129"/>
      <c r="J260" s="77" t="e">
        <f>IF(#REF!="X",1,IF(#REF!="X",0,0))</f>
        <v>#REF!</v>
      </c>
    </row>
    <row r="261" spans="1:10" s="78" customFormat="1" ht="14" x14ac:dyDescent="0.35">
      <c r="A261" s="79" t="s">
        <v>88</v>
      </c>
      <c r="B261" s="79" t="s">
        <v>177</v>
      </c>
      <c r="C261" s="81">
        <v>258</v>
      </c>
      <c r="D261" s="82" t="s">
        <v>10</v>
      </c>
      <c r="E261" s="81"/>
      <c r="F261" s="84" t="s">
        <v>183</v>
      </c>
      <c r="G261" s="129"/>
      <c r="H261" s="129"/>
      <c r="I261" s="129"/>
      <c r="J261" s="77" t="e">
        <f>IF(#REF!="X",1,IF(#REF!="X",0,0))</f>
        <v>#REF!</v>
      </c>
    </row>
    <row r="262" spans="1:10" s="78" customFormat="1" ht="28" x14ac:dyDescent="0.35">
      <c r="A262" s="79" t="s">
        <v>88</v>
      </c>
      <c r="B262" s="79" t="s">
        <v>177</v>
      </c>
      <c r="C262" s="81">
        <v>259</v>
      </c>
      <c r="D262" s="82" t="s">
        <v>10</v>
      </c>
      <c r="E262" s="81"/>
      <c r="F262" s="84" t="s">
        <v>184</v>
      </c>
      <c r="G262" s="129"/>
      <c r="H262" s="129"/>
      <c r="I262" s="129"/>
      <c r="J262" s="77" t="e">
        <f>IF(#REF!="X",1,IF(#REF!="X",0,0))</f>
        <v>#REF!</v>
      </c>
    </row>
    <row r="263" spans="1:10" s="78" customFormat="1" ht="14" x14ac:dyDescent="0.35">
      <c r="A263" s="79" t="s">
        <v>88</v>
      </c>
      <c r="B263" s="79" t="s">
        <v>177</v>
      </c>
      <c r="C263" s="81">
        <v>260</v>
      </c>
      <c r="D263" s="82" t="s">
        <v>10</v>
      </c>
      <c r="E263" s="81"/>
      <c r="F263" s="84" t="s">
        <v>185</v>
      </c>
      <c r="G263" s="129"/>
      <c r="H263" s="129"/>
      <c r="I263" s="129"/>
      <c r="J263" s="77" t="e">
        <f>IF(#REF!="X",1,IF(#REF!="X",0,0))</f>
        <v>#REF!</v>
      </c>
    </row>
    <row r="264" spans="1:10" s="78" customFormat="1" ht="14" x14ac:dyDescent="0.35">
      <c r="A264" s="79" t="s">
        <v>88</v>
      </c>
      <c r="B264" s="79" t="s">
        <v>177</v>
      </c>
      <c r="C264" s="81">
        <v>261</v>
      </c>
      <c r="D264" s="82" t="s">
        <v>10</v>
      </c>
      <c r="E264" s="81"/>
      <c r="F264" s="84" t="s">
        <v>186</v>
      </c>
      <c r="G264" s="129"/>
      <c r="H264" s="129"/>
      <c r="I264" s="129"/>
      <c r="J264" s="77" t="e">
        <f>IF(#REF!="X",1,IF(#REF!="X",0,0))</f>
        <v>#REF!</v>
      </c>
    </row>
    <row r="265" spans="1:10" s="78" customFormat="1" ht="28" x14ac:dyDescent="0.35">
      <c r="A265" s="79" t="s">
        <v>88</v>
      </c>
      <c r="B265" s="79" t="s">
        <v>187</v>
      </c>
      <c r="C265" s="81">
        <v>262</v>
      </c>
      <c r="D265" s="82" t="s">
        <v>10</v>
      </c>
      <c r="E265" s="81"/>
      <c r="F265" s="84" t="s">
        <v>188</v>
      </c>
      <c r="G265" s="129"/>
      <c r="H265" s="129"/>
      <c r="I265" s="129"/>
      <c r="J265" s="77" t="e">
        <f>IF(#REF!="X",1,IF(#REF!="X",0,0))</f>
        <v>#REF!</v>
      </c>
    </row>
    <row r="266" spans="1:10" s="78" customFormat="1" ht="28" x14ac:dyDescent="0.35">
      <c r="A266" s="79" t="s">
        <v>88</v>
      </c>
      <c r="B266" s="79" t="s">
        <v>187</v>
      </c>
      <c r="C266" s="81">
        <v>263</v>
      </c>
      <c r="D266" s="82" t="s">
        <v>10</v>
      </c>
      <c r="E266" s="81"/>
      <c r="F266" s="84" t="s">
        <v>189</v>
      </c>
      <c r="G266" s="129"/>
      <c r="H266" s="129"/>
      <c r="I266" s="129"/>
      <c r="J266" s="77" t="e">
        <f>IF(#REF!="X",1,IF(#REF!="X",0,0))</f>
        <v>#REF!</v>
      </c>
    </row>
    <row r="267" spans="1:10" s="78" customFormat="1" ht="28" x14ac:dyDescent="0.35">
      <c r="A267" s="79" t="s">
        <v>88</v>
      </c>
      <c r="B267" s="79" t="s">
        <v>187</v>
      </c>
      <c r="C267" s="81">
        <v>264</v>
      </c>
      <c r="D267" s="82" t="s">
        <v>10</v>
      </c>
      <c r="E267" s="81"/>
      <c r="F267" s="84" t="s">
        <v>190</v>
      </c>
      <c r="G267" s="129"/>
      <c r="H267" s="129"/>
      <c r="I267" s="129"/>
      <c r="J267" s="77" t="e">
        <f>IF(#REF!="X",1,IF(#REF!="X",0,0))</f>
        <v>#REF!</v>
      </c>
    </row>
    <row r="268" spans="1:10" s="78" customFormat="1" ht="28" x14ac:dyDescent="0.35">
      <c r="A268" s="79" t="s">
        <v>88</v>
      </c>
      <c r="B268" s="79" t="s">
        <v>187</v>
      </c>
      <c r="C268" s="81">
        <v>265</v>
      </c>
      <c r="D268" s="82" t="s">
        <v>10</v>
      </c>
      <c r="E268" s="81"/>
      <c r="F268" s="84" t="s">
        <v>191</v>
      </c>
      <c r="G268" s="129"/>
      <c r="H268" s="129"/>
      <c r="I268" s="129"/>
      <c r="J268" s="77" t="e">
        <f>IF(#REF!="X",1,IF(#REF!="X",0,0))</f>
        <v>#REF!</v>
      </c>
    </row>
    <row r="269" spans="1:10" s="78" customFormat="1" ht="28" x14ac:dyDescent="0.35">
      <c r="A269" s="79" t="s">
        <v>88</v>
      </c>
      <c r="B269" s="79" t="s">
        <v>187</v>
      </c>
      <c r="C269" s="81">
        <v>266</v>
      </c>
      <c r="D269" s="82" t="s">
        <v>10</v>
      </c>
      <c r="E269" s="81"/>
      <c r="F269" s="84" t="s">
        <v>192</v>
      </c>
      <c r="G269" s="129"/>
      <c r="H269" s="129"/>
      <c r="I269" s="129"/>
      <c r="J269" s="77" t="e">
        <f>IF(#REF!="X",1,IF(#REF!="X",0,0))</f>
        <v>#REF!</v>
      </c>
    </row>
    <row r="270" spans="1:10" s="78" customFormat="1" ht="28" x14ac:dyDescent="0.35">
      <c r="A270" s="79" t="s">
        <v>88</v>
      </c>
      <c r="B270" s="79" t="s">
        <v>187</v>
      </c>
      <c r="C270" s="81">
        <v>267</v>
      </c>
      <c r="D270" s="82" t="s">
        <v>10</v>
      </c>
      <c r="E270" s="81"/>
      <c r="F270" s="84" t="s">
        <v>193</v>
      </c>
      <c r="G270" s="129"/>
      <c r="H270" s="129"/>
      <c r="I270" s="129"/>
      <c r="J270" s="77" t="e">
        <f>IF(#REF!="X",1,IF(#REF!="X",0,0))</f>
        <v>#REF!</v>
      </c>
    </row>
    <row r="271" spans="1:10" s="78" customFormat="1" ht="28" x14ac:dyDescent="0.35">
      <c r="A271" s="79" t="s">
        <v>88</v>
      </c>
      <c r="B271" s="79" t="s">
        <v>187</v>
      </c>
      <c r="C271" s="81">
        <v>268</v>
      </c>
      <c r="D271" s="82" t="s">
        <v>10</v>
      </c>
      <c r="E271" s="81"/>
      <c r="F271" s="84" t="s">
        <v>194</v>
      </c>
      <c r="G271" s="129"/>
      <c r="H271" s="129"/>
      <c r="I271" s="129"/>
      <c r="J271" s="77" t="e">
        <f>IF(#REF!="X",1,IF(#REF!="X",0,0))</f>
        <v>#REF!</v>
      </c>
    </row>
    <row r="272" spans="1:10" s="78" customFormat="1" ht="28" x14ac:dyDescent="0.35">
      <c r="A272" s="79" t="s">
        <v>88</v>
      </c>
      <c r="B272" s="79" t="s">
        <v>187</v>
      </c>
      <c r="C272" s="81">
        <v>269</v>
      </c>
      <c r="D272" s="82" t="s">
        <v>10</v>
      </c>
      <c r="E272" s="81"/>
      <c r="F272" s="84" t="s">
        <v>195</v>
      </c>
      <c r="G272" s="129"/>
      <c r="H272" s="129"/>
      <c r="I272" s="129"/>
      <c r="J272" s="77" t="e">
        <f>IF(#REF!="X",1,IF(#REF!="X",0,0))</f>
        <v>#REF!</v>
      </c>
    </row>
    <row r="273" spans="1:10" s="78" customFormat="1" ht="28" x14ac:dyDescent="0.35">
      <c r="A273" s="79" t="s">
        <v>88</v>
      </c>
      <c r="B273" s="79" t="s">
        <v>196</v>
      </c>
      <c r="C273" s="81">
        <v>270</v>
      </c>
      <c r="D273" s="82" t="s">
        <v>10</v>
      </c>
      <c r="E273" s="82"/>
      <c r="F273" s="84" t="s">
        <v>774</v>
      </c>
      <c r="G273" s="129"/>
      <c r="H273" s="129"/>
      <c r="I273" s="129"/>
      <c r="J273" s="77" t="e">
        <f>IF(#REF!="X",1,IF(#REF!="X",0,0))</f>
        <v>#REF!</v>
      </c>
    </row>
    <row r="274" spans="1:10" s="78" customFormat="1" ht="28" x14ac:dyDescent="0.35">
      <c r="A274" s="79" t="s">
        <v>88</v>
      </c>
      <c r="B274" s="79" t="s">
        <v>196</v>
      </c>
      <c r="C274" s="81">
        <v>271</v>
      </c>
      <c r="D274" s="82" t="s">
        <v>10</v>
      </c>
      <c r="E274" s="81"/>
      <c r="F274" s="84" t="s">
        <v>839</v>
      </c>
      <c r="G274" s="129"/>
      <c r="H274" s="129"/>
      <c r="I274" s="129"/>
      <c r="J274" s="77" t="e">
        <f>IF(#REF!="X",1,IF(#REF!="X",0,0))</f>
        <v>#REF!</v>
      </c>
    </row>
    <row r="275" spans="1:10" s="78" customFormat="1" ht="28" x14ac:dyDescent="0.35">
      <c r="A275" s="79" t="s">
        <v>88</v>
      </c>
      <c r="B275" s="79" t="s">
        <v>196</v>
      </c>
      <c r="C275" s="81">
        <v>272</v>
      </c>
      <c r="D275" s="82" t="s">
        <v>10</v>
      </c>
      <c r="E275" s="82"/>
      <c r="F275" s="84" t="s">
        <v>197</v>
      </c>
      <c r="G275" s="129"/>
      <c r="H275" s="129"/>
      <c r="I275" s="129"/>
      <c r="J275" s="77" t="e">
        <f>IF(#REF!="X",1,IF(#REF!="X",0,0))</f>
        <v>#REF!</v>
      </c>
    </row>
    <row r="276" spans="1:10" s="78" customFormat="1" ht="28" x14ac:dyDescent="0.35">
      <c r="A276" s="79" t="s">
        <v>88</v>
      </c>
      <c r="B276" s="79" t="s">
        <v>196</v>
      </c>
      <c r="C276" s="81">
        <v>273</v>
      </c>
      <c r="D276" s="82" t="s">
        <v>10</v>
      </c>
      <c r="E276" s="81"/>
      <c r="F276" s="84" t="s">
        <v>198</v>
      </c>
      <c r="G276" s="129"/>
      <c r="H276" s="129"/>
      <c r="I276" s="129"/>
      <c r="J276" s="77" t="e">
        <f>IF(#REF!="X",1,IF(#REF!="X",0,0))</f>
        <v>#REF!</v>
      </c>
    </row>
    <row r="277" spans="1:10" s="78" customFormat="1" ht="28" x14ac:dyDescent="0.35">
      <c r="A277" s="79" t="s">
        <v>88</v>
      </c>
      <c r="B277" s="79" t="s">
        <v>196</v>
      </c>
      <c r="C277" s="81">
        <v>274</v>
      </c>
      <c r="D277" s="82" t="s">
        <v>10</v>
      </c>
      <c r="E277" s="81"/>
      <c r="F277" s="84" t="s">
        <v>199</v>
      </c>
      <c r="G277" s="129"/>
      <c r="H277" s="129"/>
      <c r="I277" s="129"/>
      <c r="J277" s="77" t="e">
        <f>IF(#REF!="X",1,IF(#REF!="X",0,0))</f>
        <v>#REF!</v>
      </c>
    </row>
    <row r="278" spans="1:10" s="78" customFormat="1" ht="28" x14ac:dyDescent="0.35">
      <c r="A278" s="79" t="s">
        <v>88</v>
      </c>
      <c r="B278" s="79" t="s">
        <v>196</v>
      </c>
      <c r="C278" s="81">
        <v>275</v>
      </c>
      <c r="D278" s="82" t="s">
        <v>10</v>
      </c>
      <c r="E278" s="81"/>
      <c r="F278" s="84" t="s">
        <v>200</v>
      </c>
      <c r="G278" s="129"/>
      <c r="H278" s="129"/>
      <c r="I278" s="129"/>
      <c r="J278" s="77" t="e">
        <f>IF(#REF!="X",1,IF(#REF!="X",0,0))</f>
        <v>#REF!</v>
      </c>
    </row>
    <row r="279" spans="1:10" s="78" customFormat="1" ht="28" x14ac:dyDescent="0.35">
      <c r="A279" s="79" t="s">
        <v>88</v>
      </c>
      <c r="B279" s="79" t="s">
        <v>196</v>
      </c>
      <c r="C279" s="81">
        <v>276</v>
      </c>
      <c r="D279" s="82" t="s">
        <v>10</v>
      </c>
      <c r="E279" s="81"/>
      <c r="F279" s="84" t="s">
        <v>201</v>
      </c>
      <c r="G279" s="129"/>
      <c r="H279" s="129"/>
      <c r="I279" s="129"/>
      <c r="J279" s="77" t="e">
        <f>IF(#REF!="X",1,IF(#REF!="X",0,0))</f>
        <v>#REF!</v>
      </c>
    </row>
    <row r="280" spans="1:10" s="78" customFormat="1" ht="28" x14ac:dyDescent="0.35">
      <c r="A280" s="79" t="s">
        <v>88</v>
      </c>
      <c r="B280" s="79" t="s">
        <v>196</v>
      </c>
      <c r="C280" s="81">
        <v>277</v>
      </c>
      <c r="D280" s="82" t="s">
        <v>10</v>
      </c>
      <c r="E280" s="81"/>
      <c r="F280" s="84" t="s">
        <v>775</v>
      </c>
      <c r="G280" s="129"/>
      <c r="H280" s="129"/>
      <c r="I280" s="129"/>
      <c r="J280" s="77" t="e">
        <f>IF(#REF!="X",1,IF(#REF!="X",0,0))</f>
        <v>#REF!</v>
      </c>
    </row>
    <row r="281" spans="1:10" s="78" customFormat="1" ht="28" x14ac:dyDescent="0.35">
      <c r="A281" s="79" t="s">
        <v>88</v>
      </c>
      <c r="B281" s="79" t="s">
        <v>196</v>
      </c>
      <c r="C281" s="81">
        <v>278</v>
      </c>
      <c r="D281" s="82" t="s">
        <v>10</v>
      </c>
      <c r="E281" s="81"/>
      <c r="F281" s="84" t="s">
        <v>202</v>
      </c>
      <c r="G281" s="129"/>
      <c r="H281" s="129"/>
      <c r="I281" s="129"/>
      <c r="J281" s="77" t="e">
        <f>IF(#REF!="X",1,IF(#REF!="X",0,0))</f>
        <v>#REF!</v>
      </c>
    </row>
    <row r="282" spans="1:10" s="78" customFormat="1" ht="28" x14ac:dyDescent="0.35">
      <c r="A282" s="79" t="s">
        <v>88</v>
      </c>
      <c r="B282" s="79" t="s">
        <v>196</v>
      </c>
      <c r="C282" s="81">
        <v>279</v>
      </c>
      <c r="D282" s="82" t="s">
        <v>10</v>
      </c>
      <c r="E282" s="81"/>
      <c r="F282" s="84" t="s">
        <v>203</v>
      </c>
      <c r="G282" s="129"/>
      <c r="H282" s="129"/>
      <c r="I282" s="129"/>
      <c r="J282" s="77" t="e">
        <f>IF(#REF!="X",1,IF(#REF!="X",0,0))</f>
        <v>#REF!</v>
      </c>
    </row>
    <row r="283" spans="1:10" s="78" customFormat="1" ht="28" x14ac:dyDescent="0.35">
      <c r="A283" s="79" t="s">
        <v>88</v>
      </c>
      <c r="B283" s="79" t="s">
        <v>196</v>
      </c>
      <c r="C283" s="81">
        <v>280</v>
      </c>
      <c r="D283" s="82" t="s">
        <v>10</v>
      </c>
      <c r="E283" s="81"/>
      <c r="F283" s="84" t="s">
        <v>204</v>
      </c>
      <c r="G283" s="129"/>
      <c r="H283" s="129"/>
      <c r="I283" s="129"/>
      <c r="J283" s="77" t="e">
        <f>IF(#REF!="X",1,IF(#REF!="X",0,0))</f>
        <v>#REF!</v>
      </c>
    </row>
    <row r="284" spans="1:10" s="78" customFormat="1" ht="28" x14ac:dyDescent="0.35">
      <c r="A284" s="79" t="s">
        <v>88</v>
      </c>
      <c r="B284" s="79" t="s">
        <v>196</v>
      </c>
      <c r="C284" s="81">
        <v>281</v>
      </c>
      <c r="D284" s="82" t="s">
        <v>10</v>
      </c>
      <c r="E284" s="81"/>
      <c r="F284" s="84" t="s">
        <v>205</v>
      </c>
      <c r="G284" s="129"/>
      <c r="H284" s="129"/>
      <c r="I284" s="129"/>
      <c r="J284" s="77" t="e">
        <f>IF(#REF!="X",1,IF(#REF!="X",0,0))</f>
        <v>#REF!</v>
      </c>
    </row>
    <row r="285" spans="1:10" s="78" customFormat="1" ht="28" x14ac:dyDescent="0.35">
      <c r="A285" s="79" t="s">
        <v>88</v>
      </c>
      <c r="B285" s="79" t="s">
        <v>196</v>
      </c>
      <c r="C285" s="81">
        <v>282</v>
      </c>
      <c r="D285" s="82" t="s">
        <v>10</v>
      </c>
      <c r="E285" s="81"/>
      <c r="F285" s="84" t="s">
        <v>206</v>
      </c>
      <c r="G285" s="129"/>
      <c r="H285" s="129"/>
      <c r="I285" s="129"/>
      <c r="J285" s="77" t="e">
        <f>IF(#REF!="X",1,IF(#REF!="X",0,0))</f>
        <v>#REF!</v>
      </c>
    </row>
    <row r="286" spans="1:10" s="78" customFormat="1" ht="28" x14ac:dyDescent="0.35">
      <c r="A286" s="79" t="s">
        <v>88</v>
      </c>
      <c r="B286" s="79" t="s">
        <v>196</v>
      </c>
      <c r="C286" s="81">
        <v>283</v>
      </c>
      <c r="D286" s="82" t="s">
        <v>10</v>
      </c>
      <c r="E286" s="81"/>
      <c r="F286" s="84" t="s">
        <v>776</v>
      </c>
      <c r="G286" s="129"/>
      <c r="H286" s="129"/>
      <c r="I286" s="129"/>
      <c r="J286" s="77" t="e">
        <f>IF(#REF!="X",1,IF(#REF!="X",0,0))</f>
        <v>#REF!</v>
      </c>
    </row>
    <row r="287" spans="1:10" s="78" customFormat="1" ht="28" x14ac:dyDescent="0.35">
      <c r="A287" s="79" t="s">
        <v>88</v>
      </c>
      <c r="B287" s="79" t="s">
        <v>196</v>
      </c>
      <c r="C287" s="81">
        <v>284</v>
      </c>
      <c r="D287" s="82" t="s">
        <v>10</v>
      </c>
      <c r="E287" s="81"/>
      <c r="F287" s="84" t="s">
        <v>207</v>
      </c>
      <c r="G287" s="129"/>
      <c r="H287" s="129"/>
      <c r="I287" s="129"/>
      <c r="J287" s="77" t="e">
        <f>IF(#REF!="X",1,IF(#REF!="X",0,0))</f>
        <v>#REF!</v>
      </c>
    </row>
    <row r="288" spans="1:10" s="78" customFormat="1" ht="28" x14ac:dyDescent="0.35">
      <c r="A288" s="79" t="s">
        <v>88</v>
      </c>
      <c r="B288" s="79" t="s">
        <v>196</v>
      </c>
      <c r="C288" s="81">
        <v>285</v>
      </c>
      <c r="D288" s="82" t="s">
        <v>10</v>
      </c>
      <c r="E288" s="81"/>
      <c r="F288" s="84" t="s">
        <v>208</v>
      </c>
      <c r="G288" s="129"/>
      <c r="H288" s="129"/>
      <c r="I288" s="129"/>
      <c r="J288" s="77" t="e">
        <f>IF(#REF!="X",1,IF(#REF!="X",0,0))</f>
        <v>#REF!</v>
      </c>
    </row>
    <row r="289" spans="1:10" s="78" customFormat="1" ht="28" x14ac:dyDescent="0.35">
      <c r="A289" s="79" t="s">
        <v>88</v>
      </c>
      <c r="B289" s="79" t="s">
        <v>196</v>
      </c>
      <c r="C289" s="81">
        <v>286</v>
      </c>
      <c r="D289" s="82" t="s">
        <v>10</v>
      </c>
      <c r="E289" s="81"/>
      <c r="F289" s="84" t="s">
        <v>209</v>
      </c>
      <c r="G289" s="129"/>
      <c r="H289" s="129"/>
      <c r="I289" s="129"/>
      <c r="J289" s="77" t="e">
        <f>IF(#REF!="X",1,IF(#REF!="X",0,0))</f>
        <v>#REF!</v>
      </c>
    </row>
    <row r="290" spans="1:10" s="78" customFormat="1" ht="28" x14ac:dyDescent="0.35">
      <c r="A290" s="79" t="s">
        <v>88</v>
      </c>
      <c r="B290" s="79" t="s">
        <v>196</v>
      </c>
      <c r="C290" s="81">
        <v>287</v>
      </c>
      <c r="D290" s="82" t="s">
        <v>10</v>
      </c>
      <c r="E290" s="82"/>
      <c r="F290" s="84" t="s">
        <v>210</v>
      </c>
      <c r="G290" s="129"/>
      <c r="H290" s="129"/>
      <c r="I290" s="129"/>
      <c r="J290" s="77" t="e">
        <f>IF(#REF!="X",1,IF(#REF!="X",0,0))</f>
        <v>#REF!</v>
      </c>
    </row>
    <row r="291" spans="1:10" s="78" customFormat="1" ht="28" x14ac:dyDescent="0.35">
      <c r="A291" s="79" t="s">
        <v>88</v>
      </c>
      <c r="B291" s="79" t="s">
        <v>196</v>
      </c>
      <c r="C291" s="81">
        <v>288</v>
      </c>
      <c r="D291" s="82" t="s">
        <v>10</v>
      </c>
      <c r="E291" s="81"/>
      <c r="F291" s="84" t="s">
        <v>211</v>
      </c>
      <c r="G291" s="129"/>
      <c r="H291" s="129"/>
      <c r="I291" s="129"/>
      <c r="J291" s="77" t="e">
        <f>IF(#REF!="X",1,IF(#REF!="X",0,0))</f>
        <v>#REF!</v>
      </c>
    </row>
    <row r="292" spans="1:10" s="78" customFormat="1" ht="28" x14ac:dyDescent="0.35">
      <c r="A292" s="79" t="s">
        <v>88</v>
      </c>
      <c r="B292" s="79" t="s">
        <v>196</v>
      </c>
      <c r="C292" s="81">
        <v>289</v>
      </c>
      <c r="D292" s="82" t="s">
        <v>10</v>
      </c>
      <c r="E292" s="81"/>
      <c r="F292" s="84" t="s">
        <v>212</v>
      </c>
      <c r="G292" s="129"/>
      <c r="H292" s="129"/>
      <c r="I292" s="129"/>
      <c r="J292" s="77" t="e">
        <f>IF(#REF!="X",1,IF(#REF!="X",0,0))</f>
        <v>#REF!</v>
      </c>
    </row>
    <row r="293" spans="1:10" s="78" customFormat="1" ht="28" x14ac:dyDescent="0.35">
      <c r="A293" s="79" t="s">
        <v>88</v>
      </c>
      <c r="B293" s="79" t="s">
        <v>196</v>
      </c>
      <c r="C293" s="81">
        <v>290</v>
      </c>
      <c r="D293" s="82" t="s">
        <v>10</v>
      </c>
      <c r="E293" s="82"/>
      <c r="F293" s="84" t="s">
        <v>213</v>
      </c>
      <c r="G293" s="129"/>
      <c r="H293" s="129"/>
      <c r="I293" s="129"/>
      <c r="J293" s="77" t="e">
        <f>IF(#REF!="X",1,IF(#REF!="X",0,0))</f>
        <v>#REF!</v>
      </c>
    </row>
    <row r="294" spans="1:10" s="78" customFormat="1" ht="28" x14ac:dyDescent="0.35">
      <c r="A294" s="79" t="s">
        <v>88</v>
      </c>
      <c r="B294" s="79" t="s">
        <v>196</v>
      </c>
      <c r="C294" s="81">
        <v>291</v>
      </c>
      <c r="D294" s="82" t="s">
        <v>10</v>
      </c>
      <c r="E294" s="82"/>
      <c r="F294" s="84" t="s">
        <v>214</v>
      </c>
      <c r="G294" s="129"/>
      <c r="H294" s="129"/>
      <c r="I294" s="129"/>
      <c r="J294" s="77" t="e">
        <f>IF(#REF!="X",1,IF(#REF!="X",0,0))</f>
        <v>#REF!</v>
      </c>
    </row>
    <row r="295" spans="1:10" s="78" customFormat="1" ht="28" x14ac:dyDescent="0.35">
      <c r="A295" s="79" t="s">
        <v>88</v>
      </c>
      <c r="B295" s="79" t="s">
        <v>196</v>
      </c>
      <c r="C295" s="81">
        <v>292</v>
      </c>
      <c r="D295" s="82" t="s">
        <v>10</v>
      </c>
      <c r="E295" s="81"/>
      <c r="F295" s="84" t="s">
        <v>215</v>
      </c>
      <c r="G295" s="129"/>
      <c r="H295" s="129"/>
      <c r="I295" s="129"/>
      <c r="J295" s="77" t="e">
        <f>IF(#REF!="X",1,IF(#REF!="X",0,0))</f>
        <v>#REF!</v>
      </c>
    </row>
    <row r="296" spans="1:10" s="78" customFormat="1" ht="28" x14ac:dyDescent="0.35">
      <c r="A296" s="79" t="s">
        <v>88</v>
      </c>
      <c r="B296" s="79" t="s">
        <v>196</v>
      </c>
      <c r="C296" s="81">
        <v>293</v>
      </c>
      <c r="D296" s="82" t="s">
        <v>10</v>
      </c>
      <c r="E296" s="81"/>
      <c r="F296" s="84" t="s">
        <v>216</v>
      </c>
      <c r="G296" s="129"/>
      <c r="H296" s="129"/>
      <c r="I296" s="129"/>
      <c r="J296" s="77" t="e">
        <f>IF(#REF!="X",1,IF(#REF!="X",0,0))</f>
        <v>#REF!</v>
      </c>
    </row>
    <row r="297" spans="1:10" s="78" customFormat="1" ht="28" x14ac:dyDescent="0.35">
      <c r="A297" s="79" t="s">
        <v>88</v>
      </c>
      <c r="B297" s="79" t="s">
        <v>196</v>
      </c>
      <c r="C297" s="81">
        <v>294</v>
      </c>
      <c r="D297" s="82" t="s">
        <v>10</v>
      </c>
      <c r="E297" s="81"/>
      <c r="F297" s="84" t="s">
        <v>777</v>
      </c>
      <c r="G297" s="129"/>
      <c r="H297" s="129"/>
      <c r="I297" s="129"/>
      <c r="J297" s="77" t="e">
        <f>IF(#REF!="X",1,IF(#REF!="X",0,0))</f>
        <v>#REF!</v>
      </c>
    </row>
    <row r="298" spans="1:10" s="78" customFormat="1" ht="28" x14ac:dyDescent="0.35">
      <c r="A298" s="79" t="s">
        <v>88</v>
      </c>
      <c r="B298" s="79" t="s">
        <v>196</v>
      </c>
      <c r="C298" s="81">
        <v>295</v>
      </c>
      <c r="D298" s="82" t="s">
        <v>10</v>
      </c>
      <c r="E298" s="81"/>
      <c r="F298" s="84" t="s">
        <v>217</v>
      </c>
      <c r="G298" s="129"/>
      <c r="H298" s="129"/>
      <c r="I298" s="129"/>
      <c r="J298" s="77" t="e">
        <f>IF(#REF!="X",1,IF(#REF!="X",0,0))</f>
        <v>#REF!</v>
      </c>
    </row>
    <row r="299" spans="1:10" s="78" customFormat="1" ht="14" x14ac:dyDescent="0.35">
      <c r="A299" s="79" t="s">
        <v>88</v>
      </c>
      <c r="B299" s="79" t="s">
        <v>218</v>
      </c>
      <c r="C299" s="81">
        <v>296</v>
      </c>
      <c r="D299" s="82" t="s">
        <v>10</v>
      </c>
      <c r="E299" s="82"/>
      <c r="F299" s="84" t="s">
        <v>219</v>
      </c>
      <c r="G299" s="129"/>
      <c r="H299" s="129"/>
      <c r="I299" s="129"/>
      <c r="J299" s="77" t="e">
        <f>IF(#REF!="X",1,IF(#REF!="X",0,0))</f>
        <v>#REF!</v>
      </c>
    </row>
    <row r="300" spans="1:10" s="78" customFormat="1" ht="28" x14ac:dyDescent="0.35">
      <c r="A300" s="79" t="s">
        <v>88</v>
      </c>
      <c r="B300" s="79" t="s">
        <v>218</v>
      </c>
      <c r="C300" s="81">
        <v>297</v>
      </c>
      <c r="D300" s="82"/>
      <c r="E300" s="82" t="s">
        <v>10</v>
      </c>
      <c r="F300" s="84" t="s">
        <v>840</v>
      </c>
      <c r="G300" s="129"/>
      <c r="H300" s="129"/>
      <c r="I300" s="129"/>
      <c r="J300" s="77" t="e">
        <f>IF(#REF!="X",1,IF(#REF!="X",0,0))</f>
        <v>#REF!</v>
      </c>
    </row>
    <row r="301" spans="1:10" s="78" customFormat="1" ht="14.5" x14ac:dyDescent="0.35">
      <c r="A301" s="79" t="s">
        <v>88</v>
      </c>
      <c r="B301" s="79" t="s">
        <v>218</v>
      </c>
      <c r="C301" s="81">
        <v>298</v>
      </c>
      <c r="D301" s="83"/>
      <c r="E301" s="82" t="s">
        <v>10</v>
      </c>
      <c r="F301" s="84" t="s">
        <v>841</v>
      </c>
      <c r="G301" s="129"/>
      <c r="H301" s="129"/>
      <c r="I301" s="129"/>
      <c r="J301" s="77" t="e">
        <f>IF(#REF!="X",1,IF(#REF!="X",0,0))</f>
        <v>#REF!</v>
      </c>
    </row>
    <row r="302" spans="1:10" s="78" customFormat="1" ht="42" x14ac:dyDescent="0.35">
      <c r="A302" s="79" t="s">
        <v>88</v>
      </c>
      <c r="B302" s="79" t="s">
        <v>218</v>
      </c>
      <c r="C302" s="81">
        <v>299</v>
      </c>
      <c r="D302" s="82" t="s">
        <v>10</v>
      </c>
      <c r="E302" s="83"/>
      <c r="F302" s="84" t="s">
        <v>778</v>
      </c>
      <c r="G302" s="129"/>
      <c r="H302" s="129"/>
      <c r="I302" s="129"/>
      <c r="J302" s="77" t="e">
        <f>IF(#REF!="X",1,IF(#REF!="X",0,0))</f>
        <v>#REF!</v>
      </c>
    </row>
    <row r="303" spans="1:10" s="78" customFormat="1" ht="14" x14ac:dyDescent="0.35">
      <c r="A303" s="79" t="s">
        <v>88</v>
      </c>
      <c r="B303" s="79" t="s">
        <v>218</v>
      </c>
      <c r="C303" s="81">
        <v>300</v>
      </c>
      <c r="D303" s="82"/>
      <c r="E303" s="82" t="s">
        <v>10</v>
      </c>
      <c r="F303" s="84" t="s">
        <v>220</v>
      </c>
      <c r="G303" s="129"/>
      <c r="H303" s="129"/>
      <c r="I303" s="129"/>
      <c r="J303" s="77" t="e">
        <f>IF(#REF!="X",1,IF(#REF!="X",0,0))</f>
        <v>#REF!</v>
      </c>
    </row>
    <row r="304" spans="1:10" s="78" customFormat="1" ht="14" x14ac:dyDescent="0.35">
      <c r="A304" s="79" t="s">
        <v>88</v>
      </c>
      <c r="B304" s="79" t="s">
        <v>218</v>
      </c>
      <c r="C304" s="81">
        <v>301</v>
      </c>
      <c r="D304" s="82"/>
      <c r="E304" s="82" t="s">
        <v>10</v>
      </c>
      <c r="F304" s="84" t="s">
        <v>221</v>
      </c>
      <c r="G304" s="129"/>
      <c r="H304" s="129"/>
      <c r="I304" s="129"/>
      <c r="J304" s="77" t="e">
        <f>IF(#REF!="X",1,IF(#REF!="X",0,0))</f>
        <v>#REF!</v>
      </c>
    </row>
    <row r="305" spans="1:10" s="78" customFormat="1" ht="14.5" x14ac:dyDescent="0.35">
      <c r="A305" s="79" t="s">
        <v>88</v>
      </c>
      <c r="B305" s="79" t="s">
        <v>218</v>
      </c>
      <c r="C305" s="81">
        <v>302</v>
      </c>
      <c r="D305" s="82" t="s">
        <v>10</v>
      </c>
      <c r="E305" s="83"/>
      <c r="F305" s="84" t="s">
        <v>222</v>
      </c>
      <c r="G305" s="129"/>
      <c r="H305" s="129"/>
      <c r="I305" s="129"/>
      <c r="J305" s="77" t="e">
        <f>IF(#REF!="X",1,IF(#REF!="X",0,0))</f>
        <v>#REF!</v>
      </c>
    </row>
    <row r="306" spans="1:10" s="78" customFormat="1" ht="14.5" x14ac:dyDescent="0.35">
      <c r="A306" s="79" t="s">
        <v>88</v>
      </c>
      <c r="B306" s="79" t="s">
        <v>218</v>
      </c>
      <c r="C306" s="81">
        <v>303</v>
      </c>
      <c r="D306" s="82" t="s">
        <v>10</v>
      </c>
      <c r="E306" s="83"/>
      <c r="F306" s="84" t="s">
        <v>223</v>
      </c>
      <c r="G306" s="129"/>
      <c r="H306" s="129"/>
      <c r="I306" s="129"/>
      <c r="J306" s="77" t="e">
        <f>IF(#REF!="X",1,IF(#REF!="X",0,0))</f>
        <v>#REF!</v>
      </c>
    </row>
    <row r="307" spans="1:10" s="78" customFormat="1" ht="14.5" x14ac:dyDescent="0.35">
      <c r="A307" s="79" t="s">
        <v>88</v>
      </c>
      <c r="B307" s="79" t="s">
        <v>218</v>
      </c>
      <c r="C307" s="81">
        <v>304</v>
      </c>
      <c r="D307" s="82" t="s">
        <v>10</v>
      </c>
      <c r="E307" s="83"/>
      <c r="F307" s="84" t="s">
        <v>224</v>
      </c>
      <c r="G307" s="129"/>
      <c r="H307" s="129"/>
      <c r="I307" s="129"/>
      <c r="J307" s="77" t="e">
        <f>IF(#REF!="X",1,IF(#REF!="X",0,0))</f>
        <v>#REF!</v>
      </c>
    </row>
    <row r="308" spans="1:10" s="78" customFormat="1" ht="14.5" x14ac:dyDescent="0.35">
      <c r="A308" s="79" t="s">
        <v>88</v>
      </c>
      <c r="B308" s="79" t="s">
        <v>218</v>
      </c>
      <c r="C308" s="81">
        <v>305</v>
      </c>
      <c r="D308" s="82" t="s">
        <v>10</v>
      </c>
      <c r="E308" s="83"/>
      <c r="F308" s="84" t="s">
        <v>225</v>
      </c>
      <c r="G308" s="129"/>
      <c r="H308" s="129"/>
      <c r="I308" s="129"/>
      <c r="J308" s="77" t="e">
        <f>IF(#REF!="X",1,IF(#REF!="X",0,0))</f>
        <v>#REF!</v>
      </c>
    </row>
    <row r="309" spans="1:10" s="78" customFormat="1" ht="14.5" x14ac:dyDescent="0.35">
      <c r="A309" s="79" t="s">
        <v>88</v>
      </c>
      <c r="B309" s="79" t="s">
        <v>218</v>
      </c>
      <c r="C309" s="81">
        <v>306</v>
      </c>
      <c r="D309" s="82" t="s">
        <v>10</v>
      </c>
      <c r="E309" s="83"/>
      <c r="F309" s="84" t="s">
        <v>226</v>
      </c>
      <c r="G309" s="129"/>
      <c r="H309" s="129"/>
      <c r="I309" s="129"/>
      <c r="J309" s="77" t="e">
        <f>IF(#REF!="X",1,IF(#REF!="X",0,0))</f>
        <v>#REF!</v>
      </c>
    </row>
    <row r="310" spans="1:10" s="78" customFormat="1" ht="14.5" x14ac:dyDescent="0.35">
      <c r="A310" s="79" t="s">
        <v>88</v>
      </c>
      <c r="B310" s="79" t="s">
        <v>218</v>
      </c>
      <c r="C310" s="81">
        <v>307</v>
      </c>
      <c r="D310" s="82" t="s">
        <v>10</v>
      </c>
      <c r="E310" s="83"/>
      <c r="F310" s="84" t="s">
        <v>227</v>
      </c>
      <c r="G310" s="129"/>
      <c r="H310" s="129"/>
      <c r="I310" s="129"/>
      <c r="J310" s="77" t="e">
        <f>IF(#REF!="X",1,IF(#REF!="X",0,0))</f>
        <v>#REF!</v>
      </c>
    </row>
    <row r="311" spans="1:10" s="78" customFormat="1" ht="14.5" x14ac:dyDescent="0.35">
      <c r="A311" s="79" t="s">
        <v>88</v>
      </c>
      <c r="B311" s="79" t="s">
        <v>218</v>
      </c>
      <c r="C311" s="81">
        <v>308</v>
      </c>
      <c r="D311" s="82" t="s">
        <v>10</v>
      </c>
      <c r="E311" s="83"/>
      <c r="F311" s="84" t="s">
        <v>228</v>
      </c>
      <c r="G311" s="129"/>
      <c r="H311" s="129"/>
      <c r="I311" s="129"/>
      <c r="J311" s="77" t="e">
        <f>IF(#REF!="X",1,IF(#REF!="X",0,0))</f>
        <v>#REF!</v>
      </c>
    </row>
    <row r="312" spans="1:10" s="78" customFormat="1" ht="14.5" x14ac:dyDescent="0.35">
      <c r="A312" s="79" t="s">
        <v>88</v>
      </c>
      <c r="B312" s="79" t="s">
        <v>218</v>
      </c>
      <c r="C312" s="81">
        <v>309</v>
      </c>
      <c r="D312" s="82" t="s">
        <v>10</v>
      </c>
      <c r="E312" s="83"/>
      <c r="F312" s="84" t="s">
        <v>229</v>
      </c>
      <c r="G312" s="129"/>
      <c r="H312" s="129"/>
      <c r="I312" s="129"/>
      <c r="J312" s="77" t="e">
        <f>IF(#REF!="X",1,IF(#REF!="X",0,0))</f>
        <v>#REF!</v>
      </c>
    </row>
    <row r="313" spans="1:10" s="78" customFormat="1" ht="28" x14ac:dyDescent="0.35">
      <c r="A313" s="79" t="s">
        <v>88</v>
      </c>
      <c r="B313" s="79" t="s">
        <v>218</v>
      </c>
      <c r="C313" s="81">
        <v>310</v>
      </c>
      <c r="D313" s="82" t="s">
        <v>10</v>
      </c>
      <c r="E313" s="83"/>
      <c r="F313" s="84" t="s">
        <v>230</v>
      </c>
      <c r="G313" s="129"/>
      <c r="H313" s="129"/>
      <c r="I313" s="129"/>
      <c r="J313" s="77" t="e">
        <f>IF(#REF!="X",1,IF(#REF!="X",0,0))</f>
        <v>#REF!</v>
      </c>
    </row>
    <row r="314" spans="1:10" s="78" customFormat="1" ht="28" x14ac:dyDescent="0.35">
      <c r="A314" s="79" t="s">
        <v>88</v>
      </c>
      <c r="B314" s="79" t="s">
        <v>218</v>
      </c>
      <c r="C314" s="81">
        <v>311</v>
      </c>
      <c r="D314" s="82" t="s">
        <v>10</v>
      </c>
      <c r="E314" s="83"/>
      <c r="F314" s="84" t="s">
        <v>779</v>
      </c>
      <c r="G314" s="129"/>
      <c r="H314" s="129"/>
      <c r="I314" s="129"/>
      <c r="J314" s="77" t="e">
        <f>IF(#REF!="X",1,IF(#REF!="X",0,0))</f>
        <v>#REF!</v>
      </c>
    </row>
    <row r="315" spans="1:10" s="78" customFormat="1" ht="28" x14ac:dyDescent="0.35">
      <c r="A315" s="79" t="s">
        <v>88</v>
      </c>
      <c r="B315" s="79" t="s">
        <v>218</v>
      </c>
      <c r="C315" s="81">
        <v>312</v>
      </c>
      <c r="D315" s="82" t="s">
        <v>10</v>
      </c>
      <c r="E315" s="83"/>
      <c r="F315" s="84" t="s">
        <v>231</v>
      </c>
      <c r="G315" s="129"/>
      <c r="H315" s="129"/>
      <c r="I315" s="129"/>
      <c r="J315" s="77" t="e">
        <f>IF(#REF!="X",1,IF(#REF!="X",0,0))</f>
        <v>#REF!</v>
      </c>
    </row>
    <row r="316" spans="1:10" s="78" customFormat="1" ht="28" x14ac:dyDescent="0.35">
      <c r="A316" s="79" t="s">
        <v>88</v>
      </c>
      <c r="B316" s="79" t="s">
        <v>963</v>
      </c>
      <c r="C316" s="81">
        <v>313</v>
      </c>
      <c r="D316" s="82" t="s">
        <v>10</v>
      </c>
      <c r="E316" s="83"/>
      <c r="F316" s="84" t="s">
        <v>232</v>
      </c>
      <c r="G316" s="129"/>
      <c r="H316" s="129"/>
      <c r="I316" s="129"/>
      <c r="J316" s="77" t="e">
        <f>IF(#REF!="X",1,IF(#REF!="X",0,0))</f>
        <v>#REF!</v>
      </c>
    </row>
    <row r="317" spans="1:10" s="78" customFormat="1" ht="28" x14ac:dyDescent="0.35">
      <c r="A317" s="79" t="s">
        <v>88</v>
      </c>
      <c r="B317" s="79" t="s">
        <v>963</v>
      </c>
      <c r="C317" s="81">
        <v>314</v>
      </c>
      <c r="D317" s="82" t="s">
        <v>10</v>
      </c>
      <c r="E317" s="83"/>
      <c r="F317" s="84" t="s">
        <v>233</v>
      </c>
      <c r="G317" s="129"/>
      <c r="H317" s="129"/>
      <c r="I317" s="129"/>
      <c r="J317" s="77" t="e">
        <f>IF(#REF!="X",1,IF(#REF!="X",0,0))</f>
        <v>#REF!</v>
      </c>
    </row>
    <row r="318" spans="1:10" s="78" customFormat="1" ht="28" x14ac:dyDescent="0.35">
      <c r="A318" s="79" t="s">
        <v>88</v>
      </c>
      <c r="B318" s="79" t="s">
        <v>963</v>
      </c>
      <c r="C318" s="81">
        <v>315</v>
      </c>
      <c r="D318" s="82" t="s">
        <v>10</v>
      </c>
      <c r="E318" s="83"/>
      <c r="F318" s="84" t="s">
        <v>234</v>
      </c>
      <c r="G318" s="129"/>
      <c r="H318" s="129"/>
      <c r="I318" s="129"/>
      <c r="J318" s="77" t="e">
        <f>IF(#REF!="X",1,IF(#REF!="X",0,0))</f>
        <v>#REF!</v>
      </c>
    </row>
    <row r="319" spans="1:10" s="78" customFormat="1" ht="28" x14ac:dyDescent="0.35">
      <c r="A319" s="79" t="s">
        <v>88</v>
      </c>
      <c r="B319" s="79" t="s">
        <v>963</v>
      </c>
      <c r="C319" s="81">
        <v>316</v>
      </c>
      <c r="D319" s="82" t="s">
        <v>10</v>
      </c>
      <c r="E319" s="83"/>
      <c r="F319" s="84" t="s">
        <v>235</v>
      </c>
      <c r="G319" s="129"/>
      <c r="H319" s="129"/>
      <c r="I319" s="129"/>
      <c r="J319" s="77" t="e">
        <f>IF(#REF!="X",1,IF(#REF!="X",0,0))</f>
        <v>#REF!</v>
      </c>
    </row>
    <row r="320" spans="1:10" s="78" customFormat="1" ht="14.5" x14ac:dyDescent="0.35">
      <c r="A320" s="79" t="s">
        <v>88</v>
      </c>
      <c r="B320" s="79" t="s">
        <v>963</v>
      </c>
      <c r="C320" s="81">
        <v>317</v>
      </c>
      <c r="D320" s="82" t="s">
        <v>10</v>
      </c>
      <c r="E320" s="83"/>
      <c r="F320" s="84" t="s">
        <v>236</v>
      </c>
      <c r="G320" s="129"/>
      <c r="H320" s="129"/>
      <c r="I320" s="129"/>
      <c r="J320" s="77" t="e">
        <f>IF(#REF!="X",1,IF(#REF!="X",0,0))</f>
        <v>#REF!</v>
      </c>
    </row>
    <row r="321" spans="1:10" s="78" customFormat="1" ht="14.5" x14ac:dyDescent="0.35">
      <c r="A321" s="79" t="s">
        <v>88</v>
      </c>
      <c r="B321" s="79" t="s">
        <v>963</v>
      </c>
      <c r="C321" s="81">
        <v>318</v>
      </c>
      <c r="D321" s="82" t="s">
        <v>10</v>
      </c>
      <c r="E321" s="83"/>
      <c r="F321" s="84" t="s">
        <v>237</v>
      </c>
      <c r="G321" s="129"/>
      <c r="H321" s="129"/>
      <c r="I321" s="129"/>
      <c r="J321" s="77" t="e">
        <f>IF(#REF!="X",1,IF(#REF!="X",0,0))</f>
        <v>#REF!</v>
      </c>
    </row>
    <row r="322" spans="1:10" s="78" customFormat="1" ht="14.5" x14ac:dyDescent="0.35">
      <c r="A322" s="79" t="s">
        <v>88</v>
      </c>
      <c r="B322" s="79" t="s">
        <v>963</v>
      </c>
      <c r="C322" s="81">
        <v>319</v>
      </c>
      <c r="D322" s="82" t="s">
        <v>10</v>
      </c>
      <c r="E322" s="83"/>
      <c r="F322" s="84" t="s">
        <v>238</v>
      </c>
      <c r="G322" s="129"/>
      <c r="H322" s="129"/>
      <c r="I322" s="129"/>
      <c r="J322" s="77" t="e">
        <f>IF(#REF!="X",1,IF(#REF!="X",0,0))</f>
        <v>#REF!</v>
      </c>
    </row>
    <row r="323" spans="1:10" s="78" customFormat="1" ht="28" x14ac:dyDescent="0.35">
      <c r="A323" s="79" t="s">
        <v>88</v>
      </c>
      <c r="B323" s="79" t="s">
        <v>963</v>
      </c>
      <c r="C323" s="81">
        <v>320</v>
      </c>
      <c r="D323" s="82" t="s">
        <v>10</v>
      </c>
      <c r="E323" s="83"/>
      <c r="F323" s="84" t="s">
        <v>239</v>
      </c>
      <c r="G323" s="129"/>
      <c r="H323" s="129"/>
      <c r="I323" s="129"/>
      <c r="J323" s="77" t="e">
        <f>IF(#REF!="X",1,IF(#REF!="X",0,0))</f>
        <v>#REF!</v>
      </c>
    </row>
    <row r="324" spans="1:10" s="78" customFormat="1" ht="28" x14ac:dyDescent="0.35">
      <c r="A324" s="79" t="s">
        <v>88</v>
      </c>
      <c r="B324" s="79" t="s">
        <v>963</v>
      </c>
      <c r="C324" s="81">
        <v>321</v>
      </c>
      <c r="D324" s="82" t="s">
        <v>10</v>
      </c>
      <c r="E324" s="82"/>
      <c r="F324" s="84" t="s">
        <v>240</v>
      </c>
      <c r="G324" s="129"/>
      <c r="H324" s="129"/>
      <c r="I324" s="129"/>
      <c r="J324" s="77" t="e">
        <f>IF(#REF!="X",1,IF(#REF!="X",0,0))</f>
        <v>#REF!</v>
      </c>
    </row>
    <row r="325" spans="1:10" s="78" customFormat="1" ht="28" x14ac:dyDescent="0.35">
      <c r="A325" s="79" t="s">
        <v>88</v>
      </c>
      <c r="B325" s="79" t="s">
        <v>241</v>
      </c>
      <c r="C325" s="81">
        <v>322</v>
      </c>
      <c r="D325" s="82" t="s">
        <v>10</v>
      </c>
      <c r="E325" s="82"/>
      <c r="F325" s="84" t="s">
        <v>242</v>
      </c>
      <c r="G325" s="129"/>
      <c r="H325" s="129"/>
      <c r="I325" s="129"/>
      <c r="J325" s="77" t="e">
        <f>IF(#REF!="X",1,IF(#REF!="X",0,0))</f>
        <v>#REF!</v>
      </c>
    </row>
    <row r="326" spans="1:10" s="78" customFormat="1" ht="28" x14ac:dyDescent="0.35">
      <c r="A326" s="79" t="s">
        <v>88</v>
      </c>
      <c r="B326" s="79" t="s">
        <v>241</v>
      </c>
      <c r="C326" s="81">
        <v>323</v>
      </c>
      <c r="D326" s="82" t="s">
        <v>10</v>
      </c>
      <c r="E326" s="83"/>
      <c r="F326" s="84" t="s">
        <v>243</v>
      </c>
      <c r="G326" s="129"/>
      <c r="H326" s="129"/>
      <c r="I326" s="129"/>
      <c r="J326" s="77" t="e">
        <f>IF(#REF!="X",1,IF(#REF!="X",0,0))</f>
        <v>#REF!</v>
      </c>
    </row>
    <row r="327" spans="1:10" s="78" customFormat="1" ht="28" x14ac:dyDescent="0.35">
      <c r="A327" s="79" t="s">
        <v>88</v>
      </c>
      <c r="B327" s="79" t="s">
        <v>241</v>
      </c>
      <c r="C327" s="81">
        <v>324</v>
      </c>
      <c r="D327" s="82" t="s">
        <v>10</v>
      </c>
      <c r="E327" s="83"/>
      <c r="F327" s="84" t="s">
        <v>244</v>
      </c>
      <c r="G327" s="129"/>
      <c r="H327" s="129"/>
      <c r="I327" s="129"/>
      <c r="J327" s="77" t="e">
        <f>IF(#REF!="X",1,IF(#REF!="X",0,0))</f>
        <v>#REF!</v>
      </c>
    </row>
    <row r="328" spans="1:10" s="78" customFormat="1" ht="28" x14ac:dyDescent="0.35">
      <c r="A328" s="79" t="s">
        <v>88</v>
      </c>
      <c r="B328" s="79" t="s">
        <v>241</v>
      </c>
      <c r="C328" s="81">
        <v>325</v>
      </c>
      <c r="D328" s="82" t="s">
        <v>10</v>
      </c>
      <c r="E328" s="83"/>
      <c r="F328" s="84" t="s">
        <v>245</v>
      </c>
      <c r="G328" s="129"/>
      <c r="H328" s="129"/>
      <c r="I328" s="129"/>
      <c r="J328" s="77" t="e">
        <f>IF(#REF!="X",1,IF(#REF!="X",0,0))</f>
        <v>#REF!</v>
      </c>
    </row>
    <row r="329" spans="1:10" s="78" customFormat="1" ht="28" x14ac:dyDescent="0.35">
      <c r="A329" s="79" t="s">
        <v>88</v>
      </c>
      <c r="B329" s="79" t="s">
        <v>241</v>
      </c>
      <c r="C329" s="81">
        <v>326</v>
      </c>
      <c r="D329" s="82" t="s">
        <v>10</v>
      </c>
      <c r="E329" s="83"/>
      <c r="F329" s="84" t="s">
        <v>246</v>
      </c>
      <c r="G329" s="129"/>
      <c r="H329" s="129"/>
      <c r="I329" s="129"/>
      <c r="J329" s="77" t="e">
        <f>IF(#REF!="X",1,IF(#REF!="X",0,0))</f>
        <v>#REF!</v>
      </c>
    </row>
    <row r="330" spans="1:10" s="78" customFormat="1" ht="28" x14ac:dyDescent="0.35">
      <c r="A330" s="79" t="s">
        <v>88</v>
      </c>
      <c r="B330" s="79" t="s">
        <v>241</v>
      </c>
      <c r="C330" s="81">
        <v>327</v>
      </c>
      <c r="D330" s="82" t="s">
        <v>10</v>
      </c>
      <c r="E330" s="83"/>
      <c r="F330" s="84" t="s">
        <v>247</v>
      </c>
      <c r="G330" s="129"/>
      <c r="H330" s="129"/>
      <c r="I330" s="129"/>
      <c r="J330" s="77" t="e">
        <f>IF(#REF!="X",1,IF(#REF!="X",0,0))</f>
        <v>#REF!</v>
      </c>
    </row>
    <row r="331" spans="1:10" s="78" customFormat="1" ht="28" x14ac:dyDescent="0.35">
      <c r="A331" s="79" t="s">
        <v>88</v>
      </c>
      <c r="B331" s="79" t="s">
        <v>241</v>
      </c>
      <c r="C331" s="81">
        <v>328</v>
      </c>
      <c r="D331" s="82"/>
      <c r="E331" s="82" t="s">
        <v>10</v>
      </c>
      <c r="F331" s="84" t="s">
        <v>248</v>
      </c>
      <c r="G331" s="129"/>
      <c r="H331" s="129"/>
      <c r="I331" s="129"/>
      <c r="J331" s="77" t="e">
        <f>IF(#REF!="X",1,IF(#REF!="X",0,0))</f>
        <v>#REF!</v>
      </c>
    </row>
    <row r="332" spans="1:10" s="78" customFormat="1" ht="28" x14ac:dyDescent="0.35">
      <c r="A332" s="79" t="s">
        <v>88</v>
      </c>
      <c r="B332" s="79" t="s">
        <v>241</v>
      </c>
      <c r="C332" s="81">
        <v>329</v>
      </c>
      <c r="D332" s="82" t="s">
        <v>10</v>
      </c>
      <c r="E332" s="83"/>
      <c r="F332" s="84" t="s">
        <v>249</v>
      </c>
      <c r="G332" s="129"/>
      <c r="H332" s="129"/>
      <c r="I332" s="129"/>
      <c r="J332" s="77" t="e">
        <f>IF(#REF!="X",1,IF(#REF!="X",0,0))</f>
        <v>#REF!</v>
      </c>
    </row>
    <row r="333" spans="1:10" s="78" customFormat="1" ht="28" x14ac:dyDescent="0.35">
      <c r="A333" s="79" t="s">
        <v>88</v>
      </c>
      <c r="B333" s="79" t="s">
        <v>241</v>
      </c>
      <c r="C333" s="81">
        <v>330</v>
      </c>
      <c r="D333" s="82" t="s">
        <v>10</v>
      </c>
      <c r="E333" s="83"/>
      <c r="F333" s="84" t="s">
        <v>250</v>
      </c>
      <c r="G333" s="129"/>
      <c r="H333" s="129"/>
      <c r="I333" s="129"/>
      <c r="J333" s="77" t="e">
        <f>IF(#REF!="X",1,IF(#REF!="X",0,0))</f>
        <v>#REF!</v>
      </c>
    </row>
    <row r="334" spans="1:10" s="78" customFormat="1" ht="28" x14ac:dyDescent="0.35">
      <c r="A334" s="79" t="s">
        <v>88</v>
      </c>
      <c r="B334" s="79" t="s">
        <v>241</v>
      </c>
      <c r="C334" s="81">
        <v>331</v>
      </c>
      <c r="D334" s="82" t="s">
        <v>10</v>
      </c>
      <c r="E334" s="83"/>
      <c r="F334" s="84" t="s">
        <v>251</v>
      </c>
      <c r="G334" s="129"/>
      <c r="H334" s="129"/>
      <c r="I334" s="129"/>
      <c r="J334" s="77" t="e">
        <f>IF(#REF!="X",1,IF(#REF!="X",0,0))</f>
        <v>#REF!</v>
      </c>
    </row>
    <row r="335" spans="1:10" s="78" customFormat="1" ht="28" x14ac:dyDescent="0.35">
      <c r="A335" s="79" t="s">
        <v>88</v>
      </c>
      <c r="B335" s="79" t="s">
        <v>241</v>
      </c>
      <c r="C335" s="81">
        <v>332</v>
      </c>
      <c r="D335" s="82" t="s">
        <v>10</v>
      </c>
      <c r="E335" s="83"/>
      <c r="F335" s="84" t="s">
        <v>951</v>
      </c>
      <c r="G335" s="129"/>
      <c r="H335" s="129"/>
      <c r="I335" s="129"/>
      <c r="J335" s="77" t="e">
        <f>IF(#REF!="X",1,IF(#REF!="X",0,0))</f>
        <v>#REF!</v>
      </c>
    </row>
    <row r="336" spans="1:10" s="78" customFormat="1" ht="28" x14ac:dyDescent="0.35">
      <c r="A336" s="79" t="s">
        <v>88</v>
      </c>
      <c r="B336" s="79" t="s">
        <v>241</v>
      </c>
      <c r="C336" s="81">
        <v>333</v>
      </c>
      <c r="D336" s="82" t="s">
        <v>10</v>
      </c>
      <c r="E336" s="83"/>
      <c r="F336" s="84" t="s">
        <v>252</v>
      </c>
      <c r="G336" s="129"/>
      <c r="H336" s="129"/>
      <c r="I336" s="129"/>
      <c r="J336" s="77" t="e">
        <f>IF(#REF!="X",1,IF(#REF!="X",0,0))</f>
        <v>#REF!</v>
      </c>
    </row>
    <row r="337" spans="1:10" s="78" customFormat="1" ht="14.5" x14ac:dyDescent="0.35">
      <c r="A337" s="79" t="s">
        <v>88</v>
      </c>
      <c r="B337" s="79" t="s">
        <v>253</v>
      </c>
      <c r="C337" s="81">
        <v>334</v>
      </c>
      <c r="D337" s="82" t="s">
        <v>10</v>
      </c>
      <c r="E337" s="83"/>
      <c r="F337" s="84" t="s">
        <v>254</v>
      </c>
      <c r="G337" s="129"/>
      <c r="H337" s="129"/>
      <c r="I337" s="129"/>
      <c r="J337" s="77" t="e">
        <f>IF(#REF!="X",1,IF(#REF!="X",0,0))</f>
        <v>#REF!</v>
      </c>
    </row>
    <row r="338" spans="1:10" s="78" customFormat="1" ht="28" x14ac:dyDescent="0.35">
      <c r="A338" s="79" t="s">
        <v>88</v>
      </c>
      <c r="B338" s="79" t="s">
        <v>253</v>
      </c>
      <c r="C338" s="81">
        <v>335</v>
      </c>
      <c r="D338" s="82" t="s">
        <v>10</v>
      </c>
      <c r="E338" s="83"/>
      <c r="F338" s="84" t="s">
        <v>255</v>
      </c>
      <c r="G338" s="129"/>
      <c r="H338" s="129"/>
      <c r="I338" s="129"/>
      <c r="J338" s="77" t="e">
        <f>IF(#REF!="X",1,IF(#REF!="X",0,0))</f>
        <v>#REF!</v>
      </c>
    </row>
    <row r="339" spans="1:10" s="78" customFormat="1" ht="14.5" x14ac:dyDescent="0.35">
      <c r="A339" s="79" t="s">
        <v>88</v>
      </c>
      <c r="B339" s="79" t="s">
        <v>253</v>
      </c>
      <c r="C339" s="81">
        <v>336</v>
      </c>
      <c r="D339" s="82" t="s">
        <v>10</v>
      </c>
      <c r="E339" s="83"/>
      <c r="F339" s="84" t="s">
        <v>256</v>
      </c>
      <c r="G339" s="129"/>
      <c r="H339" s="129"/>
      <c r="I339" s="129"/>
      <c r="J339" s="77" t="e">
        <f>IF(#REF!="X",1,IF(#REF!="X",0,0))</f>
        <v>#REF!</v>
      </c>
    </row>
    <row r="340" spans="1:10" s="78" customFormat="1" ht="28" x14ac:dyDescent="0.35">
      <c r="A340" s="79" t="s">
        <v>88</v>
      </c>
      <c r="B340" s="79" t="s">
        <v>253</v>
      </c>
      <c r="C340" s="81">
        <v>337</v>
      </c>
      <c r="D340" s="82" t="s">
        <v>10</v>
      </c>
      <c r="E340" s="83"/>
      <c r="F340" s="84" t="s">
        <v>257</v>
      </c>
      <c r="G340" s="129"/>
      <c r="H340" s="129"/>
      <c r="I340" s="129"/>
      <c r="J340" s="77" t="e">
        <f>IF(#REF!="X",1,IF(#REF!="X",0,0))</f>
        <v>#REF!</v>
      </c>
    </row>
    <row r="341" spans="1:10" s="78" customFormat="1" ht="42" x14ac:dyDescent="0.35">
      <c r="A341" s="79" t="s">
        <v>88</v>
      </c>
      <c r="B341" s="79" t="s">
        <v>253</v>
      </c>
      <c r="C341" s="81">
        <v>338</v>
      </c>
      <c r="D341" s="82" t="s">
        <v>10</v>
      </c>
      <c r="E341" s="83"/>
      <c r="F341" s="84" t="s">
        <v>258</v>
      </c>
      <c r="G341" s="129"/>
      <c r="H341" s="129"/>
      <c r="I341" s="129"/>
      <c r="J341" s="77" t="e">
        <f>IF(#REF!="X",1,IF(#REF!="X",0,0))</f>
        <v>#REF!</v>
      </c>
    </row>
    <row r="342" spans="1:10" s="78" customFormat="1" ht="42" x14ac:dyDescent="0.35">
      <c r="A342" s="79" t="s">
        <v>88</v>
      </c>
      <c r="B342" s="79" t="s">
        <v>253</v>
      </c>
      <c r="C342" s="81">
        <v>339</v>
      </c>
      <c r="D342" s="82" t="s">
        <v>10</v>
      </c>
      <c r="E342" s="83"/>
      <c r="F342" s="84" t="s">
        <v>259</v>
      </c>
      <c r="G342" s="129"/>
      <c r="H342" s="129"/>
      <c r="I342" s="129"/>
      <c r="J342" s="77" t="e">
        <f>IF(#REF!="X",1,IF(#REF!="X",0,0))</f>
        <v>#REF!</v>
      </c>
    </row>
    <row r="343" spans="1:10" s="78" customFormat="1" ht="28" x14ac:dyDescent="0.35">
      <c r="A343" s="79" t="s">
        <v>88</v>
      </c>
      <c r="B343" s="79" t="s">
        <v>952</v>
      </c>
      <c r="C343" s="81">
        <v>340</v>
      </c>
      <c r="D343" s="82" t="s">
        <v>10</v>
      </c>
      <c r="E343" s="83"/>
      <c r="F343" s="84" t="s">
        <v>260</v>
      </c>
      <c r="G343" s="129"/>
      <c r="H343" s="129"/>
      <c r="I343" s="129"/>
      <c r="J343" s="77" t="e">
        <f>IF(#REF!="X",1,IF(#REF!="X",0,0))</f>
        <v>#REF!</v>
      </c>
    </row>
    <row r="344" spans="1:10" s="78" customFormat="1" ht="28" x14ac:dyDescent="0.35">
      <c r="A344" s="79" t="s">
        <v>88</v>
      </c>
      <c r="B344" s="79" t="s">
        <v>952</v>
      </c>
      <c r="C344" s="81">
        <v>341</v>
      </c>
      <c r="D344" s="82" t="s">
        <v>10</v>
      </c>
      <c r="E344" s="83"/>
      <c r="F344" s="84" t="s">
        <v>261</v>
      </c>
      <c r="G344" s="129"/>
      <c r="H344" s="129"/>
      <c r="I344" s="129"/>
      <c r="J344" s="77" t="e">
        <f>IF(#REF!="X",1,IF(#REF!="X",0,0))</f>
        <v>#REF!</v>
      </c>
    </row>
    <row r="345" spans="1:10" s="78" customFormat="1" ht="28" x14ac:dyDescent="0.35">
      <c r="A345" s="79" t="s">
        <v>88</v>
      </c>
      <c r="B345" s="79" t="s">
        <v>952</v>
      </c>
      <c r="C345" s="81">
        <v>342</v>
      </c>
      <c r="D345" s="82" t="s">
        <v>10</v>
      </c>
      <c r="E345" s="83"/>
      <c r="F345" s="84" t="s">
        <v>262</v>
      </c>
      <c r="G345" s="129"/>
      <c r="H345" s="129"/>
      <c r="I345" s="129"/>
      <c r="J345" s="77" t="e">
        <f>IF(#REF!="X",1,IF(#REF!="X",0,0))</f>
        <v>#REF!</v>
      </c>
    </row>
    <row r="346" spans="1:10" s="78" customFormat="1" ht="28" x14ac:dyDescent="0.35">
      <c r="A346" s="79" t="s">
        <v>88</v>
      </c>
      <c r="B346" s="79" t="s">
        <v>952</v>
      </c>
      <c r="C346" s="81">
        <v>343</v>
      </c>
      <c r="D346" s="82" t="s">
        <v>10</v>
      </c>
      <c r="E346" s="83"/>
      <c r="F346" s="84" t="s">
        <v>263</v>
      </c>
      <c r="G346" s="129"/>
      <c r="H346" s="129"/>
      <c r="I346" s="129"/>
      <c r="J346" s="77" t="e">
        <f>IF(#REF!="X",1,IF(#REF!="X",0,0))</f>
        <v>#REF!</v>
      </c>
    </row>
    <row r="347" spans="1:10" s="78" customFormat="1" ht="28" x14ac:dyDescent="0.35">
      <c r="A347" s="79" t="s">
        <v>88</v>
      </c>
      <c r="B347" s="79" t="s">
        <v>952</v>
      </c>
      <c r="C347" s="81">
        <v>344</v>
      </c>
      <c r="D347" s="82" t="s">
        <v>10</v>
      </c>
      <c r="E347" s="83"/>
      <c r="F347" s="84" t="s">
        <v>264</v>
      </c>
      <c r="G347" s="129"/>
      <c r="H347" s="129"/>
      <c r="I347" s="129"/>
      <c r="J347" s="77" t="e">
        <f>IF(#REF!="X",1,IF(#REF!="X",0,0))</f>
        <v>#REF!</v>
      </c>
    </row>
    <row r="348" spans="1:10" s="78" customFormat="1" ht="28" x14ac:dyDescent="0.35">
      <c r="A348" s="79" t="s">
        <v>88</v>
      </c>
      <c r="B348" s="79" t="s">
        <v>952</v>
      </c>
      <c r="C348" s="81">
        <v>345</v>
      </c>
      <c r="D348" s="82" t="s">
        <v>10</v>
      </c>
      <c r="E348" s="83"/>
      <c r="F348" s="84" t="s">
        <v>265</v>
      </c>
      <c r="G348" s="129"/>
      <c r="H348" s="129"/>
      <c r="I348" s="129"/>
      <c r="J348" s="77" t="e">
        <f>IF(#REF!="X",1,IF(#REF!="X",0,0))</f>
        <v>#REF!</v>
      </c>
    </row>
    <row r="349" spans="1:10" s="78" customFormat="1" ht="28" x14ac:dyDescent="0.35">
      <c r="A349" s="79" t="s">
        <v>88</v>
      </c>
      <c r="B349" s="79" t="s">
        <v>266</v>
      </c>
      <c r="C349" s="81">
        <v>346</v>
      </c>
      <c r="D349" s="82" t="s">
        <v>10</v>
      </c>
      <c r="E349" s="82"/>
      <c r="F349" s="84" t="s">
        <v>267</v>
      </c>
      <c r="G349" s="129"/>
      <c r="H349" s="129"/>
      <c r="I349" s="129"/>
      <c r="J349" s="77" t="e">
        <f>IF(#REF!="X",1,IF(#REF!="X",0,0))</f>
        <v>#REF!</v>
      </c>
    </row>
    <row r="350" spans="1:10" s="78" customFormat="1" ht="28" x14ac:dyDescent="0.35">
      <c r="A350" s="79" t="s">
        <v>88</v>
      </c>
      <c r="B350" s="79" t="s">
        <v>266</v>
      </c>
      <c r="C350" s="81">
        <v>347</v>
      </c>
      <c r="D350" s="82" t="s">
        <v>10</v>
      </c>
      <c r="E350" s="83"/>
      <c r="F350" s="84" t="s">
        <v>268</v>
      </c>
      <c r="G350" s="129"/>
      <c r="H350" s="129"/>
      <c r="I350" s="129"/>
      <c r="J350" s="77" t="e">
        <f>IF(#REF!="X",1,IF(#REF!="X",0,0))</f>
        <v>#REF!</v>
      </c>
    </row>
    <row r="351" spans="1:10" s="78" customFormat="1" ht="28" x14ac:dyDescent="0.35">
      <c r="A351" s="79" t="s">
        <v>88</v>
      </c>
      <c r="B351" s="79" t="s">
        <v>266</v>
      </c>
      <c r="C351" s="81">
        <v>348</v>
      </c>
      <c r="D351" s="82" t="s">
        <v>10</v>
      </c>
      <c r="E351" s="83"/>
      <c r="F351" s="84" t="s">
        <v>780</v>
      </c>
      <c r="G351" s="129"/>
      <c r="H351" s="129"/>
      <c r="I351" s="129"/>
      <c r="J351" s="77" t="e">
        <f>IF(#REF!="X",1,IF(#REF!="X",0,0))</f>
        <v>#REF!</v>
      </c>
    </row>
    <row r="352" spans="1:10" s="78" customFormat="1" ht="28" x14ac:dyDescent="0.35">
      <c r="A352" s="79" t="s">
        <v>88</v>
      </c>
      <c r="B352" s="79" t="s">
        <v>266</v>
      </c>
      <c r="C352" s="81">
        <v>349</v>
      </c>
      <c r="D352" s="82" t="s">
        <v>10</v>
      </c>
      <c r="E352" s="83"/>
      <c r="F352" s="84" t="s">
        <v>269</v>
      </c>
      <c r="G352" s="129"/>
      <c r="H352" s="129"/>
      <c r="I352" s="129"/>
      <c r="J352" s="77" t="e">
        <f>IF(#REF!="X",1,IF(#REF!="X",0,0))</f>
        <v>#REF!</v>
      </c>
    </row>
    <row r="353" spans="1:10" s="78" customFormat="1" ht="28" x14ac:dyDescent="0.35">
      <c r="A353" s="79" t="s">
        <v>88</v>
      </c>
      <c r="B353" s="79" t="s">
        <v>266</v>
      </c>
      <c r="C353" s="81">
        <v>350</v>
      </c>
      <c r="D353" s="82" t="s">
        <v>10</v>
      </c>
      <c r="E353" s="83"/>
      <c r="F353" s="84" t="s">
        <v>270</v>
      </c>
      <c r="G353" s="129"/>
      <c r="H353" s="129"/>
      <c r="I353" s="129"/>
      <c r="J353" s="77" t="e">
        <f>IF(#REF!="X",1,IF(#REF!="X",0,0))</f>
        <v>#REF!</v>
      </c>
    </row>
    <row r="354" spans="1:10" s="78" customFormat="1" ht="28" x14ac:dyDescent="0.35">
      <c r="A354" s="79" t="s">
        <v>88</v>
      </c>
      <c r="B354" s="79" t="s">
        <v>266</v>
      </c>
      <c r="C354" s="81">
        <v>351</v>
      </c>
      <c r="D354" s="82" t="s">
        <v>10</v>
      </c>
      <c r="E354" s="90"/>
      <c r="F354" s="91" t="s">
        <v>271</v>
      </c>
      <c r="G354" s="129"/>
      <c r="H354" s="129"/>
      <c r="I354" s="129"/>
      <c r="J354" s="77" t="e">
        <f>IF(#REF!="X",1,IF(#REF!="X",0,0))</f>
        <v>#REF!</v>
      </c>
    </row>
    <row r="355" spans="1:10" s="78" customFormat="1" ht="42" x14ac:dyDescent="0.35">
      <c r="A355" s="79" t="s">
        <v>88</v>
      </c>
      <c r="B355" s="79" t="s">
        <v>266</v>
      </c>
      <c r="C355" s="81">
        <v>352</v>
      </c>
      <c r="D355" s="82" t="s">
        <v>10</v>
      </c>
      <c r="E355" s="83"/>
      <c r="F355" s="84" t="s">
        <v>272</v>
      </c>
      <c r="G355" s="129"/>
      <c r="H355" s="129"/>
      <c r="I355" s="129"/>
      <c r="J355" s="77" t="e">
        <f>IF(#REF!="X",1,IF(#REF!="X",0,0))</f>
        <v>#REF!</v>
      </c>
    </row>
    <row r="356" spans="1:10" s="78" customFormat="1" ht="28" x14ac:dyDescent="0.35">
      <c r="A356" s="79" t="s">
        <v>88</v>
      </c>
      <c r="B356" s="79" t="s">
        <v>266</v>
      </c>
      <c r="C356" s="81">
        <v>353</v>
      </c>
      <c r="D356" s="82" t="s">
        <v>10</v>
      </c>
      <c r="E356" s="83"/>
      <c r="F356" s="84" t="s">
        <v>781</v>
      </c>
      <c r="G356" s="129"/>
      <c r="H356" s="129"/>
      <c r="I356" s="129"/>
      <c r="J356" s="77" t="e">
        <f>IF(#REF!="X",1,IF(#REF!="X",0,0))</f>
        <v>#REF!</v>
      </c>
    </row>
    <row r="357" spans="1:10" s="78" customFormat="1" ht="28" x14ac:dyDescent="0.35">
      <c r="A357" s="79" t="s">
        <v>88</v>
      </c>
      <c r="B357" s="79" t="s">
        <v>266</v>
      </c>
      <c r="C357" s="81">
        <v>354</v>
      </c>
      <c r="D357" s="82" t="s">
        <v>10</v>
      </c>
      <c r="E357" s="83"/>
      <c r="F357" s="84" t="s">
        <v>273</v>
      </c>
      <c r="G357" s="129"/>
      <c r="H357" s="129"/>
      <c r="I357" s="129"/>
      <c r="J357" s="77" t="e">
        <f>IF(#REF!="X",1,IF(#REF!="X",0,0))</f>
        <v>#REF!</v>
      </c>
    </row>
    <row r="358" spans="1:10" s="78" customFormat="1" ht="28" x14ac:dyDescent="0.35">
      <c r="A358" s="79" t="s">
        <v>88</v>
      </c>
      <c r="B358" s="79" t="s">
        <v>266</v>
      </c>
      <c r="C358" s="81">
        <v>355</v>
      </c>
      <c r="D358" s="82" t="s">
        <v>10</v>
      </c>
      <c r="E358" s="83"/>
      <c r="F358" s="84" t="s">
        <v>274</v>
      </c>
      <c r="G358" s="129"/>
      <c r="H358" s="129"/>
      <c r="I358" s="129"/>
      <c r="J358" s="77" t="e">
        <f>IF(#REF!="X",1,IF(#REF!="X",0,0))</f>
        <v>#REF!</v>
      </c>
    </row>
    <row r="359" spans="1:10" s="78" customFormat="1" ht="28" x14ac:dyDescent="0.35">
      <c r="A359" s="79" t="s">
        <v>88</v>
      </c>
      <c r="B359" s="79" t="s">
        <v>266</v>
      </c>
      <c r="C359" s="81">
        <v>356</v>
      </c>
      <c r="D359" s="82" t="s">
        <v>10</v>
      </c>
      <c r="E359" s="83"/>
      <c r="F359" s="84" t="s">
        <v>275</v>
      </c>
      <c r="G359" s="129"/>
      <c r="H359" s="129"/>
      <c r="I359" s="129"/>
      <c r="J359" s="77" t="e">
        <f>IF(#REF!="X",1,IF(#REF!="X",0,0))</f>
        <v>#REF!</v>
      </c>
    </row>
    <row r="360" spans="1:10" s="78" customFormat="1" ht="28" x14ac:dyDescent="0.35">
      <c r="A360" s="79" t="s">
        <v>88</v>
      </c>
      <c r="B360" s="79" t="s">
        <v>276</v>
      </c>
      <c r="C360" s="81">
        <v>357</v>
      </c>
      <c r="D360" s="82" t="s">
        <v>10</v>
      </c>
      <c r="E360" s="83"/>
      <c r="F360" s="84" t="s">
        <v>858</v>
      </c>
      <c r="G360" s="129"/>
      <c r="H360" s="129"/>
      <c r="I360" s="129"/>
      <c r="J360" s="77" t="e">
        <f>IF(#REF!="X",1,IF(#REF!="X",0,0))</f>
        <v>#REF!</v>
      </c>
    </row>
    <row r="361" spans="1:10" s="78" customFormat="1" ht="28" x14ac:dyDescent="0.35">
      <c r="A361" s="79" t="s">
        <v>88</v>
      </c>
      <c r="B361" s="79" t="s">
        <v>276</v>
      </c>
      <c r="C361" s="81">
        <v>358</v>
      </c>
      <c r="D361" s="82" t="s">
        <v>10</v>
      </c>
      <c r="E361" s="83"/>
      <c r="F361" s="84" t="s">
        <v>953</v>
      </c>
      <c r="G361" s="129"/>
      <c r="H361" s="129"/>
      <c r="I361" s="129"/>
      <c r="J361" s="77"/>
    </row>
    <row r="362" spans="1:10" s="78" customFormat="1" ht="42" x14ac:dyDescent="0.35">
      <c r="A362" s="79" t="s">
        <v>88</v>
      </c>
      <c r="B362" s="79" t="s">
        <v>276</v>
      </c>
      <c r="C362" s="81">
        <v>359</v>
      </c>
      <c r="D362" s="82" t="s">
        <v>10</v>
      </c>
      <c r="E362" s="83"/>
      <c r="F362" s="84" t="s">
        <v>277</v>
      </c>
      <c r="G362" s="129"/>
      <c r="H362" s="129"/>
      <c r="I362" s="129"/>
      <c r="J362" s="77" t="e">
        <f>IF(#REF!="X",1,IF(#REF!="X",0,0))</f>
        <v>#REF!</v>
      </c>
    </row>
    <row r="363" spans="1:10" s="78" customFormat="1" ht="28" x14ac:dyDescent="0.35">
      <c r="A363" s="79" t="s">
        <v>88</v>
      </c>
      <c r="B363" s="79" t="s">
        <v>276</v>
      </c>
      <c r="C363" s="81">
        <v>360</v>
      </c>
      <c r="D363" s="82" t="s">
        <v>10</v>
      </c>
      <c r="E363" s="83"/>
      <c r="F363" s="84" t="s">
        <v>278</v>
      </c>
      <c r="G363" s="129"/>
      <c r="H363" s="129"/>
      <c r="I363" s="129"/>
      <c r="J363" s="77" t="e">
        <f>IF(#REF!="X",1,IF(#REF!="X",0,0))</f>
        <v>#REF!</v>
      </c>
    </row>
    <row r="364" spans="1:10" s="78" customFormat="1" ht="28" x14ac:dyDescent="0.35">
      <c r="A364" s="79" t="s">
        <v>88</v>
      </c>
      <c r="B364" s="79" t="s">
        <v>276</v>
      </c>
      <c r="C364" s="81">
        <v>361</v>
      </c>
      <c r="D364" s="82" t="s">
        <v>10</v>
      </c>
      <c r="E364" s="83"/>
      <c r="F364" s="84" t="s">
        <v>279</v>
      </c>
      <c r="G364" s="129"/>
      <c r="H364" s="129"/>
      <c r="I364" s="129"/>
      <c r="J364" s="77" t="e">
        <f>IF(#REF!="X",1,IF(#REF!="X",0,0))</f>
        <v>#REF!</v>
      </c>
    </row>
    <row r="365" spans="1:10" s="78" customFormat="1" ht="28" x14ac:dyDescent="0.35">
      <c r="A365" s="79" t="s">
        <v>88</v>
      </c>
      <c r="B365" s="79" t="s">
        <v>276</v>
      </c>
      <c r="C365" s="81">
        <v>362</v>
      </c>
      <c r="D365" s="82" t="s">
        <v>10</v>
      </c>
      <c r="E365" s="83"/>
      <c r="F365" s="84" t="s">
        <v>280</v>
      </c>
      <c r="G365" s="129"/>
      <c r="H365" s="129"/>
      <c r="I365" s="129"/>
      <c r="J365" s="77" t="e">
        <f>IF(#REF!="X",1,IF(#REF!="X",0,0))</f>
        <v>#REF!</v>
      </c>
    </row>
    <row r="366" spans="1:10" s="78" customFormat="1" ht="28" x14ac:dyDescent="0.35">
      <c r="A366" s="79" t="s">
        <v>88</v>
      </c>
      <c r="B366" s="79" t="s">
        <v>276</v>
      </c>
      <c r="C366" s="81">
        <v>363</v>
      </c>
      <c r="D366" s="82" t="s">
        <v>10</v>
      </c>
      <c r="E366" s="83"/>
      <c r="F366" s="92" t="s">
        <v>281</v>
      </c>
      <c r="G366" s="129"/>
      <c r="H366" s="129"/>
      <c r="I366" s="129"/>
      <c r="J366" s="77" t="e">
        <f>IF(#REF!="X",1,IF(#REF!="X",0,0))</f>
        <v>#REF!</v>
      </c>
    </row>
    <row r="367" spans="1:10" s="78" customFormat="1" ht="42" x14ac:dyDescent="0.35">
      <c r="A367" s="79" t="s">
        <v>88</v>
      </c>
      <c r="B367" s="79" t="s">
        <v>276</v>
      </c>
      <c r="C367" s="81">
        <v>364</v>
      </c>
      <c r="D367" s="82" t="s">
        <v>10</v>
      </c>
      <c r="E367" s="83"/>
      <c r="F367" s="84" t="s">
        <v>282</v>
      </c>
      <c r="G367" s="129"/>
      <c r="H367" s="129"/>
      <c r="I367" s="129"/>
      <c r="J367" s="77" t="e">
        <f>IF(#REF!="X",1,IF(#REF!="X",0,0))</f>
        <v>#REF!</v>
      </c>
    </row>
    <row r="368" spans="1:10" s="78" customFormat="1" ht="28" x14ac:dyDescent="0.35">
      <c r="A368" s="79" t="s">
        <v>88</v>
      </c>
      <c r="B368" s="79" t="s">
        <v>276</v>
      </c>
      <c r="C368" s="81">
        <v>365</v>
      </c>
      <c r="D368" s="82" t="s">
        <v>10</v>
      </c>
      <c r="E368" s="83"/>
      <c r="F368" s="84" t="s">
        <v>283</v>
      </c>
      <c r="G368" s="129"/>
      <c r="H368" s="129"/>
      <c r="I368" s="129"/>
      <c r="J368" s="77" t="e">
        <f>IF(#REF!="X",1,IF(#REF!="X",0,0))</f>
        <v>#REF!</v>
      </c>
    </row>
    <row r="369" spans="1:10" s="78" customFormat="1" ht="28" x14ac:dyDescent="0.35">
      <c r="A369" s="79" t="s">
        <v>88</v>
      </c>
      <c r="B369" s="79" t="s">
        <v>276</v>
      </c>
      <c r="C369" s="81">
        <v>366</v>
      </c>
      <c r="D369" s="82" t="s">
        <v>10</v>
      </c>
      <c r="E369" s="83"/>
      <c r="F369" s="84" t="s">
        <v>284</v>
      </c>
      <c r="G369" s="129"/>
      <c r="H369" s="129"/>
      <c r="I369" s="129"/>
      <c r="J369" s="77" t="e">
        <f>IF(#REF!="X",1,IF(#REF!="X",0,0))</f>
        <v>#REF!</v>
      </c>
    </row>
    <row r="370" spans="1:10" s="78" customFormat="1" ht="28" x14ac:dyDescent="0.35">
      <c r="A370" s="79" t="s">
        <v>88</v>
      </c>
      <c r="B370" s="79" t="s">
        <v>276</v>
      </c>
      <c r="C370" s="81">
        <v>367</v>
      </c>
      <c r="D370" s="82" t="s">
        <v>10</v>
      </c>
      <c r="E370" s="83"/>
      <c r="F370" s="84" t="s">
        <v>285</v>
      </c>
      <c r="G370" s="129"/>
      <c r="H370" s="129"/>
      <c r="I370" s="129"/>
      <c r="J370" s="77" t="e">
        <f>IF(#REF!="X",1,IF(#REF!="X",0,0))</f>
        <v>#REF!</v>
      </c>
    </row>
    <row r="371" spans="1:10" s="78" customFormat="1" ht="28" x14ac:dyDescent="0.35">
      <c r="A371" s="79" t="s">
        <v>88</v>
      </c>
      <c r="B371" s="79" t="s">
        <v>276</v>
      </c>
      <c r="C371" s="81">
        <v>368</v>
      </c>
      <c r="D371" s="82" t="s">
        <v>10</v>
      </c>
      <c r="E371" s="83"/>
      <c r="F371" s="84" t="s">
        <v>286</v>
      </c>
      <c r="G371" s="129"/>
      <c r="H371" s="129"/>
      <c r="I371" s="129"/>
      <c r="J371" s="77" t="e">
        <f>IF(#REF!="X",1,IF(#REF!="X",0,0))</f>
        <v>#REF!</v>
      </c>
    </row>
    <row r="372" spans="1:10" s="78" customFormat="1" ht="28" x14ac:dyDescent="0.35">
      <c r="A372" s="79" t="s">
        <v>88</v>
      </c>
      <c r="B372" s="79" t="s">
        <v>276</v>
      </c>
      <c r="C372" s="81">
        <v>369</v>
      </c>
      <c r="D372" s="82" t="s">
        <v>10</v>
      </c>
      <c r="E372" s="83"/>
      <c r="F372" s="84" t="s">
        <v>287</v>
      </c>
      <c r="G372" s="129"/>
      <c r="H372" s="129"/>
      <c r="I372" s="129"/>
      <c r="J372" s="77" t="e">
        <f>IF(#REF!="X",1,IF(#REF!="X",0,0))</f>
        <v>#REF!</v>
      </c>
    </row>
    <row r="373" spans="1:10" s="78" customFormat="1" ht="28" x14ac:dyDescent="0.35">
      <c r="A373" s="79" t="s">
        <v>88</v>
      </c>
      <c r="B373" s="79" t="s">
        <v>276</v>
      </c>
      <c r="C373" s="81">
        <v>370</v>
      </c>
      <c r="D373" s="82" t="s">
        <v>10</v>
      </c>
      <c r="E373" s="83"/>
      <c r="F373" s="84" t="s">
        <v>288</v>
      </c>
      <c r="G373" s="129"/>
      <c r="H373" s="129"/>
      <c r="I373" s="129"/>
      <c r="J373" s="77" t="e">
        <f>IF(#REF!="X",1,IF(#REF!="X",0,0))</f>
        <v>#REF!</v>
      </c>
    </row>
    <row r="374" spans="1:10" s="78" customFormat="1" ht="28" x14ac:dyDescent="0.35">
      <c r="A374" s="79" t="s">
        <v>88</v>
      </c>
      <c r="B374" s="79" t="s">
        <v>276</v>
      </c>
      <c r="C374" s="81">
        <v>371</v>
      </c>
      <c r="D374" s="82" t="s">
        <v>10</v>
      </c>
      <c r="E374" s="83"/>
      <c r="F374" s="84" t="s">
        <v>289</v>
      </c>
      <c r="G374" s="129"/>
      <c r="H374" s="129"/>
      <c r="I374" s="129"/>
      <c r="J374" s="77" t="e">
        <f>IF(#REF!="X",1,IF(#REF!="X",0,0))</f>
        <v>#REF!</v>
      </c>
    </row>
    <row r="375" spans="1:10" s="78" customFormat="1" ht="28" x14ac:dyDescent="0.35">
      <c r="A375" s="79" t="s">
        <v>88</v>
      </c>
      <c r="B375" s="79" t="s">
        <v>276</v>
      </c>
      <c r="C375" s="81">
        <v>372</v>
      </c>
      <c r="D375" s="82" t="s">
        <v>10</v>
      </c>
      <c r="E375" s="83"/>
      <c r="F375" s="84" t="s">
        <v>290</v>
      </c>
      <c r="G375" s="129"/>
      <c r="H375" s="129"/>
      <c r="I375" s="129"/>
      <c r="J375" s="77" t="e">
        <f>IF(#REF!="X",1,IF(#REF!="X",0,0))</f>
        <v>#REF!</v>
      </c>
    </row>
    <row r="376" spans="1:10" s="78" customFormat="1" ht="76.5" customHeight="1" x14ac:dyDescent="0.35">
      <c r="A376" s="79" t="s">
        <v>88</v>
      </c>
      <c r="B376" s="79" t="s">
        <v>954</v>
      </c>
      <c r="C376" s="81">
        <v>373</v>
      </c>
      <c r="D376" s="82" t="s">
        <v>10</v>
      </c>
      <c r="E376" s="83"/>
      <c r="F376" s="84" t="s">
        <v>957</v>
      </c>
      <c r="G376" s="129"/>
      <c r="H376" s="129"/>
      <c r="I376" s="129"/>
      <c r="J376" s="77" t="e">
        <f>IF(#REF!="X",1,IF(#REF!="X",0,0))</f>
        <v>#REF!</v>
      </c>
    </row>
    <row r="377" spans="1:10" s="78" customFormat="1" ht="42" x14ac:dyDescent="0.35">
      <c r="A377" s="79" t="s">
        <v>88</v>
      </c>
      <c r="B377" s="79" t="s">
        <v>954</v>
      </c>
      <c r="C377" s="81">
        <v>374</v>
      </c>
      <c r="D377" s="82" t="s">
        <v>10</v>
      </c>
      <c r="E377" s="83"/>
      <c r="F377" s="84" t="s">
        <v>291</v>
      </c>
      <c r="G377" s="129"/>
      <c r="H377" s="129"/>
      <c r="I377" s="129"/>
      <c r="J377" s="77" t="e">
        <f>IF(#REF!="X",1,IF(#REF!="X",0,0))</f>
        <v>#REF!</v>
      </c>
    </row>
    <row r="378" spans="1:10" s="78" customFormat="1" ht="42" x14ac:dyDescent="0.35">
      <c r="A378" s="79" t="s">
        <v>88</v>
      </c>
      <c r="B378" s="79" t="s">
        <v>954</v>
      </c>
      <c r="C378" s="81">
        <v>375</v>
      </c>
      <c r="D378" s="82" t="s">
        <v>10</v>
      </c>
      <c r="E378" s="83"/>
      <c r="F378" s="84" t="s">
        <v>292</v>
      </c>
      <c r="G378" s="129"/>
      <c r="H378" s="129"/>
      <c r="I378" s="129"/>
      <c r="J378" s="77" t="e">
        <f>IF(#REF!="X",1,IF(#REF!="X",0,0))</f>
        <v>#REF!</v>
      </c>
    </row>
    <row r="379" spans="1:10" s="78" customFormat="1" ht="42" x14ac:dyDescent="0.35">
      <c r="A379" s="79" t="s">
        <v>88</v>
      </c>
      <c r="B379" s="79" t="s">
        <v>954</v>
      </c>
      <c r="C379" s="81">
        <v>376</v>
      </c>
      <c r="D379" s="82" t="s">
        <v>10</v>
      </c>
      <c r="E379" s="83"/>
      <c r="F379" s="84" t="s">
        <v>293</v>
      </c>
      <c r="G379" s="129"/>
      <c r="H379" s="129"/>
      <c r="I379" s="129"/>
      <c r="J379" s="77" t="e">
        <f>IF(#REF!="X",1,IF(#REF!="X",0,0))</f>
        <v>#REF!</v>
      </c>
    </row>
    <row r="380" spans="1:10" s="78" customFormat="1" ht="42" x14ac:dyDescent="0.35">
      <c r="A380" s="79" t="s">
        <v>88</v>
      </c>
      <c r="B380" s="79" t="s">
        <v>954</v>
      </c>
      <c r="C380" s="81">
        <v>377</v>
      </c>
      <c r="D380" s="82" t="s">
        <v>10</v>
      </c>
      <c r="E380" s="83"/>
      <c r="F380" s="84" t="s">
        <v>294</v>
      </c>
      <c r="G380" s="129"/>
      <c r="H380" s="129"/>
      <c r="I380" s="129"/>
      <c r="J380" s="77" t="e">
        <f>IF(#REF!="X",1,IF(#REF!="X",0,0))</f>
        <v>#REF!</v>
      </c>
    </row>
    <row r="381" spans="1:10" s="78" customFormat="1" ht="42" x14ac:dyDescent="0.35">
      <c r="A381" s="79" t="s">
        <v>88</v>
      </c>
      <c r="B381" s="79" t="s">
        <v>954</v>
      </c>
      <c r="C381" s="81">
        <v>378</v>
      </c>
      <c r="D381" s="82" t="s">
        <v>10</v>
      </c>
      <c r="E381" s="83"/>
      <c r="F381" s="84" t="s">
        <v>295</v>
      </c>
      <c r="G381" s="129"/>
      <c r="H381" s="129"/>
      <c r="I381" s="129"/>
      <c r="J381" s="77" t="e">
        <f>IF(#REF!="X",1,IF(#REF!="X",0,0))</f>
        <v>#REF!</v>
      </c>
    </row>
    <row r="382" spans="1:10" s="78" customFormat="1" ht="42" x14ac:dyDescent="0.35">
      <c r="A382" s="79" t="s">
        <v>88</v>
      </c>
      <c r="B382" s="79" t="s">
        <v>954</v>
      </c>
      <c r="C382" s="81">
        <v>379</v>
      </c>
      <c r="D382" s="82" t="s">
        <v>10</v>
      </c>
      <c r="E382" s="83"/>
      <c r="F382" s="84" t="s">
        <v>296</v>
      </c>
      <c r="G382" s="129"/>
      <c r="H382" s="129"/>
      <c r="I382" s="129"/>
      <c r="J382" s="77" t="e">
        <f>IF(#REF!="X",1,IF(#REF!="X",0,0))</f>
        <v>#REF!</v>
      </c>
    </row>
    <row r="383" spans="1:10" s="78" customFormat="1" ht="42" x14ac:dyDescent="0.35">
      <c r="A383" s="79" t="s">
        <v>88</v>
      </c>
      <c r="B383" s="79" t="s">
        <v>954</v>
      </c>
      <c r="C383" s="81">
        <v>380</v>
      </c>
      <c r="D383" s="82" t="s">
        <v>10</v>
      </c>
      <c r="E383" s="83"/>
      <c r="F383" s="84" t="s">
        <v>297</v>
      </c>
      <c r="G383" s="129"/>
      <c r="H383" s="129"/>
      <c r="I383" s="129"/>
      <c r="J383" s="77" t="e">
        <f>IF(#REF!="X",1,IF(#REF!="X",0,0))</f>
        <v>#REF!</v>
      </c>
    </row>
    <row r="384" spans="1:10" s="78" customFormat="1" ht="42" x14ac:dyDescent="0.35">
      <c r="A384" s="79" t="s">
        <v>88</v>
      </c>
      <c r="B384" s="79" t="s">
        <v>954</v>
      </c>
      <c r="C384" s="81">
        <v>381</v>
      </c>
      <c r="D384" s="82" t="s">
        <v>10</v>
      </c>
      <c r="E384" s="83"/>
      <c r="F384" s="84" t="s">
        <v>298</v>
      </c>
      <c r="G384" s="129"/>
      <c r="H384" s="129"/>
      <c r="I384" s="129"/>
      <c r="J384" s="77" t="e">
        <f>IF(#REF!="X",1,IF(#REF!="X",0,0))</f>
        <v>#REF!</v>
      </c>
    </row>
    <row r="385" spans="1:10" s="78" customFormat="1" ht="42" x14ac:dyDescent="0.35">
      <c r="A385" s="79" t="s">
        <v>88</v>
      </c>
      <c r="B385" s="79" t="s">
        <v>954</v>
      </c>
      <c r="C385" s="81">
        <v>382</v>
      </c>
      <c r="D385" s="82" t="s">
        <v>10</v>
      </c>
      <c r="E385" s="83"/>
      <c r="F385" s="84" t="s">
        <v>299</v>
      </c>
      <c r="G385" s="129"/>
      <c r="H385" s="129"/>
      <c r="I385" s="129"/>
      <c r="J385" s="77" t="e">
        <f>IF(#REF!="X",1,IF(#REF!="X",0,0))</f>
        <v>#REF!</v>
      </c>
    </row>
    <row r="386" spans="1:10" s="78" customFormat="1" ht="42" x14ac:dyDescent="0.35">
      <c r="A386" s="79" t="s">
        <v>88</v>
      </c>
      <c r="B386" s="79" t="s">
        <v>954</v>
      </c>
      <c r="C386" s="81">
        <v>383</v>
      </c>
      <c r="D386" s="82" t="s">
        <v>10</v>
      </c>
      <c r="E386" s="83"/>
      <c r="F386" s="84" t="s">
        <v>300</v>
      </c>
      <c r="G386" s="129"/>
      <c r="H386" s="129"/>
      <c r="I386" s="129"/>
      <c r="J386" s="77" t="e">
        <f>IF(#REF!="X",1,IF(#REF!="X",0,0))</f>
        <v>#REF!</v>
      </c>
    </row>
    <row r="387" spans="1:10" s="78" customFormat="1" ht="42" x14ac:dyDescent="0.35">
      <c r="A387" s="79" t="s">
        <v>88</v>
      </c>
      <c r="B387" s="79" t="s">
        <v>301</v>
      </c>
      <c r="C387" s="81">
        <v>384</v>
      </c>
      <c r="D387" s="82" t="s">
        <v>10</v>
      </c>
      <c r="E387" s="83"/>
      <c r="F387" s="84" t="s">
        <v>302</v>
      </c>
      <c r="G387" s="129"/>
      <c r="H387" s="129"/>
      <c r="I387" s="129"/>
      <c r="J387" s="77" t="e">
        <f>IF(#REF!="X",1,IF(#REF!="X",0,0))</f>
        <v>#REF!</v>
      </c>
    </row>
    <row r="388" spans="1:10" s="78" customFormat="1" ht="28" x14ac:dyDescent="0.35">
      <c r="A388" s="79" t="s">
        <v>88</v>
      </c>
      <c r="B388" s="79" t="s">
        <v>301</v>
      </c>
      <c r="C388" s="81">
        <v>385</v>
      </c>
      <c r="D388" s="82" t="s">
        <v>10</v>
      </c>
      <c r="E388" s="93"/>
      <c r="F388" s="84" t="s">
        <v>303</v>
      </c>
      <c r="G388" s="129"/>
      <c r="H388" s="129"/>
      <c r="I388" s="129"/>
      <c r="J388" s="77" t="e">
        <f>IF(#REF!="X",1,IF(#REF!="X",0,0))</f>
        <v>#REF!</v>
      </c>
    </row>
    <row r="389" spans="1:10" s="78" customFormat="1" ht="28" x14ac:dyDescent="0.35">
      <c r="A389" s="79" t="s">
        <v>88</v>
      </c>
      <c r="B389" s="79" t="s">
        <v>301</v>
      </c>
      <c r="C389" s="81">
        <v>386</v>
      </c>
      <c r="D389" s="82" t="s">
        <v>10</v>
      </c>
      <c r="E389" s="83"/>
      <c r="F389" s="84" t="s">
        <v>304</v>
      </c>
      <c r="G389" s="129"/>
      <c r="H389" s="129"/>
      <c r="I389" s="129"/>
      <c r="J389" s="77" t="e">
        <f>IF(#REF!="X",1,IF(#REF!="X",0,0))</f>
        <v>#REF!</v>
      </c>
    </row>
    <row r="390" spans="1:10" s="78" customFormat="1" ht="14.5" x14ac:dyDescent="0.35">
      <c r="A390" s="79" t="s">
        <v>88</v>
      </c>
      <c r="B390" s="79" t="s">
        <v>301</v>
      </c>
      <c r="C390" s="81">
        <v>387</v>
      </c>
      <c r="D390" s="82" t="s">
        <v>10</v>
      </c>
      <c r="E390" s="83"/>
      <c r="F390" s="84" t="s">
        <v>305</v>
      </c>
      <c r="G390" s="129"/>
      <c r="H390" s="129"/>
      <c r="I390" s="129"/>
      <c r="J390" s="77" t="e">
        <f>IF(#REF!="X",1,IF(#REF!="X",0,0))</f>
        <v>#REF!</v>
      </c>
    </row>
    <row r="391" spans="1:10" s="78" customFormat="1" ht="14.5" x14ac:dyDescent="0.35">
      <c r="A391" s="79" t="s">
        <v>88</v>
      </c>
      <c r="B391" s="79" t="s">
        <v>301</v>
      </c>
      <c r="C391" s="81">
        <v>388</v>
      </c>
      <c r="D391" s="82" t="s">
        <v>10</v>
      </c>
      <c r="E391" s="83"/>
      <c r="F391" s="84" t="s">
        <v>306</v>
      </c>
      <c r="G391" s="129"/>
      <c r="H391" s="129"/>
      <c r="I391" s="129"/>
      <c r="J391" s="77" t="e">
        <f>IF(#REF!="X",1,IF(#REF!="X",0,0))</f>
        <v>#REF!</v>
      </c>
    </row>
    <row r="392" spans="1:10" s="78" customFormat="1" ht="14" x14ac:dyDescent="0.35">
      <c r="A392" s="79" t="s">
        <v>88</v>
      </c>
      <c r="B392" s="79" t="s">
        <v>301</v>
      </c>
      <c r="C392" s="81">
        <v>389</v>
      </c>
      <c r="D392" s="82" t="s">
        <v>10</v>
      </c>
      <c r="E392" s="93"/>
      <c r="F392" s="84" t="s">
        <v>307</v>
      </c>
      <c r="G392" s="129"/>
      <c r="H392" s="129"/>
      <c r="I392" s="129"/>
      <c r="J392" s="77" t="e">
        <f>IF(#REF!="X",1,IF(#REF!="X",0,0))</f>
        <v>#REF!</v>
      </c>
    </row>
    <row r="393" spans="1:10" s="78" customFormat="1" ht="42" x14ac:dyDescent="0.35">
      <c r="A393" s="79" t="s">
        <v>88</v>
      </c>
      <c r="B393" s="79" t="s">
        <v>955</v>
      </c>
      <c r="C393" s="81">
        <v>390</v>
      </c>
      <c r="D393" s="82" t="s">
        <v>10</v>
      </c>
      <c r="E393" s="93"/>
      <c r="F393" s="84" t="s">
        <v>308</v>
      </c>
      <c r="G393" s="129"/>
      <c r="H393" s="129"/>
      <c r="I393" s="129"/>
      <c r="J393" s="77" t="e">
        <f>IF(#REF!="X",1,IF(#REF!="X",0,0))</f>
        <v>#REF!</v>
      </c>
    </row>
    <row r="394" spans="1:10" s="78" customFormat="1" ht="42" x14ac:dyDescent="0.35">
      <c r="A394" s="79" t="s">
        <v>88</v>
      </c>
      <c r="B394" s="79" t="s">
        <v>955</v>
      </c>
      <c r="C394" s="81">
        <v>391</v>
      </c>
      <c r="D394" s="82" t="s">
        <v>10</v>
      </c>
      <c r="E394" s="83"/>
      <c r="F394" s="84" t="s">
        <v>309</v>
      </c>
      <c r="G394" s="129"/>
      <c r="H394" s="129"/>
      <c r="I394" s="129"/>
      <c r="J394" s="77" t="e">
        <f>IF(#REF!="X",1,IF(#REF!="X",0,0))</f>
        <v>#REF!</v>
      </c>
    </row>
    <row r="395" spans="1:10" s="78" customFormat="1" ht="42" x14ac:dyDescent="0.35">
      <c r="A395" s="79" t="s">
        <v>88</v>
      </c>
      <c r="B395" s="79" t="s">
        <v>955</v>
      </c>
      <c r="C395" s="81">
        <v>392</v>
      </c>
      <c r="D395" s="82" t="s">
        <v>10</v>
      </c>
      <c r="E395" s="83"/>
      <c r="F395" s="84" t="s">
        <v>310</v>
      </c>
      <c r="G395" s="129"/>
      <c r="H395" s="129"/>
      <c r="I395" s="129"/>
      <c r="J395" s="77" t="e">
        <f>IF(#REF!="X",1,IF(#REF!="X",0,0))</f>
        <v>#REF!</v>
      </c>
    </row>
    <row r="396" spans="1:10" s="78" customFormat="1" ht="42" x14ac:dyDescent="0.35">
      <c r="A396" s="79" t="s">
        <v>88</v>
      </c>
      <c r="B396" s="79" t="s">
        <v>955</v>
      </c>
      <c r="C396" s="81">
        <v>393</v>
      </c>
      <c r="D396" s="82" t="s">
        <v>10</v>
      </c>
      <c r="E396" s="82"/>
      <c r="F396" s="84" t="s">
        <v>311</v>
      </c>
      <c r="G396" s="129"/>
      <c r="H396" s="129"/>
      <c r="I396" s="129"/>
      <c r="J396" s="77" t="e">
        <f>IF(#REF!="X",1,IF(#REF!="X",0,0))</f>
        <v>#REF!</v>
      </c>
    </row>
    <row r="397" spans="1:10" s="78" customFormat="1" ht="42" x14ac:dyDescent="0.35">
      <c r="A397" s="79" t="s">
        <v>88</v>
      </c>
      <c r="B397" s="79" t="s">
        <v>955</v>
      </c>
      <c r="C397" s="81">
        <v>394</v>
      </c>
      <c r="D397" s="82" t="s">
        <v>10</v>
      </c>
      <c r="E397" s="83"/>
      <c r="F397" s="84" t="s">
        <v>312</v>
      </c>
      <c r="G397" s="129"/>
      <c r="H397" s="129"/>
      <c r="I397" s="129"/>
      <c r="J397" s="77" t="e">
        <f>IF(#REF!="X",1,IF(#REF!="X",0,0))</f>
        <v>#REF!</v>
      </c>
    </row>
    <row r="398" spans="1:10" s="78" customFormat="1" ht="28" x14ac:dyDescent="0.35">
      <c r="A398" s="79" t="s">
        <v>88</v>
      </c>
      <c r="B398" s="79" t="s">
        <v>956</v>
      </c>
      <c r="C398" s="81">
        <v>395</v>
      </c>
      <c r="D398" s="82" t="s">
        <v>10</v>
      </c>
      <c r="E398" s="83"/>
      <c r="F398" s="84" t="s">
        <v>313</v>
      </c>
      <c r="G398" s="129"/>
      <c r="H398" s="129"/>
      <c r="I398" s="129"/>
      <c r="J398" s="77" t="e">
        <f>IF(#REF!="X",1,IF(#REF!="X",0,0))</f>
        <v>#REF!</v>
      </c>
    </row>
    <row r="399" spans="1:10" s="78" customFormat="1" ht="28" x14ac:dyDescent="0.35">
      <c r="A399" s="79" t="s">
        <v>88</v>
      </c>
      <c r="B399" s="79" t="s">
        <v>956</v>
      </c>
      <c r="C399" s="81">
        <v>396</v>
      </c>
      <c r="D399" s="82" t="s">
        <v>10</v>
      </c>
      <c r="E399" s="83"/>
      <c r="F399" s="84" t="s">
        <v>314</v>
      </c>
      <c r="G399" s="129"/>
      <c r="H399" s="129"/>
      <c r="I399" s="129"/>
      <c r="J399" s="77" t="e">
        <f>IF(#REF!="X",1,IF(#REF!="X",0,0))</f>
        <v>#REF!</v>
      </c>
    </row>
    <row r="400" spans="1:10" s="78" customFormat="1" ht="42" x14ac:dyDescent="0.35">
      <c r="A400" s="79" t="s">
        <v>88</v>
      </c>
      <c r="B400" s="79" t="s">
        <v>956</v>
      </c>
      <c r="C400" s="81">
        <v>397</v>
      </c>
      <c r="D400" s="82" t="s">
        <v>10</v>
      </c>
      <c r="E400" s="83"/>
      <c r="F400" s="84" t="s">
        <v>315</v>
      </c>
      <c r="G400" s="129"/>
      <c r="H400" s="129"/>
      <c r="I400" s="129"/>
      <c r="J400" s="77" t="e">
        <f>IF(#REF!="X",1,IF(#REF!="X",0,0))</f>
        <v>#REF!</v>
      </c>
    </row>
    <row r="401" spans="1:10" s="78" customFormat="1" ht="28" x14ac:dyDescent="0.35">
      <c r="A401" s="79" t="s">
        <v>88</v>
      </c>
      <c r="B401" s="79" t="s">
        <v>956</v>
      </c>
      <c r="C401" s="81">
        <v>398</v>
      </c>
      <c r="D401" s="82" t="s">
        <v>10</v>
      </c>
      <c r="E401" s="83"/>
      <c r="F401" s="84" t="s">
        <v>316</v>
      </c>
      <c r="G401" s="129"/>
      <c r="H401" s="129"/>
      <c r="I401" s="129"/>
      <c r="J401" s="77" t="e">
        <f>IF(#REF!="X",1,IF(#REF!="X",0,0))</f>
        <v>#REF!</v>
      </c>
    </row>
    <row r="402" spans="1:10" s="78" customFormat="1" ht="28" x14ac:dyDescent="0.35">
      <c r="A402" s="79" t="s">
        <v>88</v>
      </c>
      <c r="B402" s="79" t="s">
        <v>956</v>
      </c>
      <c r="C402" s="81">
        <v>399</v>
      </c>
      <c r="D402" s="82" t="s">
        <v>10</v>
      </c>
      <c r="E402" s="82"/>
      <c r="F402" s="84" t="s">
        <v>317</v>
      </c>
      <c r="G402" s="129"/>
      <c r="H402" s="129"/>
      <c r="I402" s="129"/>
      <c r="J402" s="77" t="e">
        <f>IF(#REF!="X",1,IF(#REF!="X",0,0))</f>
        <v>#REF!</v>
      </c>
    </row>
    <row r="403" spans="1:10" s="78" customFormat="1" ht="28" x14ac:dyDescent="0.35">
      <c r="A403" s="79" t="s">
        <v>88</v>
      </c>
      <c r="B403" s="79" t="s">
        <v>956</v>
      </c>
      <c r="C403" s="81">
        <v>400</v>
      </c>
      <c r="D403" s="82" t="s">
        <v>10</v>
      </c>
      <c r="E403" s="82"/>
      <c r="F403" s="84" t="s">
        <v>318</v>
      </c>
      <c r="G403" s="129"/>
      <c r="H403" s="129"/>
      <c r="I403" s="129"/>
      <c r="J403" s="77" t="e">
        <f>IF(#REF!="X",1,IF(#REF!="X",0,0))</f>
        <v>#REF!</v>
      </c>
    </row>
    <row r="404" spans="1:10" s="78" customFormat="1" ht="28" x14ac:dyDescent="0.35">
      <c r="A404" s="79" t="s">
        <v>88</v>
      </c>
      <c r="B404" s="79" t="s">
        <v>956</v>
      </c>
      <c r="C404" s="81">
        <v>401</v>
      </c>
      <c r="D404" s="82" t="s">
        <v>10</v>
      </c>
      <c r="E404" s="83"/>
      <c r="F404" s="84" t="s">
        <v>319</v>
      </c>
      <c r="G404" s="129"/>
      <c r="H404" s="129"/>
      <c r="I404" s="129"/>
      <c r="J404" s="77" t="e">
        <f>IF(#REF!="X",1,IF(#REF!="X",0,0))</f>
        <v>#REF!</v>
      </c>
    </row>
    <row r="405" spans="1:10" s="78" customFormat="1" ht="28" x14ac:dyDescent="0.35">
      <c r="A405" s="79" t="s">
        <v>88</v>
      </c>
      <c r="B405" s="79" t="s">
        <v>956</v>
      </c>
      <c r="C405" s="81">
        <v>402</v>
      </c>
      <c r="D405" s="82" t="s">
        <v>10</v>
      </c>
      <c r="E405" s="83"/>
      <c r="F405" s="84" t="s">
        <v>320</v>
      </c>
      <c r="G405" s="129"/>
      <c r="H405" s="129"/>
      <c r="I405" s="129"/>
      <c r="J405" s="77" t="e">
        <f>IF(#REF!="X",1,IF(#REF!="X",0,0))</f>
        <v>#REF!</v>
      </c>
    </row>
    <row r="406" spans="1:10" s="78" customFormat="1" ht="28" x14ac:dyDescent="0.35">
      <c r="A406" s="79" t="s">
        <v>88</v>
      </c>
      <c r="B406" s="79" t="s">
        <v>958</v>
      </c>
      <c r="C406" s="81">
        <v>403</v>
      </c>
      <c r="D406" s="82" t="s">
        <v>10</v>
      </c>
      <c r="E406" s="83"/>
      <c r="F406" s="84" t="s">
        <v>861</v>
      </c>
      <c r="G406" s="129"/>
      <c r="H406" s="129"/>
      <c r="I406" s="129"/>
      <c r="J406" s="77" t="e">
        <f>IF(#REF!="X",1,IF(#REF!="X",0,0))</f>
        <v>#REF!</v>
      </c>
    </row>
    <row r="407" spans="1:10" s="78" customFormat="1" ht="14" x14ac:dyDescent="0.35">
      <c r="A407" s="79" t="s">
        <v>88</v>
      </c>
      <c r="B407" s="79" t="s">
        <v>958</v>
      </c>
      <c r="C407" s="81">
        <v>404</v>
      </c>
      <c r="D407" s="82" t="s">
        <v>10</v>
      </c>
      <c r="E407" s="82"/>
      <c r="F407" s="84" t="s">
        <v>321</v>
      </c>
      <c r="G407" s="129"/>
      <c r="H407" s="129"/>
      <c r="I407" s="129"/>
      <c r="J407" s="77" t="e">
        <f>IF(#REF!="X",1,IF(#REF!="X",0,0))</f>
        <v>#REF!</v>
      </c>
    </row>
    <row r="408" spans="1:10" s="78" customFormat="1" ht="14" x14ac:dyDescent="0.35">
      <c r="A408" s="79" t="s">
        <v>88</v>
      </c>
      <c r="B408" s="79" t="s">
        <v>958</v>
      </c>
      <c r="C408" s="81">
        <v>405</v>
      </c>
      <c r="D408" s="82" t="s">
        <v>10</v>
      </c>
      <c r="E408" s="82"/>
      <c r="F408" s="84" t="s">
        <v>862</v>
      </c>
      <c r="G408" s="129"/>
      <c r="H408" s="129"/>
      <c r="I408" s="129"/>
      <c r="J408" s="77" t="e">
        <f>IF(#REF!="X",1,IF(#REF!="X",0,0))</f>
        <v>#REF!</v>
      </c>
    </row>
    <row r="409" spans="1:10" s="78" customFormat="1" ht="14.5" x14ac:dyDescent="0.35">
      <c r="A409" s="79" t="s">
        <v>88</v>
      </c>
      <c r="B409" s="79" t="s">
        <v>958</v>
      </c>
      <c r="C409" s="81">
        <v>406</v>
      </c>
      <c r="D409" s="82" t="s">
        <v>10</v>
      </c>
      <c r="E409" s="83"/>
      <c r="F409" s="84" t="s">
        <v>863</v>
      </c>
      <c r="G409" s="129"/>
      <c r="H409" s="129"/>
      <c r="I409" s="129"/>
      <c r="J409" s="77" t="e">
        <f>IF(#REF!="X",1,IF(#REF!="X",0,0))</f>
        <v>#REF!</v>
      </c>
    </row>
    <row r="410" spans="1:10" s="78" customFormat="1" ht="14.5" x14ac:dyDescent="0.35">
      <c r="A410" s="79" t="s">
        <v>88</v>
      </c>
      <c r="B410" s="79" t="s">
        <v>958</v>
      </c>
      <c r="C410" s="81">
        <v>407</v>
      </c>
      <c r="D410" s="82" t="s">
        <v>10</v>
      </c>
      <c r="E410" s="83"/>
      <c r="F410" s="84" t="s">
        <v>864</v>
      </c>
      <c r="G410" s="129"/>
      <c r="H410" s="129"/>
      <c r="I410" s="129"/>
      <c r="J410" s="77" t="e">
        <f>IF(#REF!="X",1,IF(#REF!="X",0,0))</f>
        <v>#REF!</v>
      </c>
    </row>
    <row r="411" spans="1:10" s="78" customFormat="1" ht="28" x14ac:dyDescent="0.35">
      <c r="A411" s="79" t="s">
        <v>88</v>
      </c>
      <c r="B411" s="79" t="s">
        <v>958</v>
      </c>
      <c r="C411" s="81">
        <v>408</v>
      </c>
      <c r="D411" s="82" t="s">
        <v>10</v>
      </c>
      <c r="E411" s="82"/>
      <c r="F411" s="84" t="s">
        <v>325</v>
      </c>
      <c r="G411" s="129"/>
      <c r="H411" s="129"/>
      <c r="I411" s="129"/>
      <c r="J411" s="77" t="e">
        <f>IF(#REF!="X",1,IF(#REF!="X",0,0))</f>
        <v>#REF!</v>
      </c>
    </row>
    <row r="412" spans="1:10" s="78" customFormat="1" ht="28" x14ac:dyDescent="0.35">
      <c r="A412" s="79" t="s">
        <v>88</v>
      </c>
      <c r="B412" s="79" t="s">
        <v>958</v>
      </c>
      <c r="C412" s="81">
        <v>409</v>
      </c>
      <c r="D412" s="82" t="s">
        <v>10</v>
      </c>
      <c r="E412" s="83"/>
      <c r="F412" s="84" t="s">
        <v>859</v>
      </c>
      <c r="G412" s="129"/>
      <c r="H412" s="129"/>
      <c r="I412" s="129"/>
      <c r="J412" s="77" t="e">
        <f>IF(#REF!="X",1,IF(#REF!="X",0,0))</f>
        <v>#REF!</v>
      </c>
    </row>
    <row r="413" spans="1:10" s="78" customFormat="1" ht="28" x14ac:dyDescent="0.35">
      <c r="A413" s="79" t="s">
        <v>88</v>
      </c>
      <c r="B413" s="79" t="s">
        <v>958</v>
      </c>
      <c r="C413" s="81">
        <v>410</v>
      </c>
      <c r="D413" s="82" t="s">
        <v>10</v>
      </c>
      <c r="E413" s="83"/>
      <c r="F413" s="84" t="s">
        <v>323</v>
      </c>
      <c r="G413" s="129"/>
      <c r="H413" s="129"/>
      <c r="I413" s="129"/>
      <c r="J413" s="77" t="e">
        <f>IF(#REF!="X",1,IF(#REF!="X",0,0))</f>
        <v>#REF!</v>
      </c>
    </row>
    <row r="414" spans="1:10" s="78" customFormat="1" ht="14.5" x14ac:dyDescent="0.35">
      <c r="A414" s="79" t="s">
        <v>88</v>
      </c>
      <c r="B414" s="79" t="s">
        <v>958</v>
      </c>
      <c r="C414" s="81">
        <v>411</v>
      </c>
      <c r="D414" s="82" t="s">
        <v>10</v>
      </c>
      <c r="E414" s="83"/>
      <c r="F414" s="84" t="s">
        <v>865</v>
      </c>
      <c r="G414" s="129"/>
      <c r="H414" s="129"/>
      <c r="I414" s="129"/>
      <c r="J414" s="77" t="e">
        <f>IF(#REF!="X",1,IF(#REF!="X",0,0))</f>
        <v>#REF!</v>
      </c>
    </row>
    <row r="415" spans="1:10" s="78" customFormat="1" ht="28" x14ac:dyDescent="0.35">
      <c r="A415" s="79" t="s">
        <v>88</v>
      </c>
      <c r="B415" s="79" t="s">
        <v>958</v>
      </c>
      <c r="C415" s="81">
        <v>412</v>
      </c>
      <c r="D415" s="82" t="s">
        <v>10</v>
      </c>
      <c r="E415" s="82"/>
      <c r="F415" s="84" t="s">
        <v>324</v>
      </c>
      <c r="G415" s="129"/>
      <c r="H415" s="129"/>
      <c r="I415" s="129"/>
      <c r="J415" s="77" t="e">
        <f>IF(#REF!="X",1,IF(#REF!="X",0,0))</f>
        <v>#REF!</v>
      </c>
    </row>
    <row r="416" spans="1:10" s="78" customFormat="1" ht="14" x14ac:dyDescent="0.35">
      <c r="A416" s="79" t="s">
        <v>88</v>
      </c>
      <c r="B416" s="79" t="s">
        <v>958</v>
      </c>
      <c r="C416" s="81">
        <v>413</v>
      </c>
      <c r="D416" s="82" t="s">
        <v>10</v>
      </c>
      <c r="E416" s="82"/>
      <c r="F416" s="84" t="s">
        <v>866</v>
      </c>
      <c r="G416" s="129"/>
      <c r="H416" s="129"/>
      <c r="I416" s="129"/>
      <c r="J416" s="77" t="e">
        <f>IF(#REF!="X",1,IF(#REF!="X",0,0))</f>
        <v>#REF!</v>
      </c>
    </row>
    <row r="417" spans="1:10" s="78" customFormat="1" ht="28" x14ac:dyDescent="0.35">
      <c r="A417" s="79" t="s">
        <v>88</v>
      </c>
      <c r="B417" s="79" t="s">
        <v>958</v>
      </c>
      <c r="C417" s="81">
        <v>414</v>
      </c>
      <c r="D417" s="82" t="s">
        <v>10</v>
      </c>
      <c r="E417" s="83"/>
      <c r="F417" s="84" t="s">
        <v>867</v>
      </c>
      <c r="G417" s="129"/>
      <c r="H417" s="129"/>
      <c r="I417" s="129"/>
      <c r="J417" s="77" t="e">
        <f>IF(#REF!="X",1,IF(#REF!="X",0,0))</f>
        <v>#REF!</v>
      </c>
    </row>
    <row r="418" spans="1:10" s="78" customFormat="1" ht="28" x14ac:dyDescent="0.35">
      <c r="A418" s="79" t="s">
        <v>88</v>
      </c>
      <c r="B418" s="79" t="s">
        <v>958</v>
      </c>
      <c r="C418" s="81">
        <v>415</v>
      </c>
      <c r="D418" s="82" t="s">
        <v>10</v>
      </c>
      <c r="E418" s="83"/>
      <c r="F418" s="84" t="s">
        <v>868</v>
      </c>
      <c r="G418" s="129"/>
      <c r="H418" s="129"/>
      <c r="I418" s="129"/>
      <c r="J418" s="77" t="e">
        <f>IF(#REF!="X",1,IF(#REF!="X",0,0))</f>
        <v>#REF!</v>
      </c>
    </row>
    <row r="419" spans="1:10" s="78" customFormat="1" ht="28" x14ac:dyDescent="0.35">
      <c r="A419" s="79" t="s">
        <v>88</v>
      </c>
      <c r="B419" s="79" t="s">
        <v>958</v>
      </c>
      <c r="C419" s="81">
        <v>416</v>
      </c>
      <c r="D419" s="82" t="s">
        <v>10</v>
      </c>
      <c r="E419" s="82"/>
      <c r="F419" s="84" t="s">
        <v>860</v>
      </c>
      <c r="G419" s="129"/>
      <c r="H419" s="129"/>
      <c r="I419" s="129"/>
      <c r="J419" s="77" t="e">
        <f>IF(#REF!="X",1,IF(#REF!="X",0,0))</f>
        <v>#REF!</v>
      </c>
    </row>
    <row r="420" spans="1:10" s="78" customFormat="1" ht="14" x14ac:dyDescent="0.35">
      <c r="A420" s="79" t="s">
        <v>88</v>
      </c>
      <c r="B420" s="79" t="s">
        <v>959</v>
      </c>
      <c r="C420" s="81">
        <v>417</v>
      </c>
      <c r="D420" s="82" t="s">
        <v>10</v>
      </c>
      <c r="E420" s="82"/>
      <c r="F420" s="84" t="s">
        <v>322</v>
      </c>
      <c r="G420" s="129"/>
      <c r="H420" s="129"/>
      <c r="I420" s="129"/>
      <c r="J420" s="77" t="e">
        <f>IF(#REF!="X",1,IF(#REF!="X",0,0))</f>
        <v>#REF!</v>
      </c>
    </row>
    <row r="421" spans="1:10" s="78" customFormat="1" ht="14.5" x14ac:dyDescent="0.35">
      <c r="A421" s="79" t="s">
        <v>88</v>
      </c>
      <c r="B421" s="79" t="s">
        <v>959</v>
      </c>
      <c r="C421" s="81">
        <v>418</v>
      </c>
      <c r="D421" s="82" t="s">
        <v>10</v>
      </c>
      <c r="E421" s="83"/>
      <c r="F421" s="84" t="s">
        <v>326</v>
      </c>
      <c r="G421" s="129"/>
      <c r="H421" s="129"/>
      <c r="I421" s="129"/>
      <c r="J421" s="77" t="e">
        <f>IF(#REF!="X",1,IF(#REF!="X",0,0))</f>
        <v>#REF!</v>
      </c>
    </row>
    <row r="422" spans="1:10" s="78" customFormat="1" ht="14.5" x14ac:dyDescent="0.35">
      <c r="A422" s="79" t="s">
        <v>88</v>
      </c>
      <c r="B422" s="79" t="s">
        <v>959</v>
      </c>
      <c r="C422" s="81">
        <v>419</v>
      </c>
      <c r="D422" s="82" t="s">
        <v>10</v>
      </c>
      <c r="E422" s="83"/>
      <c r="F422" s="84" t="s">
        <v>327</v>
      </c>
      <c r="G422" s="129"/>
      <c r="H422" s="129"/>
      <c r="I422" s="129"/>
      <c r="J422" s="77" t="e">
        <f>IF(#REF!="X",1,IF(#REF!="X",0,0))</f>
        <v>#REF!</v>
      </c>
    </row>
    <row r="423" spans="1:10" s="78" customFormat="1" ht="28" x14ac:dyDescent="0.35">
      <c r="A423" s="79" t="s">
        <v>88</v>
      </c>
      <c r="B423" s="79" t="s">
        <v>959</v>
      </c>
      <c r="C423" s="81">
        <v>420</v>
      </c>
      <c r="D423" s="82" t="s">
        <v>10</v>
      </c>
      <c r="E423" s="83"/>
      <c r="F423" s="84" t="s">
        <v>328</v>
      </c>
      <c r="G423" s="129"/>
      <c r="H423" s="129"/>
      <c r="I423" s="129"/>
      <c r="J423" s="77" t="e">
        <f>IF(#REF!="X",1,IF(#REF!="X",0,0))</f>
        <v>#REF!</v>
      </c>
    </row>
    <row r="424" spans="1:10" s="78" customFormat="1" ht="14.5" x14ac:dyDescent="0.35">
      <c r="A424" s="79" t="s">
        <v>88</v>
      </c>
      <c r="B424" s="79" t="s">
        <v>959</v>
      </c>
      <c r="C424" s="81">
        <v>421</v>
      </c>
      <c r="D424" s="82" t="s">
        <v>10</v>
      </c>
      <c r="E424" s="83"/>
      <c r="F424" s="84" t="s">
        <v>329</v>
      </c>
      <c r="G424" s="129"/>
      <c r="H424" s="129"/>
      <c r="I424" s="129"/>
      <c r="J424" s="77" t="e">
        <f>IF(#REF!="X",1,IF(#REF!="X",0,0))</f>
        <v>#REF!</v>
      </c>
    </row>
    <row r="425" spans="1:10" s="78" customFormat="1" ht="14.5" x14ac:dyDescent="0.35">
      <c r="A425" s="79" t="s">
        <v>88</v>
      </c>
      <c r="B425" s="79" t="s">
        <v>959</v>
      </c>
      <c r="C425" s="81">
        <v>422</v>
      </c>
      <c r="D425" s="82" t="s">
        <v>10</v>
      </c>
      <c r="E425" s="83"/>
      <c r="F425" s="84" t="s">
        <v>330</v>
      </c>
      <c r="G425" s="129"/>
      <c r="H425" s="129"/>
      <c r="I425" s="129"/>
      <c r="J425" s="77" t="e">
        <f>IF(#REF!="X",1,IF(#REF!="X",0,0))</f>
        <v>#REF!</v>
      </c>
    </row>
    <row r="426" spans="1:10" s="78" customFormat="1" ht="42" x14ac:dyDescent="0.35">
      <c r="A426" s="79" t="s">
        <v>88</v>
      </c>
      <c r="B426" s="79" t="s">
        <v>960</v>
      </c>
      <c r="C426" s="81">
        <v>423</v>
      </c>
      <c r="D426" s="82" t="s">
        <v>10</v>
      </c>
      <c r="E426" s="83"/>
      <c r="F426" s="84" t="s">
        <v>331</v>
      </c>
      <c r="G426" s="129"/>
      <c r="H426" s="129"/>
      <c r="I426" s="129"/>
      <c r="J426" s="77" t="e">
        <f>IF(#REF!="X",1,IF(#REF!="X",0,0))</f>
        <v>#REF!</v>
      </c>
    </row>
    <row r="427" spans="1:10" s="78" customFormat="1" ht="42" x14ac:dyDescent="0.35">
      <c r="A427" s="79" t="s">
        <v>88</v>
      </c>
      <c r="B427" s="79" t="s">
        <v>960</v>
      </c>
      <c r="C427" s="81">
        <v>424</v>
      </c>
      <c r="D427" s="82" t="s">
        <v>10</v>
      </c>
      <c r="E427" s="83"/>
      <c r="F427" s="84" t="s">
        <v>332</v>
      </c>
      <c r="G427" s="129"/>
      <c r="H427" s="129"/>
      <c r="I427" s="129"/>
      <c r="J427" s="77" t="e">
        <f>IF(#REF!="X",1,IF(#REF!="X",0,0))</f>
        <v>#REF!</v>
      </c>
    </row>
    <row r="428" spans="1:10" s="78" customFormat="1" ht="42" x14ac:dyDescent="0.35">
      <c r="A428" s="79" t="s">
        <v>88</v>
      </c>
      <c r="B428" s="79" t="s">
        <v>960</v>
      </c>
      <c r="C428" s="81">
        <v>425</v>
      </c>
      <c r="D428" s="82" t="s">
        <v>10</v>
      </c>
      <c r="E428" s="83"/>
      <c r="F428" s="84" t="s">
        <v>333</v>
      </c>
      <c r="G428" s="129"/>
      <c r="H428" s="129"/>
      <c r="I428" s="129"/>
      <c r="J428" s="77" t="e">
        <f>IF(#REF!="X",1,IF(#REF!="X",0,0))</f>
        <v>#REF!</v>
      </c>
    </row>
    <row r="429" spans="1:10" s="78" customFormat="1" ht="42" x14ac:dyDescent="0.35">
      <c r="A429" s="79" t="s">
        <v>88</v>
      </c>
      <c r="B429" s="79" t="s">
        <v>960</v>
      </c>
      <c r="C429" s="81">
        <v>426</v>
      </c>
      <c r="D429" s="82" t="s">
        <v>10</v>
      </c>
      <c r="E429" s="83"/>
      <c r="F429" s="84" t="s">
        <v>334</v>
      </c>
      <c r="G429" s="129"/>
      <c r="H429" s="129"/>
      <c r="I429" s="129"/>
      <c r="J429" s="77" t="e">
        <f>IF(#REF!="X",1,IF(#REF!="X",0,0))</f>
        <v>#REF!</v>
      </c>
    </row>
    <row r="430" spans="1:10" s="78" customFormat="1" ht="28" x14ac:dyDescent="0.35">
      <c r="A430" s="79" t="s">
        <v>88</v>
      </c>
      <c r="B430" s="79" t="s">
        <v>961</v>
      </c>
      <c r="C430" s="81">
        <v>427</v>
      </c>
      <c r="D430" s="82" t="s">
        <v>10</v>
      </c>
      <c r="E430" s="83"/>
      <c r="F430" s="84" t="s">
        <v>972</v>
      </c>
      <c r="G430" s="129"/>
      <c r="H430" s="129"/>
      <c r="I430" s="129"/>
      <c r="J430" s="77" t="e">
        <f>IF(#REF!="X",1,IF(#REF!="X",0,0))</f>
        <v>#REF!</v>
      </c>
    </row>
    <row r="431" spans="1:10" s="78" customFormat="1" ht="56" x14ac:dyDescent="0.35">
      <c r="A431" s="79" t="s">
        <v>88</v>
      </c>
      <c r="B431" s="79" t="s">
        <v>962</v>
      </c>
      <c r="C431" s="81">
        <v>428</v>
      </c>
      <c r="D431" s="82" t="s">
        <v>10</v>
      </c>
      <c r="E431" s="83"/>
      <c r="F431" s="84" t="s">
        <v>349</v>
      </c>
      <c r="G431" s="129"/>
      <c r="H431" s="129"/>
      <c r="I431" s="129"/>
      <c r="J431" s="77" t="e">
        <f>IF(#REF!="X",1,IF(#REF!="X",0,0))</f>
        <v>#REF!</v>
      </c>
    </row>
    <row r="432" spans="1:10" s="78" customFormat="1" ht="56" x14ac:dyDescent="0.35">
      <c r="A432" s="79" t="s">
        <v>88</v>
      </c>
      <c r="B432" s="79" t="s">
        <v>962</v>
      </c>
      <c r="C432" s="81">
        <v>429</v>
      </c>
      <c r="D432" s="82" t="s">
        <v>10</v>
      </c>
      <c r="E432" s="83"/>
      <c r="F432" s="84" t="s">
        <v>973</v>
      </c>
      <c r="G432" s="129"/>
      <c r="H432" s="129"/>
      <c r="I432" s="129"/>
      <c r="J432" s="77" t="e">
        <f>IF(#REF!="X",1,IF(#REF!="X",0,0))</f>
        <v>#REF!</v>
      </c>
    </row>
    <row r="433" spans="1:10" s="78" customFormat="1" ht="56" x14ac:dyDescent="0.35">
      <c r="A433" s="79" t="s">
        <v>88</v>
      </c>
      <c r="B433" s="79" t="s">
        <v>962</v>
      </c>
      <c r="C433" s="81">
        <v>430</v>
      </c>
      <c r="D433" s="82" t="s">
        <v>10</v>
      </c>
      <c r="E433" s="83"/>
      <c r="F433" s="84" t="s">
        <v>974</v>
      </c>
      <c r="G433" s="129"/>
      <c r="H433" s="129"/>
      <c r="I433" s="129"/>
      <c r="J433" s="77" t="e">
        <f>IF(#REF!="X",1,IF(#REF!="X",0,0))</f>
        <v>#REF!</v>
      </c>
    </row>
    <row r="434" spans="1:10" s="78" customFormat="1" ht="56" x14ac:dyDescent="0.35">
      <c r="A434" s="79" t="s">
        <v>88</v>
      </c>
      <c r="B434" s="79" t="s">
        <v>962</v>
      </c>
      <c r="C434" s="81">
        <v>431</v>
      </c>
      <c r="D434" s="82" t="s">
        <v>10</v>
      </c>
      <c r="E434" s="83"/>
      <c r="F434" s="84" t="s">
        <v>347</v>
      </c>
      <c r="G434" s="129"/>
      <c r="H434" s="129"/>
      <c r="I434" s="129"/>
      <c r="J434" s="77" t="e">
        <f>IF(#REF!="X",1,IF(#REF!="X",0,0))</f>
        <v>#REF!</v>
      </c>
    </row>
    <row r="435" spans="1:10" s="78" customFormat="1" ht="56" x14ac:dyDescent="0.35">
      <c r="A435" s="79" t="s">
        <v>88</v>
      </c>
      <c r="B435" s="79" t="s">
        <v>962</v>
      </c>
      <c r="C435" s="81">
        <v>432</v>
      </c>
      <c r="D435" s="82"/>
      <c r="E435" s="82" t="s">
        <v>10</v>
      </c>
      <c r="F435" s="84" t="s">
        <v>348</v>
      </c>
      <c r="G435" s="129"/>
      <c r="H435" s="129"/>
      <c r="I435" s="129"/>
      <c r="J435" s="77" t="e">
        <f>IF(#REF!="X",1,IF(#REF!="X",0,0))</f>
        <v>#REF!</v>
      </c>
    </row>
    <row r="436" spans="1:10" s="78" customFormat="1" ht="56" x14ac:dyDescent="0.35">
      <c r="A436" s="79" t="s">
        <v>88</v>
      </c>
      <c r="B436" s="79" t="s">
        <v>962</v>
      </c>
      <c r="C436" s="81">
        <v>433</v>
      </c>
      <c r="D436" s="82" t="s">
        <v>10</v>
      </c>
      <c r="E436" s="83"/>
      <c r="F436" s="84" t="s">
        <v>349</v>
      </c>
      <c r="G436" s="129"/>
      <c r="H436" s="129"/>
      <c r="I436" s="129"/>
      <c r="J436" s="77" t="e">
        <f>IF(#REF!="X",1,IF(#REF!="X",0,0))</f>
        <v>#REF!</v>
      </c>
    </row>
    <row r="437" spans="1:10" s="78" customFormat="1" ht="56" x14ac:dyDescent="0.35">
      <c r="A437" s="79" t="s">
        <v>88</v>
      </c>
      <c r="B437" s="79" t="s">
        <v>962</v>
      </c>
      <c r="C437" s="81">
        <v>434</v>
      </c>
      <c r="D437" s="82" t="s">
        <v>10</v>
      </c>
      <c r="E437" s="83"/>
      <c r="F437" s="84" t="s">
        <v>975</v>
      </c>
      <c r="G437" s="129"/>
      <c r="H437" s="129"/>
      <c r="I437" s="129"/>
      <c r="J437" s="77" t="e">
        <f>IF(#REF!="X",1,IF(#REF!="X",0,0))</f>
        <v>#REF!</v>
      </c>
    </row>
    <row r="438" spans="1:10" s="78" customFormat="1" ht="56" x14ac:dyDescent="0.35">
      <c r="A438" s="79" t="s">
        <v>88</v>
      </c>
      <c r="B438" s="79" t="s">
        <v>962</v>
      </c>
      <c r="C438" s="81">
        <v>435</v>
      </c>
      <c r="D438" s="82" t="s">
        <v>10</v>
      </c>
      <c r="E438" s="83"/>
      <c r="F438" s="84" t="s">
        <v>350</v>
      </c>
      <c r="G438" s="129"/>
      <c r="H438" s="129"/>
      <c r="I438" s="129"/>
      <c r="J438" s="77" t="e">
        <f>IF(#REF!="X",1,IF(#REF!="X",0,0))</f>
        <v>#REF!</v>
      </c>
    </row>
    <row r="439" spans="1:10" s="78" customFormat="1" ht="28" x14ac:dyDescent="0.35">
      <c r="A439" s="79" t="s">
        <v>88</v>
      </c>
      <c r="B439" s="79" t="s">
        <v>335</v>
      </c>
      <c r="C439" s="81">
        <v>436</v>
      </c>
      <c r="D439" s="82" t="s">
        <v>10</v>
      </c>
      <c r="E439" s="83"/>
      <c r="F439" s="84" t="s">
        <v>964</v>
      </c>
      <c r="G439" s="129"/>
      <c r="H439" s="129"/>
      <c r="I439" s="129"/>
      <c r="J439" s="77" t="e">
        <f>IF(#REF!="X",1,IF(#REF!="X",0,0))</f>
        <v>#REF!</v>
      </c>
    </row>
    <row r="440" spans="1:10" s="78" customFormat="1" ht="28" x14ac:dyDescent="0.35">
      <c r="A440" s="79" t="s">
        <v>88</v>
      </c>
      <c r="B440" s="79" t="s">
        <v>335</v>
      </c>
      <c r="C440" s="81">
        <v>437</v>
      </c>
      <c r="D440" s="82"/>
      <c r="E440" s="82" t="s">
        <v>10</v>
      </c>
      <c r="F440" s="84" t="s">
        <v>965</v>
      </c>
      <c r="G440" s="129"/>
      <c r="H440" s="129"/>
      <c r="I440" s="129"/>
      <c r="J440" s="77" t="e">
        <f>IF(#REF!="X",1,IF(#REF!="X",0,0))</f>
        <v>#REF!</v>
      </c>
    </row>
    <row r="441" spans="1:10" s="78" customFormat="1" ht="14.5" x14ac:dyDescent="0.35">
      <c r="A441" s="79" t="s">
        <v>88</v>
      </c>
      <c r="B441" s="79" t="s">
        <v>335</v>
      </c>
      <c r="C441" s="81">
        <v>438</v>
      </c>
      <c r="D441" s="82" t="s">
        <v>10</v>
      </c>
      <c r="E441" s="83"/>
      <c r="F441" s="84" t="s">
        <v>336</v>
      </c>
      <c r="G441" s="129"/>
      <c r="H441" s="129"/>
      <c r="I441" s="129"/>
      <c r="J441" s="77" t="e">
        <f>IF(#REF!="X",1,IF(#REF!="X",0,0))</f>
        <v>#REF!</v>
      </c>
    </row>
    <row r="442" spans="1:10" s="78" customFormat="1" ht="28" x14ac:dyDescent="0.35">
      <c r="A442" s="79" t="s">
        <v>88</v>
      </c>
      <c r="B442" s="79" t="s">
        <v>335</v>
      </c>
      <c r="C442" s="81">
        <v>439</v>
      </c>
      <c r="D442" s="82" t="s">
        <v>10</v>
      </c>
      <c r="E442" s="83"/>
      <c r="F442" s="84" t="s">
        <v>966</v>
      </c>
      <c r="G442" s="129"/>
      <c r="H442" s="129"/>
      <c r="I442" s="129"/>
      <c r="J442" s="77" t="e">
        <f>IF(#REF!="X",1,IF(#REF!="X",0,0))</f>
        <v>#REF!</v>
      </c>
    </row>
    <row r="443" spans="1:10" s="78" customFormat="1" ht="42" x14ac:dyDescent="0.35">
      <c r="A443" s="79" t="s">
        <v>88</v>
      </c>
      <c r="B443" s="79" t="s">
        <v>337</v>
      </c>
      <c r="C443" s="81">
        <v>440</v>
      </c>
      <c r="D443" s="82" t="s">
        <v>10</v>
      </c>
      <c r="E443" s="83"/>
      <c r="F443" s="84" t="s">
        <v>967</v>
      </c>
      <c r="G443" s="129"/>
      <c r="H443" s="129"/>
      <c r="I443" s="129"/>
      <c r="J443" s="77" t="e">
        <f>IF(#REF!="X",1,IF(#REF!="X",0,0))</f>
        <v>#REF!</v>
      </c>
    </row>
    <row r="444" spans="1:10" s="78" customFormat="1" ht="28" x14ac:dyDescent="0.35">
      <c r="A444" s="79" t="s">
        <v>88</v>
      </c>
      <c r="B444" s="79" t="s">
        <v>337</v>
      </c>
      <c r="C444" s="81">
        <v>441</v>
      </c>
      <c r="D444" s="82" t="s">
        <v>10</v>
      </c>
      <c r="E444" s="83"/>
      <c r="F444" s="84" t="s">
        <v>338</v>
      </c>
      <c r="G444" s="129"/>
      <c r="H444" s="129"/>
      <c r="I444" s="129"/>
      <c r="J444" s="77" t="e">
        <f>IF(#REF!="X",1,IF(#REF!="X",0,0))</f>
        <v>#REF!</v>
      </c>
    </row>
    <row r="445" spans="1:10" s="78" customFormat="1" ht="28" x14ac:dyDescent="0.35">
      <c r="A445" s="79" t="s">
        <v>88</v>
      </c>
      <c r="B445" s="79" t="s">
        <v>339</v>
      </c>
      <c r="C445" s="81">
        <v>442</v>
      </c>
      <c r="D445" s="82" t="s">
        <v>10</v>
      </c>
      <c r="E445" s="83"/>
      <c r="F445" s="84" t="s">
        <v>968</v>
      </c>
      <c r="G445" s="129"/>
      <c r="H445" s="129"/>
      <c r="I445" s="129"/>
      <c r="J445" s="77" t="e">
        <f>IF(#REF!="X",1,IF(#REF!="X",0,0))</f>
        <v>#REF!</v>
      </c>
    </row>
    <row r="446" spans="1:10" s="78" customFormat="1" ht="28" x14ac:dyDescent="0.35">
      <c r="A446" s="79" t="s">
        <v>88</v>
      </c>
      <c r="B446" s="79" t="s">
        <v>339</v>
      </c>
      <c r="C446" s="81">
        <v>443</v>
      </c>
      <c r="D446" s="82" t="s">
        <v>10</v>
      </c>
      <c r="E446" s="83"/>
      <c r="F446" s="84" t="s">
        <v>342</v>
      </c>
      <c r="G446" s="129"/>
      <c r="H446" s="129"/>
      <c r="I446" s="129"/>
      <c r="J446" s="77" t="e">
        <f>IF(#REF!="X",1,IF(#REF!="X",0,0))</f>
        <v>#REF!</v>
      </c>
    </row>
    <row r="447" spans="1:10" s="78" customFormat="1" ht="28" x14ac:dyDescent="0.35">
      <c r="A447" s="79" t="s">
        <v>88</v>
      </c>
      <c r="B447" s="79" t="s">
        <v>339</v>
      </c>
      <c r="C447" s="81">
        <v>444</v>
      </c>
      <c r="D447" s="82" t="s">
        <v>10</v>
      </c>
      <c r="E447" s="83"/>
      <c r="F447" s="84" t="s">
        <v>969</v>
      </c>
      <c r="G447" s="129"/>
      <c r="H447" s="129"/>
      <c r="I447" s="129"/>
      <c r="J447" s="77" t="e">
        <f>IF(#REF!="X",1,IF(#REF!="X",0,0))</f>
        <v>#REF!</v>
      </c>
    </row>
    <row r="448" spans="1:10" s="78" customFormat="1" ht="28" x14ac:dyDescent="0.35">
      <c r="A448" s="79" t="s">
        <v>88</v>
      </c>
      <c r="B448" s="79" t="s">
        <v>339</v>
      </c>
      <c r="C448" s="81">
        <v>445</v>
      </c>
      <c r="D448" s="82" t="s">
        <v>10</v>
      </c>
      <c r="E448" s="83"/>
      <c r="F448" s="84" t="s">
        <v>343</v>
      </c>
      <c r="G448" s="129"/>
      <c r="H448" s="129"/>
      <c r="I448" s="129"/>
      <c r="J448" s="77" t="e">
        <f>IF(#REF!="X",1,IF(#REF!="X",0,0))</f>
        <v>#REF!</v>
      </c>
    </row>
    <row r="449" spans="1:10" s="78" customFormat="1" ht="28" x14ac:dyDescent="0.35">
      <c r="A449" s="79" t="s">
        <v>88</v>
      </c>
      <c r="B449" s="79" t="s">
        <v>344</v>
      </c>
      <c r="C449" s="81">
        <v>446</v>
      </c>
      <c r="D449" s="82" t="s">
        <v>10</v>
      </c>
      <c r="E449" s="83"/>
      <c r="F449" s="84" t="s">
        <v>340</v>
      </c>
      <c r="G449" s="129"/>
      <c r="H449" s="129"/>
      <c r="I449" s="129"/>
      <c r="J449" s="77" t="e">
        <f>IF(#REF!="X",1,IF(#REF!="X",0,0))</f>
        <v>#REF!</v>
      </c>
    </row>
    <row r="450" spans="1:10" s="78" customFormat="1" ht="28" x14ac:dyDescent="0.35">
      <c r="A450" s="79" t="s">
        <v>88</v>
      </c>
      <c r="B450" s="79" t="s">
        <v>344</v>
      </c>
      <c r="C450" s="81">
        <v>447</v>
      </c>
      <c r="D450" s="82" t="s">
        <v>10</v>
      </c>
      <c r="E450" s="83"/>
      <c r="F450" s="84" t="s">
        <v>341</v>
      </c>
      <c r="G450" s="129"/>
      <c r="H450" s="129"/>
      <c r="I450" s="129"/>
      <c r="J450" s="77" t="e">
        <f>IF(#REF!="X",1,IF(#REF!="X",0,0))</f>
        <v>#REF!</v>
      </c>
    </row>
    <row r="451" spans="1:10" s="78" customFormat="1" ht="28" x14ac:dyDescent="0.35">
      <c r="A451" s="79" t="s">
        <v>88</v>
      </c>
      <c r="B451" s="79" t="s">
        <v>344</v>
      </c>
      <c r="C451" s="81">
        <v>448</v>
      </c>
      <c r="D451" s="82" t="s">
        <v>10</v>
      </c>
      <c r="E451" s="83"/>
      <c r="F451" s="84" t="s">
        <v>345</v>
      </c>
      <c r="G451" s="129"/>
      <c r="H451" s="129"/>
      <c r="I451" s="129"/>
      <c r="J451" s="77" t="e">
        <f>IF(#REF!="X",1,IF(#REF!="X",0,0))</f>
        <v>#REF!</v>
      </c>
    </row>
    <row r="452" spans="1:10" s="78" customFormat="1" ht="14.5" x14ac:dyDescent="0.35">
      <c r="A452" s="79" t="s">
        <v>88</v>
      </c>
      <c r="B452" s="79" t="s">
        <v>346</v>
      </c>
      <c r="C452" s="81">
        <v>449</v>
      </c>
      <c r="D452" s="82" t="s">
        <v>10</v>
      </c>
      <c r="E452" s="83"/>
      <c r="F452" s="84" t="s">
        <v>970</v>
      </c>
      <c r="G452" s="129"/>
      <c r="H452" s="129"/>
      <c r="I452" s="129"/>
      <c r="J452" s="77" t="e">
        <f>IF(#REF!="X",1,IF(#REF!="X",0,0))</f>
        <v>#REF!</v>
      </c>
    </row>
    <row r="453" spans="1:10" s="78" customFormat="1" ht="28" x14ac:dyDescent="0.35">
      <c r="A453" s="79" t="s">
        <v>88</v>
      </c>
      <c r="B453" s="79" t="s">
        <v>346</v>
      </c>
      <c r="C453" s="81">
        <v>450</v>
      </c>
      <c r="D453" s="82" t="s">
        <v>10</v>
      </c>
      <c r="E453" s="83"/>
      <c r="F453" s="84" t="s">
        <v>971</v>
      </c>
      <c r="G453" s="129"/>
      <c r="H453" s="129"/>
      <c r="I453" s="129"/>
      <c r="J453" s="77" t="e">
        <f>IF(#REF!="X",1,IF(#REF!="X",0,0))</f>
        <v>#REF!</v>
      </c>
    </row>
    <row r="454" spans="1:10" s="89" customFormat="1" ht="28" x14ac:dyDescent="0.35">
      <c r="A454" s="94" t="s">
        <v>391</v>
      </c>
      <c r="B454" s="94" t="s">
        <v>392</v>
      </c>
      <c r="C454" s="95">
        <v>451</v>
      </c>
      <c r="D454" s="96" t="s">
        <v>10</v>
      </c>
      <c r="E454" s="97"/>
      <c r="F454" s="98" t="s">
        <v>393</v>
      </c>
      <c r="G454" s="131"/>
      <c r="H454" s="131"/>
      <c r="I454" s="132"/>
      <c r="J454" s="77" t="e">
        <f>IF(#REF!="X",1,IF(#REF!="X",0,0))</f>
        <v>#REF!</v>
      </c>
    </row>
    <row r="455" spans="1:10" s="89" customFormat="1" ht="28" x14ac:dyDescent="0.35">
      <c r="A455" s="94" t="s">
        <v>391</v>
      </c>
      <c r="B455" s="94" t="s">
        <v>392</v>
      </c>
      <c r="C455" s="95">
        <v>452</v>
      </c>
      <c r="D455" s="96" t="s">
        <v>10</v>
      </c>
      <c r="E455" s="97"/>
      <c r="F455" s="98" t="s">
        <v>394</v>
      </c>
      <c r="G455" s="131"/>
      <c r="H455" s="131"/>
      <c r="I455" s="132"/>
      <c r="J455" s="77" t="e">
        <f>IF(#REF!="X",1,IF(#REF!="X",0,0))</f>
        <v>#REF!</v>
      </c>
    </row>
    <row r="456" spans="1:10" s="89" customFormat="1" ht="28" x14ac:dyDescent="0.35">
      <c r="A456" s="94" t="s">
        <v>391</v>
      </c>
      <c r="B456" s="94" t="s">
        <v>392</v>
      </c>
      <c r="C456" s="95">
        <v>453</v>
      </c>
      <c r="D456" s="96" t="s">
        <v>10</v>
      </c>
      <c r="E456" s="97"/>
      <c r="F456" s="98" t="s">
        <v>395</v>
      </c>
      <c r="G456" s="131"/>
      <c r="H456" s="131"/>
      <c r="I456" s="132"/>
      <c r="J456" s="77" t="e">
        <f>IF(#REF!="X",1,IF(#REF!="X",0,0))</f>
        <v>#REF!</v>
      </c>
    </row>
    <row r="457" spans="1:10" s="89" customFormat="1" ht="28" x14ac:dyDescent="0.35">
      <c r="A457" s="94" t="s">
        <v>391</v>
      </c>
      <c r="B457" s="94" t="s">
        <v>392</v>
      </c>
      <c r="C457" s="95">
        <v>454</v>
      </c>
      <c r="D457" s="96" t="s">
        <v>10</v>
      </c>
      <c r="E457" s="97"/>
      <c r="F457" s="99" t="s">
        <v>871</v>
      </c>
      <c r="G457" s="131"/>
      <c r="H457" s="131"/>
      <c r="I457" s="132"/>
      <c r="J457" s="77" t="e">
        <f>IF(#REF!="X",1,IF(#REF!="X",0,0))</f>
        <v>#REF!</v>
      </c>
    </row>
    <row r="458" spans="1:10" s="89" customFormat="1" ht="28" x14ac:dyDescent="0.35">
      <c r="A458" s="94" t="s">
        <v>391</v>
      </c>
      <c r="B458" s="94" t="s">
        <v>392</v>
      </c>
      <c r="C458" s="95">
        <v>455</v>
      </c>
      <c r="D458" s="96" t="s">
        <v>10</v>
      </c>
      <c r="E458" s="97"/>
      <c r="F458" s="98" t="s">
        <v>396</v>
      </c>
      <c r="G458" s="131"/>
      <c r="H458" s="131"/>
      <c r="I458" s="132"/>
      <c r="J458" s="77" t="e">
        <f>IF(#REF!="X",1,IF(#REF!="X",0,0))</f>
        <v>#REF!</v>
      </c>
    </row>
    <row r="459" spans="1:10" s="89" customFormat="1" ht="28" x14ac:dyDescent="0.35">
      <c r="A459" s="94" t="s">
        <v>391</v>
      </c>
      <c r="B459" s="94" t="s">
        <v>392</v>
      </c>
      <c r="C459" s="95">
        <v>456</v>
      </c>
      <c r="D459" s="96" t="s">
        <v>10</v>
      </c>
      <c r="E459" s="97"/>
      <c r="F459" s="98" t="s">
        <v>397</v>
      </c>
      <c r="G459" s="131"/>
      <c r="H459" s="131"/>
      <c r="I459" s="132"/>
      <c r="J459" s="77" t="e">
        <f>IF(#REF!="X",1,IF(#REF!="X",0,0))</f>
        <v>#REF!</v>
      </c>
    </row>
    <row r="460" spans="1:10" s="89" customFormat="1" ht="28" x14ac:dyDescent="0.35">
      <c r="A460" s="94" t="s">
        <v>391</v>
      </c>
      <c r="B460" s="94" t="s">
        <v>392</v>
      </c>
      <c r="C460" s="95">
        <v>457</v>
      </c>
      <c r="D460" s="96" t="s">
        <v>10</v>
      </c>
      <c r="E460" s="97"/>
      <c r="F460" s="98" t="s">
        <v>398</v>
      </c>
      <c r="G460" s="131"/>
      <c r="H460" s="131"/>
      <c r="I460" s="132"/>
      <c r="J460" s="77" t="e">
        <f>IF(#REF!="X",1,IF(#REF!="X",0,0))</f>
        <v>#REF!</v>
      </c>
    </row>
    <row r="461" spans="1:10" s="89" customFormat="1" ht="28" x14ac:dyDescent="0.35">
      <c r="A461" s="94" t="s">
        <v>391</v>
      </c>
      <c r="B461" s="94" t="s">
        <v>392</v>
      </c>
      <c r="C461" s="95">
        <v>458</v>
      </c>
      <c r="D461" s="96" t="s">
        <v>10</v>
      </c>
      <c r="E461" s="97"/>
      <c r="F461" s="98" t="s">
        <v>785</v>
      </c>
      <c r="G461" s="131"/>
      <c r="H461" s="131"/>
      <c r="I461" s="132"/>
      <c r="J461" s="77" t="e">
        <f>IF(#REF!="X",1,IF(#REF!="X",0,0))</f>
        <v>#REF!</v>
      </c>
    </row>
    <row r="462" spans="1:10" s="89" customFormat="1" ht="28" x14ac:dyDescent="0.35">
      <c r="A462" s="94" t="s">
        <v>391</v>
      </c>
      <c r="B462" s="94" t="s">
        <v>392</v>
      </c>
      <c r="C462" s="95">
        <v>459</v>
      </c>
      <c r="D462" s="96"/>
      <c r="E462" s="96" t="s">
        <v>10</v>
      </c>
      <c r="F462" s="98" t="s">
        <v>399</v>
      </c>
      <c r="G462" s="131"/>
      <c r="H462" s="131"/>
      <c r="I462" s="132"/>
      <c r="J462" s="77" t="e">
        <f>IF(#REF!="X",1,IF(#REF!="X",0,0))</f>
        <v>#REF!</v>
      </c>
    </row>
    <row r="463" spans="1:10" s="89" customFormat="1" ht="28" x14ac:dyDescent="0.35">
      <c r="A463" s="94" t="s">
        <v>391</v>
      </c>
      <c r="B463" s="94" t="s">
        <v>392</v>
      </c>
      <c r="C463" s="95">
        <v>460</v>
      </c>
      <c r="D463" s="96" t="s">
        <v>10</v>
      </c>
      <c r="E463" s="97"/>
      <c r="F463" s="98" t="s">
        <v>400</v>
      </c>
      <c r="G463" s="131"/>
      <c r="H463" s="131"/>
      <c r="I463" s="132"/>
      <c r="J463" s="77" t="e">
        <f>IF(#REF!="X",1,IF(#REF!="X",0,0))</f>
        <v>#REF!</v>
      </c>
    </row>
    <row r="464" spans="1:10" s="89" customFormat="1" ht="28" x14ac:dyDescent="0.35">
      <c r="A464" s="94" t="s">
        <v>391</v>
      </c>
      <c r="B464" s="94" t="s">
        <v>392</v>
      </c>
      <c r="C464" s="95">
        <v>461</v>
      </c>
      <c r="D464" s="96" t="s">
        <v>10</v>
      </c>
      <c r="E464" s="97"/>
      <c r="F464" s="98" t="s">
        <v>401</v>
      </c>
      <c r="G464" s="131"/>
      <c r="H464" s="131"/>
      <c r="I464" s="132"/>
      <c r="J464" s="77" t="e">
        <f>IF(#REF!="X",1,IF(#REF!="X",0,0))</f>
        <v>#REF!</v>
      </c>
    </row>
    <row r="465" spans="1:10" s="89" customFormat="1" ht="28" x14ac:dyDescent="0.35">
      <c r="A465" s="94" t="s">
        <v>391</v>
      </c>
      <c r="B465" s="94" t="s">
        <v>392</v>
      </c>
      <c r="C465" s="95">
        <v>462</v>
      </c>
      <c r="D465" s="96" t="s">
        <v>10</v>
      </c>
      <c r="E465" s="97"/>
      <c r="F465" s="98" t="s">
        <v>402</v>
      </c>
      <c r="G465" s="131"/>
      <c r="H465" s="131"/>
      <c r="I465" s="132"/>
      <c r="J465" s="77" t="e">
        <f>IF(#REF!="X",1,IF(#REF!="X",0,0))</f>
        <v>#REF!</v>
      </c>
    </row>
    <row r="466" spans="1:10" s="89" customFormat="1" ht="28" x14ac:dyDescent="0.35">
      <c r="A466" s="94" t="s">
        <v>391</v>
      </c>
      <c r="B466" s="94" t="s">
        <v>392</v>
      </c>
      <c r="C466" s="95">
        <v>463</v>
      </c>
      <c r="D466" s="96"/>
      <c r="E466" s="96" t="s">
        <v>10</v>
      </c>
      <c r="F466" s="98" t="s">
        <v>403</v>
      </c>
      <c r="G466" s="131"/>
      <c r="H466" s="131"/>
      <c r="I466" s="132"/>
      <c r="J466" s="77" t="e">
        <f>IF(#REF!="X",1,IF(#REF!="X",0,0))</f>
        <v>#REF!</v>
      </c>
    </row>
    <row r="467" spans="1:10" s="89" customFormat="1" ht="28" x14ac:dyDescent="0.35">
      <c r="A467" s="94" t="s">
        <v>391</v>
      </c>
      <c r="B467" s="94" t="s">
        <v>392</v>
      </c>
      <c r="C467" s="95">
        <v>464</v>
      </c>
      <c r="D467" s="96" t="s">
        <v>10</v>
      </c>
      <c r="E467" s="97"/>
      <c r="F467" s="98" t="s">
        <v>404</v>
      </c>
      <c r="G467" s="131"/>
      <c r="H467" s="131"/>
      <c r="I467" s="132"/>
      <c r="J467" s="77" t="e">
        <f>IF(#REF!="X",1,IF(#REF!="X",0,0))</f>
        <v>#REF!</v>
      </c>
    </row>
    <row r="468" spans="1:10" s="89" customFormat="1" ht="28" x14ac:dyDescent="0.35">
      <c r="A468" s="94" t="s">
        <v>391</v>
      </c>
      <c r="B468" s="94" t="s">
        <v>392</v>
      </c>
      <c r="C468" s="95">
        <v>465</v>
      </c>
      <c r="D468" s="96" t="s">
        <v>10</v>
      </c>
      <c r="E468" s="97"/>
      <c r="F468" s="98" t="s">
        <v>405</v>
      </c>
      <c r="G468" s="131"/>
      <c r="H468" s="131"/>
      <c r="I468" s="132"/>
      <c r="J468" s="77" t="e">
        <f>IF(#REF!="X",1,IF(#REF!="X",0,0))</f>
        <v>#REF!</v>
      </c>
    </row>
    <row r="469" spans="1:10" s="89" customFormat="1" ht="42" x14ac:dyDescent="0.35">
      <c r="A469" s="94" t="s">
        <v>406</v>
      </c>
      <c r="B469" s="94" t="s">
        <v>407</v>
      </c>
      <c r="C469" s="95">
        <v>466</v>
      </c>
      <c r="D469" s="96" t="s">
        <v>10</v>
      </c>
      <c r="E469" s="97"/>
      <c r="F469" s="98" t="s">
        <v>408</v>
      </c>
      <c r="G469" s="131"/>
      <c r="H469" s="131"/>
      <c r="I469" s="132"/>
      <c r="J469" s="77" t="e">
        <f>IF(#REF!="X",1,IF(#REF!="X",0,0))</f>
        <v>#REF!</v>
      </c>
    </row>
    <row r="470" spans="1:10" s="89" customFormat="1" ht="28" x14ac:dyDescent="0.35">
      <c r="A470" s="94" t="s">
        <v>391</v>
      </c>
      <c r="B470" s="94" t="s">
        <v>409</v>
      </c>
      <c r="C470" s="95">
        <v>467</v>
      </c>
      <c r="D470" s="96" t="s">
        <v>10</v>
      </c>
      <c r="E470" s="96"/>
      <c r="F470" s="98" t="s">
        <v>410</v>
      </c>
      <c r="G470" s="131"/>
      <c r="H470" s="131"/>
      <c r="I470" s="132"/>
      <c r="J470" s="77" t="e">
        <f>IF(#REF!="X",1,IF(#REF!="X",0,0))</f>
        <v>#REF!</v>
      </c>
    </row>
    <row r="471" spans="1:10" s="89" customFormat="1" ht="28" x14ac:dyDescent="0.35">
      <c r="A471" s="94" t="s">
        <v>391</v>
      </c>
      <c r="B471" s="94" t="s">
        <v>409</v>
      </c>
      <c r="C471" s="95">
        <v>468</v>
      </c>
      <c r="D471" s="96" t="s">
        <v>10</v>
      </c>
      <c r="E471" s="96"/>
      <c r="F471" s="98" t="s">
        <v>411</v>
      </c>
      <c r="G471" s="131"/>
      <c r="H471" s="131"/>
      <c r="I471" s="132"/>
      <c r="J471" s="77" t="e">
        <f>IF(#REF!="X",1,IF(#REF!="X",0,0))</f>
        <v>#REF!</v>
      </c>
    </row>
    <row r="472" spans="1:10" s="89" customFormat="1" ht="28" x14ac:dyDescent="0.35">
      <c r="A472" s="94" t="s">
        <v>391</v>
      </c>
      <c r="B472" s="94" t="s">
        <v>409</v>
      </c>
      <c r="C472" s="95">
        <v>469</v>
      </c>
      <c r="D472" s="96" t="s">
        <v>10</v>
      </c>
      <c r="E472" s="96"/>
      <c r="F472" s="99" t="s">
        <v>872</v>
      </c>
      <c r="G472" s="131"/>
      <c r="H472" s="131"/>
      <c r="I472" s="132"/>
      <c r="J472" s="77" t="e">
        <f>IF(#REF!="X",1,IF(#REF!="X",0,0))</f>
        <v>#REF!</v>
      </c>
    </row>
    <row r="473" spans="1:10" s="89" customFormat="1" ht="28" x14ac:dyDescent="0.35">
      <c r="A473" s="94" t="s">
        <v>391</v>
      </c>
      <c r="B473" s="94" t="s">
        <v>409</v>
      </c>
      <c r="C473" s="95">
        <v>470</v>
      </c>
      <c r="D473" s="96" t="s">
        <v>10</v>
      </c>
      <c r="E473" s="96"/>
      <c r="F473" s="98" t="s">
        <v>412</v>
      </c>
      <c r="G473" s="131"/>
      <c r="H473" s="131"/>
      <c r="I473" s="132"/>
      <c r="J473" s="77" t="e">
        <f>IF(#REF!="X",1,IF(#REF!="X",0,0))</f>
        <v>#REF!</v>
      </c>
    </row>
    <row r="474" spans="1:10" s="89" customFormat="1" ht="28" x14ac:dyDescent="0.35">
      <c r="A474" s="94" t="s">
        <v>391</v>
      </c>
      <c r="B474" s="94" t="s">
        <v>409</v>
      </c>
      <c r="C474" s="95">
        <v>471</v>
      </c>
      <c r="D474" s="96" t="s">
        <v>10</v>
      </c>
      <c r="E474" s="96"/>
      <c r="F474" s="98" t="s">
        <v>413</v>
      </c>
      <c r="G474" s="131"/>
      <c r="H474" s="131"/>
      <c r="I474" s="132"/>
      <c r="J474" s="77" t="e">
        <f>IF(#REF!="X",1,IF(#REF!="X",0,0))</f>
        <v>#REF!</v>
      </c>
    </row>
    <row r="475" spans="1:10" s="89" customFormat="1" ht="28" x14ac:dyDescent="0.35">
      <c r="A475" s="94" t="s">
        <v>391</v>
      </c>
      <c r="B475" s="94" t="s">
        <v>409</v>
      </c>
      <c r="C475" s="95">
        <v>472</v>
      </c>
      <c r="D475" s="96" t="s">
        <v>10</v>
      </c>
      <c r="E475" s="96"/>
      <c r="F475" s="98" t="s">
        <v>414</v>
      </c>
      <c r="G475" s="131"/>
      <c r="H475" s="131"/>
      <c r="I475" s="132"/>
      <c r="J475" s="77" t="e">
        <f>IF(#REF!="X",1,IF(#REF!="X",0,0))</f>
        <v>#REF!</v>
      </c>
    </row>
    <row r="476" spans="1:10" s="89" customFormat="1" ht="28" x14ac:dyDescent="0.35">
      <c r="A476" s="94" t="s">
        <v>391</v>
      </c>
      <c r="B476" s="94" t="s">
        <v>409</v>
      </c>
      <c r="C476" s="95">
        <v>473</v>
      </c>
      <c r="D476" s="96" t="s">
        <v>10</v>
      </c>
      <c r="E476" s="96"/>
      <c r="F476" s="98" t="s">
        <v>415</v>
      </c>
      <c r="G476" s="131"/>
      <c r="H476" s="131"/>
      <c r="I476" s="132"/>
      <c r="J476" s="77" t="e">
        <f>IF(#REF!="X",1,IF(#REF!="X",0,0))</f>
        <v>#REF!</v>
      </c>
    </row>
    <row r="477" spans="1:10" s="89" customFormat="1" ht="28" x14ac:dyDescent="0.35">
      <c r="A477" s="94" t="s">
        <v>391</v>
      </c>
      <c r="B477" s="94" t="s">
        <v>409</v>
      </c>
      <c r="C477" s="95">
        <v>474</v>
      </c>
      <c r="D477" s="96" t="s">
        <v>10</v>
      </c>
      <c r="E477" s="96"/>
      <c r="F477" s="98" t="s">
        <v>416</v>
      </c>
      <c r="G477" s="131"/>
      <c r="H477" s="131"/>
      <c r="I477" s="132"/>
      <c r="J477" s="77" t="e">
        <f>IF(#REF!="X",1,IF(#REF!="X",0,0))</f>
        <v>#REF!</v>
      </c>
    </row>
    <row r="478" spans="1:10" s="89" customFormat="1" ht="28" x14ac:dyDescent="0.35">
      <c r="A478" s="94" t="s">
        <v>391</v>
      </c>
      <c r="B478" s="94" t="s">
        <v>409</v>
      </c>
      <c r="C478" s="95">
        <v>475</v>
      </c>
      <c r="D478" s="96" t="s">
        <v>10</v>
      </c>
      <c r="E478" s="96"/>
      <c r="F478" s="98" t="s">
        <v>417</v>
      </c>
      <c r="G478" s="131"/>
      <c r="H478" s="131"/>
      <c r="I478" s="132"/>
      <c r="J478" s="77" t="e">
        <f>IF(#REF!="X",1,IF(#REF!="X",0,0))</f>
        <v>#REF!</v>
      </c>
    </row>
    <row r="479" spans="1:10" s="89" customFormat="1" ht="28" x14ac:dyDescent="0.35">
      <c r="A479" s="94" t="s">
        <v>391</v>
      </c>
      <c r="B479" s="94" t="s">
        <v>409</v>
      </c>
      <c r="C479" s="95">
        <v>476</v>
      </c>
      <c r="D479" s="96" t="s">
        <v>10</v>
      </c>
      <c r="E479" s="96"/>
      <c r="F479" s="98" t="s">
        <v>418</v>
      </c>
      <c r="G479" s="131"/>
      <c r="H479" s="131"/>
      <c r="I479" s="132"/>
      <c r="J479" s="77" t="e">
        <f>IF(#REF!="X",1,IF(#REF!="X",0,0))</f>
        <v>#REF!</v>
      </c>
    </row>
    <row r="480" spans="1:10" s="89" customFormat="1" ht="28" x14ac:dyDescent="0.35">
      <c r="A480" s="94" t="s">
        <v>391</v>
      </c>
      <c r="B480" s="94" t="s">
        <v>409</v>
      </c>
      <c r="C480" s="95">
        <v>477</v>
      </c>
      <c r="D480" s="96" t="s">
        <v>10</v>
      </c>
      <c r="E480" s="96"/>
      <c r="F480" s="98" t="s">
        <v>419</v>
      </c>
      <c r="G480" s="131"/>
      <c r="H480" s="131"/>
      <c r="I480" s="132"/>
      <c r="J480" s="77" t="e">
        <f>IF(#REF!="X",1,IF(#REF!="X",0,0))</f>
        <v>#REF!</v>
      </c>
    </row>
    <row r="481" spans="1:10" s="89" customFormat="1" ht="28" x14ac:dyDescent="0.35">
      <c r="A481" s="94" t="s">
        <v>391</v>
      </c>
      <c r="B481" s="94" t="s">
        <v>409</v>
      </c>
      <c r="C481" s="95">
        <v>478</v>
      </c>
      <c r="D481" s="96" t="s">
        <v>10</v>
      </c>
      <c r="E481" s="96"/>
      <c r="F481" s="98" t="s">
        <v>420</v>
      </c>
      <c r="G481" s="131"/>
      <c r="H481" s="131"/>
      <c r="I481" s="132"/>
      <c r="J481" s="77" t="e">
        <f>IF(#REF!="X",1,IF(#REF!="X",0,0))</f>
        <v>#REF!</v>
      </c>
    </row>
    <row r="482" spans="1:10" s="89" customFormat="1" ht="42" x14ac:dyDescent="0.35">
      <c r="A482" s="94" t="s">
        <v>391</v>
      </c>
      <c r="B482" s="94" t="s">
        <v>409</v>
      </c>
      <c r="C482" s="95">
        <v>479</v>
      </c>
      <c r="D482" s="96" t="s">
        <v>10</v>
      </c>
      <c r="E482" s="96"/>
      <c r="F482" s="98" t="s">
        <v>978</v>
      </c>
      <c r="G482" s="131"/>
      <c r="H482" s="131"/>
      <c r="I482" s="132"/>
      <c r="J482" s="77" t="e">
        <f>IF(#REF!="X",1,IF(#REF!="X",0,0))</f>
        <v>#REF!</v>
      </c>
    </row>
    <row r="483" spans="1:10" s="89" customFormat="1" ht="28" x14ac:dyDescent="0.35">
      <c r="A483" s="94" t="s">
        <v>391</v>
      </c>
      <c r="B483" s="94" t="s">
        <v>421</v>
      </c>
      <c r="C483" s="95">
        <v>480</v>
      </c>
      <c r="D483" s="96" t="s">
        <v>10</v>
      </c>
      <c r="E483" s="96"/>
      <c r="F483" s="98" t="s">
        <v>422</v>
      </c>
      <c r="G483" s="131"/>
      <c r="H483" s="131"/>
      <c r="I483" s="132"/>
      <c r="J483" s="77" t="e">
        <f>IF(#REF!="X",1,IF(#REF!="X",0,0))</f>
        <v>#REF!</v>
      </c>
    </row>
    <row r="484" spans="1:10" s="89" customFormat="1" ht="28" x14ac:dyDescent="0.35">
      <c r="A484" s="94" t="s">
        <v>391</v>
      </c>
      <c r="B484" s="94" t="s">
        <v>421</v>
      </c>
      <c r="C484" s="95">
        <v>481</v>
      </c>
      <c r="D484" s="96" t="s">
        <v>10</v>
      </c>
      <c r="E484" s="96"/>
      <c r="F484" s="98" t="s">
        <v>423</v>
      </c>
      <c r="G484" s="131"/>
      <c r="H484" s="131"/>
      <c r="I484" s="132"/>
      <c r="J484" s="77" t="e">
        <f>IF(#REF!="X",1,IF(#REF!="X",0,0))</f>
        <v>#REF!</v>
      </c>
    </row>
    <row r="485" spans="1:10" s="89" customFormat="1" ht="28" x14ac:dyDescent="0.35">
      <c r="A485" s="94" t="s">
        <v>391</v>
      </c>
      <c r="B485" s="94" t="s">
        <v>421</v>
      </c>
      <c r="C485" s="95">
        <v>482</v>
      </c>
      <c r="D485" s="96" t="s">
        <v>10</v>
      </c>
      <c r="E485" s="96"/>
      <c r="F485" s="98" t="s">
        <v>786</v>
      </c>
      <c r="G485" s="131"/>
      <c r="H485" s="131"/>
      <c r="I485" s="132"/>
      <c r="J485" s="77" t="e">
        <f>IF(#REF!="X",1,IF(#REF!="X",0,0))</f>
        <v>#REF!</v>
      </c>
    </row>
    <row r="486" spans="1:10" s="89" customFormat="1" ht="28" x14ac:dyDescent="0.35">
      <c r="A486" s="94" t="s">
        <v>391</v>
      </c>
      <c r="B486" s="94" t="s">
        <v>421</v>
      </c>
      <c r="C486" s="95">
        <v>483</v>
      </c>
      <c r="D486" s="96" t="s">
        <v>10</v>
      </c>
      <c r="E486" s="96"/>
      <c r="F486" s="98" t="s">
        <v>424</v>
      </c>
      <c r="G486" s="131"/>
      <c r="H486" s="131"/>
      <c r="I486" s="132"/>
      <c r="J486" s="77" t="e">
        <f>IF(#REF!="X",1,IF(#REF!="X",0,0))</f>
        <v>#REF!</v>
      </c>
    </row>
    <row r="487" spans="1:10" s="89" customFormat="1" ht="28" x14ac:dyDescent="0.35">
      <c r="A487" s="94" t="s">
        <v>391</v>
      </c>
      <c r="B487" s="94" t="s">
        <v>421</v>
      </c>
      <c r="C487" s="95">
        <v>484</v>
      </c>
      <c r="D487" s="96" t="s">
        <v>10</v>
      </c>
      <c r="E487" s="96"/>
      <c r="F487" s="98" t="s">
        <v>425</v>
      </c>
      <c r="G487" s="131"/>
      <c r="H487" s="131"/>
      <c r="I487" s="132"/>
      <c r="J487" s="77" t="e">
        <f>IF(#REF!="X",1,IF(#REF!="X",0,0))</f>
        <v>#REF!</v>
      </c>
    </row>
    <row r="488" spans="1:10" s="89" customFormat="1" ht="28" x14ac:dyDescent="0.35">
      <c r="A488" s="94" t="s">
        <v>391</v>
      </c>
      <c r="B488" s="94" t="s">
        <v>421</v>
      </c>
      <c r="C488" s="95">
        <v>485</v>
      </c>
      <c r="D488" s="96" t="s">
        <v>10</v>
      </c>
      <c r="E488" s="96"/>
      <c r="F488" s="98" t="s">
        <v>426</v>
      </c>
      <c r="G488" s="131"/>
      <c r="H488" s="131"/>
      <c r="I488" s="132"/>
      <c r="J488" s="77" t="e">
        <f>IF(#REF!="X",1,IF(#REF!="X",0,0))</f>
        <v>#REF!</v>
      </c>
    </row>
    <row r="489" spans="1:10" s="89" customFormat="1" ht="28" x14ac:dyDescent="0.35">
      <c r="A489" s="94" t="s">
        <v>391</v>
      </c>
      <c r="B489" s="94" t="s">
        <v>421</v>
      </c>
      <c r="C489" s="95">
        <v>486</v>
      </c>
      <c r="D489" s="96" t="s">
        <v>10</v>
      </c>
      <c r="E489" s="96"/>
      <c r="F489" s="98" t="s">
        <v>427</v>
      </c>
      <c r="G489" s="131"/>
      <c r="H489" s="131"/>
      <c r="I489" s="132"/>
      <c r="J489" s="77" t="e">
        <f>IF(#REF!="X",1,IF(#REF!="X",0,0))</f>
        <v>#REF!</v>
      </c>
    </row>
    <row r="490" spans="1:10" s="89" customFormat="1" ht="28" x14ac:dyDescent="0.35">
      <c r="A490" s="94" t="s">
        <v>391</v>
      </c>
      <c r="B490" s="94" t="s">
        <v>421</v>
      </c>
      <c r="C490" s="95">
        <v>487</v>
      </c>
      <c r="D490" s="96" t="s">
        <v>10</v>
      </c>
      <c r="E490" s="96"/>
      <c r="F490" s="98" t="s">
        <v>428</v>
      </c>
      <c r="G490" s="131"/>
      <c r="H490" s="131"/>
      <c r="I490" s="132"/>
      <c r="J490" s="77" t="e">
        <f>IF(#REF!="X",1,IF(#REF!="X",0,0))</f>
        <v>#REF!</v>
      </c>
    </row>
    <row r="491" spans="1:10" s="89" customFormat="1" ht="28" x14ac:dyDescent="0.35">
      <c r="A491" s="94" t="s">
        <v>391</v>
      </c>
      <c r="B491" s="94" t="s">
        <v>421</v>
      </c>
      <c r="C491" s="95">
        <v>488</v>
      </c>
      <c r="D491" s="96" t="s">
        <v>10</v>
      </c>
      <c r="E491" s="96"/>
      <c r="F491" s="98" t="s">
        <v>429</v>
      </c>
      <c r="G491" s="131"/>
      <c r="H491" s="131"/>
      <c r="I491" s="132"/>
      <c r="J491" s="77" t="e">
        <f>IF(#REF!="X",1,IF(#REF!="X",0,0))</f>
        <v>#REF!</v>
      </c>
    </row>
    <row r="492" spans="1:10" s="89" customFormat="1" ht="28" x14ac:dyDescent="0.35">
      <c r="A492" s="94" t="s">
        <v>391</v>
      </c>
      <c r="B492" s="94" t="s">
        <v>421</v>
      </c>
      <c r="C492" s="95">
        <v>489</v>
      </c>
      <c r="D492" s="95"/>
      <c r="E492" s="96" t="s">
        <v>10</v>
      </c>
      <c r="F492" s="98" t="s">
        <v>430</v>
      </c>
      <c r="G492" s="131"/>
      <c r="H492" s="131"/>
      <c r="I492" s="132"/>
      <c r="J492" s="77" t="e">
        <f>IF(#REF!="X",1,IF(#REF!="X",0,0))</f>
        <v>#REF!</v>
      </c>
    </row>
    <row r="493" spans="1:10" s="89" customFormat="1" ht="28" x14ac:dyDescent="0.35">
      <c r="A493" s="94" t="s">
        <v>391</v>
      </c>
      <c r="B493" s="94" t="s">
        <v>421</v>
      </c>
      <c r="C493" s="95">
        <v>490</v>
      </c>
      <c r="D493" s="96" t="s">
        <v>10</v>
      </c>
      <c r="E493" s="96"/>
      <c r="F493" s="98" t="s">
        <v>431</v>
      </c>
      <c r="G493" s="131"/>
      <c r="H493" s="131"/>
      <c r="I493" s="132"/>
      <c r="J493" s="77" t="e">
        <f>IF(#REF!="X",1,IF(#REF!="X",0,0))</f>
        <v>#REF!</v>
      </c>
    </row>
    <row r="494" spans="1:10" s="89" customFormat="1" ht="28" x14ac:dyDescent="0.35">
      <c r="A494" s="94" t="s">
        <v>391</v>
      </c>
      <c r="B494" s="94" t="s">
        <v>432</v>
      </c>
      <c r="C494" s="95">
        <v>491</v>
      </c>
      <c r="D494" s="96" t="s">
        <v>10</v>
      </c>
      <c r="E494" s="96"/>
      <c r="F494" s="98" t="s">
        <v>433</v>
      </c>
      <c r="G494" s="131"/>
      <c r="H494" s="131"/>
      <c r="I494" s="132"/>
      <c r="J494" s="77" t="e">
        <f>IF(#REF!="X",1,IF(#REF!="X",0,0))</f>
        <v>#REF!</v>
      </c>
    </row>
    <row r="495" spans="1:10" s="89" customFormat="1" ht="28" x14ac:dyDescent="0.35">
      <c r="A495" s="94" t="s">
        <v>391</v>
      </c>
      <c r="B495" s="94" t="s">
        <v>432</v>
      </c>
      <c r="C495" s="95">
        <v>492</v>
      </c>
      <c r="D495" s="96" t="s">
        <v>10</v>
      </c>
      <c r="E495" s="96"/>
      <c r="F495" s="98" t="s">
        <v>435</v>
      </c>
      <c r="G495" s="131"/>
      <c r="H495" s="131"/>
      <c r="I495" s="132"/>
      <c r="J495" s="77" t="e">
        <f>IF(#REF!="X",1,IF(#REF!="X",0,0))</f>
        <v>#REF!</v>
      </c>
    </row>
    <row r="496" spans="1:10" s="89" customFormat="1" ht="28" x14ac:dyDescent="0.35">
      <c r="A496" s="94" t="s">
        <v>391</v>
      </c>
      <c r="B496" s="94" t="s">
        <v>432</v>
      </c>
      <c r="C496" s="95">
        <v>493</v>
      </c>
      <c r="D496" s="96" t="s">
        <v>10</v>
      </c>
      <c r="E496" s="96"/>
      <c r="F496" s="99" t="s">
        <v>873</v>
      </c>
      <c r="G496" s="131"/>
      <c r="H496" s="131"/>
      <c r="I496" s="132"/>
      <c r="J496" s="77" t="e">
        <f>IF(#REF!="X",1,IF(#REF!="X",0,0))</f>
        <v>#REF!</v>
      </c>
    </row>
    <row r="497" spans="1:10" s="89" customFormat="1" ht="28" x14ac:dyDescent="0.35">
      <c r="A497" s="94" t="s">
        <v>391</v>
      </c>
      <c r="B497" s="94" t="s">
        <v>432</v>
      </c>
      <c r="C497" s="95">
        <v>494</v>
      </c>
      <c r="D497" s="96" t="s">
        <v>10</v>
      </c>
      <c r="E497" s="96"/>
      <c r="F497" s="98" t="s">
        <v>436</v>
      </c>
      <c r="G497" s="131"/>
      <c r="H497" s="131"/>
      <c r="I497" s="132"/>
      <c r="J497" s="77" t="e">
        <f>IF(#REF!="X",1,IF(#REF!="X",0,0))</f>
        <v>#REF!</v>
      </c>
    </row>
    <row r="498" spans="1:10" s="89" customFormat="1" ht="28" x14ac:dyDescent="0.35">
      <c r="A498" s="94" t="s">
        <v>391</v>
      </c>
      <c r="B498" s="94" t="s">
        <v>432</v>
      </c>
      <c r="C498" s="95">
        <v>495</v>
      </c>
      <c r="D498" s="96" t="s">
        <v>10</v>
      </c>
      <c r="E498" s="96"/>
      <c r="F498" s="98" t="s">
        <v>437</v>
      </c>
      <c r="G498" s="131"/>
      <c r="H498" s="131"/>
      <c r="I498" s="132"/>
      <c r="J498" s="77" t="e">
        <f>IF(#REF!="X",1,IF(#REF!="X",0,0))</f>
        <v>#REF!</v>
      </c>
    </row>
    <row r="499" spans="1:10" s="89" customFormat="1" ht="28" x14ac:dyDescent="0.35">
      <c r="A499" s="94" t="s">
        <v>391</v>
      </c>
      <c r="B499" s="94" t="s">
        <v>432</v>
      </c>
      <c r="C499" s="95">
        <v>496</v>
      </c>
      <c r="D499" s="96" t="s">
        <v>10</v>
      </c>
      <c r="E499" s="96"/>
      <c r="F499" s="98" t="s">
        <v>438</v>
      </c>
      <c r="G499" s="131"/>
      <c r="H499" s="131"/>
      <c r="I499" s="132"/>
      <c r="J499" s="77" t="e">
        <f>IF(#REF!="X",1,IF(#REF!="X",0,0))</f>
        <v>#REF!</v>
      </c>
    </row>
    <row r="500" spans="1:10" s="89" customFormat="1" ht="28" x14ac:dyDescent="0.35">
      <c r="A500" s="94" t="s">
        <v>391</v>
      </c>
      <c r="B500" s="94" t="s">
        <v>432</v>
      </c>
      <c r="C500" s="95">
        <v>497</v>
      </c>
      <c r="D500" s="96" t="s">
        <v>10</v>
      </c>
      <c r="E500" s="96"/>
      <c r="F500" s="98" t="s">
        <v>439</v>
      </c>
      <c r="G500" s="131"/>
      <c r="H500" s="131"/>
      <c r="I500" s="132"/>
      <c r="J500" s="77" t="e">
        <f>IF(#REF!="X",1,IF(#REF!="X",0,0))</f>
        <v>#REF!</v>
      </c>
    </row>
    <row r="501" spans="1:10" s="89" customFormat="1" ht="28" x14ac:dyDescent="0.35">
      <c r="A501" s="94" t="s">
        <v>391</v>
      </c>
      <c r="B501" s="94" t="s">
        <v>432</v>
      </c>
      <c r="C501" s="95">
        <v>498</v>
      </c>
      <c r="D501" s="96" t="s">
        <v>10</v>
      </c>
      <c r="E501" s="97"/>
      <c r="F501" s="98" t="s">
        <v>443</v>
      </c>
      <c r="G501" s="131"/>
      <c r="H501" s="131"/>
      <c r="I501" s="132"/>
      <c r="J501" s="77" t="e">
        <f>IF(#REF!="X",1,IF(#REF!="X",0,0))</f>
        <v>#REF!</v>
      </c>
    </row>
    <row r="502" spans="1:10" s="89" customFormat="1" ht="28" x14ac:dyDescent="0.35">
      <c r="A502" s="94" t="s">
        <v>391</v>
      </c>
      <c r="B502" s="94" t="s">
        <v>453</v>
      </c>
      <c r="C502" s="95">
        <v>499</v>
      </c>
      <c r="D502" s="96" t="s">
        <v>10</v>
      </c>
      <c r="E502" s="97"/>
      <c r="F502" s="98" t="s">
        <v>875</v>
      </c>
      <c r="G502" s="131"/>
      <c r="H502" s="131"/>
      <c r="I502" s="132"/>
      <c r="J502" s="77" t="e">
        <f>IF(#REF!="X",1,IF(#REF!="X",0,0))</f>
        <v>#REF!</v>
      </c>
    </row>
    <row r="503" spans="1:10" s="89" customFormat="1" ht="28" x14ac:dyDescent="0.35">
      <c r="A503" s="94" t="s">
        <v>391</v>
      </c>
      <c r="B503" s="94" t="s">
        <v>453</v>
      </c>
      <c r="C503" s="95">
        <v>500</v>
      </c>
      <c r="D503" s="96" t="s">
        <v>10</v>
      </c>
      <c r="E503" s="97"/>
      <c r="F503" s="98" t="s">
        <v>979</v>
      </c>
      <c r="G503" s="131"/>
      <c r="H503" s="131"/>
      <c r="I503" s="132"/>
      <c r="J503" s="77"/>
    </row>
    <row r="504" spans="1:10" s="89" customFormat="1" ht="28" x14ac:dyDescent="0.35">
      <c r="A504" s="94" t="s">
        <v>391</v>
      </c>
      <c r="B504" s="94" t="s">
        <v>453</v>
      </c>
      <c r="C504" s="95">
        <v>501</v>
      </c>
      <c r="D504" s="96" t="s">
        <v>10</v>
      </c>
      <c r="E504" s="97"/>
      <c r="F504" s="98" t="s">
        <v>848</v>
      </c>
      <c r="G504" s="131"/>
      <c r="H504" s="131"/>
      <c r="I504" s="132"/>
      <c r="J504" s="77" t="e">
        <f>IF(#REF!="X",1,IF(#REF!="X",0,0))</f>
        <v>#REF!</v>
      </c>
    </row>
    <row r="505" spans="1:10" s="89" customFormat="1" ht="28" x14ac:dyDescent="0.35">
      <c r="A505" s="94" t="s">
        <v>391</v>
      </c>
      <c r="B505" s="94" t="s">
        <v>453</v>
      </c>
      <c r="C505" s="95">
        <v>502</v>
      </c>
      <c r="D505" s="96" t="s">
        <v>10</v>
      </c>
      <c r="E505" s="97"/>
      <c r="F505" s="98" t="s">
        <v>454</v>
      </c>
      <c r="G505" s="131"/>
      <c r="H505" s="131"/>
      <c r="I505" s="132"/>
      <c r="J505" s="77" t="e">
        <f>IF(#REF!="X",1,IF(#REF!="X",0,0))</f>
        <v>#REF!</v>
      </c>
    </row>
    <row r="506" spans="1:10" s="89" customFormat="1" ht="28" x14ac:dyDescent="0.35">
      <c r="A506" s="94" t="s">
        <v>391</v>
      </c>
      <c r="B506" s="94" t="s">
        <v>453</v>
      </c>
      <c r="C506" s="95">
        <v>503</v>
      </c>
      <c r="D506" s="96" t="s">
        <v>10</v>
      </c>
      <c r="E506" s="97"/>
      <c r="F506" s="98" t="s">
        <v>789</v>
      </c>
      <c r="G506" s="131"/>
      <c r="H506" s="131"/>
      <c r="I506" s="132"/>
      <c r="J506" s="77" t="e">
        <f>IF(#REF!="X",1,IF(#REF!="X",0,0))</f>
        <v>#REF!</v>
      </c>
    </row>
    <row r="507" spans="1:10" s="89" customFormat="1" ht="28" x14ac:dyDescent="0.35">
      <c r="A507" s="94" t="s">
        <v>391</v>
      </c>
      <c r="B507" s="94" t="s">
        <v>453</v>
      </c>
      <c r="C507" s="95">
        <v>504</v>
      </c>
      <c r="D507" s="96" t="s">
        <v>10</v>
      </c>
      <c r="E507" s="97"/>
      <c r="F507" s="98" t="s">
        <v>455</v>
      </c>
      <c r="G507" s="131"/>
      <c r="H507" s="131"/>
      <c r="I507" s="132"/>
      <c r="J507" s="77" t="e">
        <f>IF(#REF!="X",1,IF(#REF!="X",0,0))</f>
        <v>#REF!</v>
      </c>
    </row>
    <row r="508" spans="1:10" s="89" customFormat="1" ht="28" x14ac:dyDescent="0.35">
      <c r="A508" s="94" t="s">
        <v>391</v>
      </c>
      <c r="B508" s="94" t="s">
        <v>453</v>
      </c>
      <c r="C508" s="95">
        <v>505</v>
      </c>
      <c r="D508" s="96" t="s">
        <v>10</v>
      </c>
      <c r="E508" s="97"/>
      <c r="F508" s="98" t="s">
        <v>456</v>
      </c>
      <c r="G508" s="131"/>
      <c r="H508" s="131"/>
      <c r="I508" s="132"/>
      <c r="J508" s="77" t="e">
        <f>IF(#REF!="X",1,IF(#REF!="X",0,0))</f>
        <v>#REF!</v>
      </c>
    </row>
    <row r="509" spans="1:10" s="89" customFormat="1" ht="28" x14ac:dyDescent="0.35">
      <c r="A509" s="94" t="s">
        <v>391</v>
      </c>
      <c r="B509" s="94" t="s">
        <v>453</v>
      </c>
      <c r="C509" s="95">
        <v>506</v>
      </c>
      <c r="D509" s="96" t="s">
        <v>10</v>
      </c>
      <c r="E509" s="97"/>
      <c r="F509" s="98" t="s">
        <v>457</v>
      </c>
      <c r="G509" s="131"/>
      <c r="H509" s="131"/>
      <c r="I509" s="132"/>
      <c r="J509" s="77" t="e">
        <f>IF(#REF!="X",1,IF(#REF!="X",0,0))</f>
        <v>#REF!</v>
      </c>
    </row>
    <row r="510" spans="1:10" s="89" customFormat="1" ht="28" x14ac:dyDescent="0.35">
      <c r="A510" s="94" t="s">
        <v>391</v>
      </c>
      <c r="B510" s="94" t="s">
        <v>453</v>
      </c>
      <c r="C510" s="95">
        <v>507</v>
      </c>
      <c r="D510" s="96" t="s">
        <v>10</v>
      </c>
      <c r="E510" s="97"/>
      <c r="F510" s="98" t="s">
        <v>458</v>
      </c>
      <c r="G510" s="131"/>
      <c r="H510" s="131"/>
      <c r="I510" s="132"/>
      <c r="J510" s="77" t="e">
        <f>IF(#REF!="X",1,IF(#REF!="X",0,0))</f>
        <v>#REF!</v>
      </c>
    </row>
    <row r="511" spans="1:10" s="89" customFormat="1" ht="28" x14ac:dyDescent="0.35">
      <c r="A511" s="94" t="s">
        <v>391</v>
      </c>
      <c r="B511" s="94" t="s">
        <v>453</v>
      </c>
      <c r="C511" s="95">
        <v>508</v>
      </c>
      <c r="D511" s="96" t="s">
        <v>10</v>
      </c>
      <c r="E511" s="97"/>
      <c r="F511" s="99" t="s">
        <v>874</v>
      </c>
      <c r="G511" s="131"/>
      <c r="H511" s="131"/>
      <c r="I511" s="132"/>
      <c r="J511" s="77" t="e">
        <f>IF(#REF!="X",1,IF(#REF!="X",0,0))</f>
        <v>#REF!</v>
      </c>
    </row>
    <row r="512" spans="1:10" s="89" customFormat="1" ht="28" x14ac:dyDescent="0.35">
      <c r="A512" s="94" t="s">
        <v>391</v>
      </c>
      <c r="B512" s="94" t="s">
        <v>453</v>
      </c>
      <c r="C512" s="95">
        <v>509</v>
      </c>
      <c r="D512" s="96" t="s">
        <v>10</v>
      </c>
      <c r="E512" s="97"/>
      <c r="F512" s="98" t="s">
        <v>849</v>
      </c>
      <c r="G512" s="131"/>
      <c r="H512" s="131"/>
      <c r="I512" s="132"/>
      <c r="J512" s="77" t="e">
        <f>IF(#REF!="X",1,IF(#REF!="X",0,0))</f>
        <v>#REF!</v>
      </c>
    </row>
    <row r="513" spans="1:10" s="89" customFormat="1" ht="28" x14ac:dyDescent="0.35">
      <c r="A513" s="94" t="s">
        <v>391</v>
      </c>
      <c r="B513" s="94" t="s">
        <v>453</v>
      </c>
      <c r="C513" s="95">
        <v>510</v>
      </c>
      <c r="D513" s="96" t="s">
        <v>10</v>
      </c>
      <c r="E513" s="97"/>
      <c r="F513" s="98" t="s">
        <v>459</v>
      </c>
      <c r="G513" s="131"/>
      <c r="H513" s="131"/>
      <c r="I513" s="132"/>
      <c r="J513" s="77" t="e">
        <f>IF(#REF!="X",1,IF(#REF!="X",0,0))</f>
        <v>#REF!</v>
      </c>
    </row>
    <row r="514" spans="1:10" s="89" customFormat="1" ht="42" x14ac:dyDescent="0.35">
      <c r="A514" s="94" t="s">
        <v>391</v>
      </c>
      <c r="B514" s="94" t="s">
        <v>440</v>
      </c>
      <c r="C514" s="95">
        <v>511</v>
      </c>
      <c r="D514" s="96" t="s">
        <v>10</v>
      </c>
      <c r="E514" s="97"/>
      <c r="F514" s="98" t="s">
        <v>441</v>
      </c>
      <c r="G514" s="131"/>
      <c r="H514" s="131"/>
      <c r="I514" s="132"/>
      <c r="J514" s="77" t="e">
        <f>IF(#REF!="X",1,IF(#REF!="X",0,0))</f>
        <v>#REF!</v>
      </c>
    </row>
    <row r="515" spans="1:10" s="89" customFormat="1" ht="42" x14ac:dyDescent="0.35">
      <c r="A515" s="94" t="s">
        <v>391</v>
      </c>
      <c r="B515" s="94" t="s">
        <v>440</v>
      </c>
      <c r="C515" s="95">
        <v>512</v>
      </c>
      <c r="D515" s="96" t="s">
        <v>10</v>
      </c>
      <c r="E515" s="97"/>
      <c r="F515" s="98" t="s">
        <v>442</v>
      </c>
      <c r="G515" s="131"/>
      <c r="H515" s="131"/>
      <c r="I515" s="132"/>
      <c r="J515" s="77" t="e">
        <f>IF(#REF!="X",1,IF(#REF!="X",0,0))</f>
        <v>#REF!</v>
      </c>
    </row>
    <row r="516" spans="1:10" s="89" customFormat="1" ht="42" x14ac:dyDescent="0.35">
      <c r="A516" s="94" t="s">
        <v>391</v>
      </c>
      <c r="B516" s="94" t="s">
        <v>440</v>
      </c>
      <c r="C516" s="95">
        <v>513</v>
      </c>
      <c r="D516" s="96" t="s">
        <v>10</v>
      </c>
      <c r="E516" s="97"/>
      <c r="F516" s="98" t="s">
        <v>444</v>
      </c>
      <c r="G516" s="131"/>
      <c r="H516" s="131"/>
      <c r="I516" s="132"/>
      <c r="J516" s="77" t="e">
        <f>IF(#REF!="X",1,IF(#REF!="X",0,0))</f>
        <v>#REF!</v>
      </c>
    </row>
    <row r="517" spans="1:10" s="89" customFormat="1" ht="42" x14ac:dyDescent="0.35">
      <c r="A517" s="94" t="s">
        <v>391</v>
      </c>
      <c r="B517" s="94" t="s">
        <v>440</v>
      </c>
      <c r="C517" s="95">
        <v>514</v>
      </c>
      <c r="D517" s="96" t="s">
        <v>10</v>
      </c>
      <c r="E517" s="97"/>
      <c r="F517" s="98" t="s">
        <v>445</v>
      </c>
      <c r="G517" s="131"/>
      <c r="H517" s="131"/>
      <c r="I517" s="132"/>
      <c r="J517" s="77" t="e">
        <f>IF(#REF!="X",1,IF(#REF!="X",0,0))</f>
        <v>#REF!</v>
      </c>
    </row>
    <row r="518" spans="1:10" s="89" customFormat="1" ht="42" x14ac:dyDescent="0.35">
      <c r="A518" s="94" t="s">
        <v>391</v>
      </c>
      <c r="B518" s="94" t="s">
        <v>440</v>
      </c>
      <c r="C518" s="95">
        <v>515</v>
      </c>
      <c r="D518" s="96" t="s">
        <v>10</v>
      </c>
      <c r="E518" s="97"/>
      <c r="F518" s="98" t="s">
        <v>1067</v>
      </c>
      <c r="G518" s="131"/>
      <c r="H518" s="131"/>
      <c r="I518" s="132"/>
      <c r="J518" s="77" t="e">
        <f>IF(#REF!="X",1,IF(#REF!="X",0,0))</f>
        <v>#REF!</v>
      </c>
    </row>
    <row r="519" spans="1:10" s="89" customFormat="1" ht="42" x14ac:dyDescent="0.35">
      <c r="A519" s="94" t="s">
        <v>391</v>
      </c>
      <c r="B519" s="94" t="s">
        <v>440</v>
      </c>
      <c r="C519" s="95">
        <v>516</v>
      </c>
      <c r="D519" s="96" t="s">
        <v>10</v>
      </c>
      <c r="E519" s="97"/>
      <c r="F519" s="98" t="s">
        <v>446</v>
      </c>
      <c r="G519" s="131"/>
      <c r="H519" s="131"/>
      <c r="I519" s="132"/>
      <c r="J519" s="77" t="e">
        <f>IF(#REF!="X",1,IF(#REF!="X",0,0))</f>
        <v>#REF!</v>
      </c>
    </row>
    <row r="520" spans="1:10" s="89" customFormat="1" ht="42" x14ac:dyDescent="0.35">
      <c r="A520" s="94" t="s">
        <v>391</v>
      </c>
      <c r="B520" s="94" t="s">
        <v>440</v>
      </c>
      <c r="C520" s="95">
        <v>517</v>
      </c>
      <c r="D520" s="96" t="s">
        <v>10</v>
      </c>
      <c r="E520" s="97"/>
      <c r="F520" s="98" t="s">
        <v>447</v>
      </c>
      <c r="G520" s="131"/>
      <c r="H520" s="131"/>
      <c r="I520" s="132"/>
      <c r="J520" s="77" t="e">
        <f>IF(#REF!="X",1,IF(#REF!="X",0,0))</f>
        <v>#REF!</v>
      </c>
    </row>
    <row r="521" spans="1:10" s="89" customFormat="1" ht="42" x14ac:dyDescent="0.35">
      <c r="A521" s="94" t="s">
        <v>391</v>
      </c>
      <c r="B521" s="94" t="s">
        <v>440</v>
      </c>
      <c r="C521" s="95">
        <v>518</v>
      </c>
      <c r="D521" s="96" t="s">
        <v>10</v>
      </c>
      <c r="E521" s="97"/>
      <c r="F521" s="98" t="s">
        <v>787</v>
      </c>
      <c r="G521" s="131"/>
      <c r="H521" s="131"/>
      <c r="I521" s="132"/>
      <c r="J521" s="77" t="e">
        <f>IF(#REF!="X",1,IF(#REF!="X",0,0))</f>
        <v>#REF!</v>
      </c>
    </row>
    <row r="522" spans="1:10" s="89" customFormat="1" ht="42" x14ac:dyDescent="0.35">
      <c r="A522" s="94" t="s">
        <v>391</v>
      </c>
      <c r="B522" s="94" t="s">
        <v>440</v>
      </c>
      <c r="C522" s="95">
        <v>519</v>
      </c>
      <c r="D522" s="96" t="s">
        <v>10</v>
      </c>
      <c r="E522" s="97"/>
      <c r="F522" s="98" t="s">
        <v>448</v>
      </c>
      <c r="G522" s="131"/>
      <c r="H522" s="131"/>
      <c r="I522" s="132"/>
      <c r="J522" s="77" t="e">
        <f>IF(#REF!="X",1,IF(#REF!="X",0,0))</f>
        <v>#REF!</v>
      </c>
    </row>
    <row r="523" spans="1:10" s="89" customFormat="1" ht="42" x14ac:dyDescent="0.35">
      <c r="A523" s="94" t="s">
        <v>391</v>
      </c>
      <c r="B523" s="94" t="s">
        <v>440</v>
      </c>
      <c r="C523" s="95">
        <v>520</v>
      </c>
      <c r="D523" s="96" t="s">
        <v>10</v>
      </c>
      <c r="E523" s="97"/>
      <c r="F523" s="98" t="s">
        <v>788</v>
      </c>
      <c r="G523" s="131"/>
      <c r="H523" s="131"/>
      <c r="I523" s="132"/>
      <c r="J523" s="77" t="e">
        <f>IF(#REF!="X",1,IF(#REF!="X",0,0))</f>
        <v>#REF!</v>
      </c>
    </row>
    <row r="524" spans="1:10" s="89" customFormat="1" ht="42" x14ac:dyDescent="0.35">
      <c r="A524" s="94" t="s">
        <v>391</v>
      </c>
      <c r="B524" s="94" t="s">
        <v>440</v>
      </c>
      <c r="C524" s="95">
        <v>521</v>
      </c>
      <c r="D524" s="96" t="s">
        <v>10</v>
      </c>
      <c r="E524" s="97"/>
      <c r="F524" s="98" t="s">
        <v>449</v>
      </c>
      <c r="G524" s="131"/>
      <c r="H524" s="131"/>
      <c r="I524" s="132"/>
      <c r="J524" s="77" t="e">
        <f>IF(#REF!="X",1,IF(#REF!="X",0,0))</f>
        <v>#REF!</v>
      </c>
    </row>
    <row r="525" spans="1:10" s="89" customFormat="1" ht="42" x14ac:dyDescent="0.35">
      <c r="A525" s="94" t="s">
        <v>391</v>
      </c>
      <c r="B525" s="94" t="s">
        <v>440</v>
      </c>
      <c r="C525" s="95">
        <v>522</v>
      </c>
      <c r="D525" s="96" t="s">
        <v>10</v>
      </c>
      <c r="E525" s="97"/>
      <c r="F525" s="98" t="s">
        <v>450</v>
      </c>
      <c r="G525" s="131"/>
      <c r="H525" s="131"/>
      <c r="I525" s="132"/>
      <c r="J525" s="77" t="e">
        <f>IF(#REF!="X",1,IF(#REF!="X",0,0))</f>
        <v>#REF!</v>
      </c>
    </row>
    <row r="526" spans="1:10" s="89" customFormat="1" ht="42" x14ac:dyDescent="0.35">
      <c r="A526" s="94" t="s">
        <v>391</v>
      </c>
      <c r="B526" s="94" t="s">
        <v>440</v>
      </c>
      <c r="C526" s="95">
        <v>523</v>
      </c>
      <c r="D526" s="96" t="s">
        <v>10</v>
      </c>
      <c r="E526" s="97"/>
      <c r="F526" s="98" t="s">
        <v>451</v>
      </c>
      <c r="G526" s="131"/>
      <c r="H526" s="131"/>
      <c r="I526" s="132"/>
      <c r="J526" s="77" t="e">
        <f>IF(#REF!="X",1,IF(#REF!="X",0,0))</f>
        <v>#REF!</v>
      </c>
    </row>
    <row r="527" spans="1:10" s="89" customFormat="1" ht="42" x14ac:dyDescent="0.35">
      <c r="A527" s="94" t="s">
        <v>391</v>
      </c>
      <c r="B527" s="94" t="s">
        <v>440</v>
      </c>
      <c r="C527" s="95">
        <v>524</v>
      </c>
      <c r="D527" s="96" t="s">
        <v>10</v>
      </c>
      <c r="E527" s="97"/>
      <c r="F527" s="98" t="s">
        <v>452</v>
      </c>
      <c r="G527" s="131"/>
      <c r="H527" s="131"/>
      <c r="I527" s="132"/>
      <c r="J527" s="77" t="e">
        <f>IF(#REF!="X",1,IF(#REF!="X",0,0))</f>
        <v>#REF!</v>
      </c>
    </row>
    <row r="528" spans="1:10" s="89" customFormat="1" ht="42" x14ac:dyDescent="0.35">
      <c r="A528" s="94" t="s">
        <v>391</v>
      </c>
      <c r="B528" s="94" t="s">
        <v>440</v>
      </c>
      <c r="C528" s="95">
        <v>525</v>
      </c>
      <c r="D528" s="96" t="s">
        <v>10</v>
      </c>
      <c r="E528" s="97"/>
      <c r="F528" s="98" t="s">
        <v>847</v>
      </c>
      <c r="G528" s="131"/>
      <c r="H528" s="131"/>
      <c r="I528" s="132"/>
      <c r="J528" s="77" t="e">
        <f>IF(#REF!="X",1,IF(#REF!="X",0,0))</f>
        <v>#REF!</v>
      </c>
    </row>
    <row r="529" spans="1:10" s="89" customFormat="1" ht="28" x14ac:dyDescent="0.35">
      <c r="A529" s="94" t="s">
        <v>391</v>
      </c>
      <c r="B529" s="94" t="s">
        <v>460</v>
      </c>
      <c r="C529" s="95">
        <v>526</v>
      </c>
      <c r="D529" s="96" t="s">
        <v>10</v>
      </c>
      <c r="E529" s="97"/>
      <c r="F529" s="98" t="s">
        <v>900</v>
      </c>
      <c r="G529" s="131"/>
      <c r="H529" s="131"/>
      <c r="I529" s="132"/>
      <c r="J529" s="77" t="e">
        <f>IF(#REF!="X",1,IF(#REF!="X",0,0))</f>
        <v>#REF!</v>
      </c>
    </row>
    <row r="530" spans="1:10" s="89" customFormat="1" ht="28" x14ac:dyDescent="0.35">
      <c r="A530" s="94" t="s">
        <v>391</v>
      </c>
      <c r="B530" s="94" t="s">
        <v>460</v>
      </c>
      <c r="C530" s="95">
        <v>527</v>
      </c>
      <c r="D530" s="96" t="s">
        <v>10</v>
      </c>
      <c r="E530" s="97"/>
      <c r="F530" s="98" t="s">
        <v>901</v>
      </c>
      <c r="G530" s="131"/>
      <c r="H530" s="131"/>
      <c r="I530" s="132"/>
      <c r="J530" s="77" t="e">
        <f>IF(#REF!="X",1,IF(#REF!="X",0,0))</f>
        <v>#REF!</v>
      </c>
    </row>
    <row r="531" spans="1:10" s="89" customFormat="1" ht="28" x14ac:dyDescent="0.35">
      <c r="A531" s="94" t="s">
        <v>391</v>
      </c>
      <c r="B531" s="94" t="s">
        <v>460</v>
      </c>
      <c r="C531" s="95">
        <v>528</v>
      </c>
      <c r="D531" s="96" t="s">
        <v>10</v>
      </c>
      <c r="E531" s="97"/>
      <c r="F531" s="98" t="s">
        <v>461</v>
      </c>
      <c r="G531" s="131"/>
      <c r="H531" s="131"/>
      <c r="I531" s="132"/>
      <c r="J531" s="77" t="e">
        <f>IF(#REF!="X",1,IF(#REF!="X",0,0))</f>
        <v>#REF!</v>
      </c>
    </row>
    <row r="532" spans="1:10" s="89" customFormat="1" ht="28" x14ac:dyDescent="0.35">
      <c r="A532" s="94" t="s">
        <v>391</v>
      </c>
      <c r="B532" s="94" t="s">
        <v>460</v>
      </c>
      <c r="C532" s="95">
        <v>529</v>
      </c>
      <c r="D532" s="96" t="s">
        <v>10</v>
      </c>
      <c r="E532" s="97"/>
      <c r="F532" s="98" t="s">
        <v>462</v>
      </c>
      <c r="G532" s="131"/>
      <c r="H532" s="131"/>
      <c r="I532" s="132"/>
      <c r="J532" s="77" t="e">
        <f>IF(#REF!="X",1,IF(#REF!="X",0,0))</f>
        <v>#REF!</v>
      </c>
    </row>
    <row r="533" spans="1:10" s="89" customFormat="1" ht="28" x14ac:dyDescent="0.35">
      <c r="A533" s="94" t="s">
        <v>391</v>
      </c>
      <c r="B533" s="94" t="s">
        <v>460</v>
      </c>
      <c r="C533" s="95">
        <v>530</v>
      </c>
      <c r="D533" s="96" t="s">
        <v>10</v>
      </c>
      <c r="E533" s="97"/>
      <c r="F533" s="98" t="s">
        <v>463</v>
      </c>
      <c r="G533" s="131"/>
      <c r="H533" s="131"/>
      <c r="I533" s="132"/>
      <c r="J533" s="77" t="e">
        <f>IF(#REF!="X",1,IF(#REF!="X",0,0))</f>
        <v>#REF!</v>
      </c>
    </row>
    <row r="534" spans="1:10" s="89" customFormat="1" ht="28" x14ac:dyDescent="0.35">
      <c r="A534" s="94" t="s">
        <v>391</v>
      </c>
      <c r="B534" s="94" t="s">
        <v>460</v>
      </c>
      <c r="C534" s="95">
        <v>531</v>
      </c>
      <c r="D534" s="96" t="s">
        <v>10</v>
      </c>
      <c r="E534" s="97"/>
      <c r="F534" s="98" t="s">
        <v>464</v>
      </c>
      <c r="G534" s="131"/>
      <c r="H534" s="131"/>
      <c r="I534" s="132"/>
      <c r="J534" s="77" t="e">
        <f>IF(#REF!="X",1,IF(#REF!="X",0,0))</f>
        <v>#REF!</v>
      </c>
    </row>
    <row r="535" spans="1:10" s="89" customFormat="1" ht="28" x14ac:dyDescent="0.35">
      <c r="A535" s="94" t="s">
        <v>391</v>
      </c>
      <c r="B535" s="94" t="s">
        <v>460</v>
      </c>
      <c r="C535" s="95">
        <v>532</v>
      </c>
      <c r="D535" s="96" t="s">
        <v>10</v>
      </c>
      <c r="E535" s="97"/>
      <c r="F535" s="98" t="s">
        <v>465</v>
      </c>
      <c r="G535" s="131"/>
      <c r="H535" s="131"/>
      <c r="I535" s="132"/>
      <c r="J535" s="77" t="e">
        <f>IF(#REF!="X",1,IF(#REF!="X",0,0))</f>
        <v>#REF!</v>
      </c>
    </row>
    <row r="536" spans="1:10" s="89" customFormat="1" ht="28" x14ac:dyDescent="0.35">
      <c r="A536" s="94" t="s">
        <v>391</v>
      </c>
      <c r="B536" s="94" t="s">
        <v>460</v>
      </c>
      <c r="C536" s="95">
        <v>533</v>
      </c>
      <c r="D536" s="96" t="s">
        <v>10</v>
      </c>
      <c r="E536" s="97"/>
      <c r="F536" s="98" t="s">
        <v>466</v>
      </c>
      <c r="G536" s="131"/>
      <c r="H536" s="131"/>
      <c r="I536" s="132"/>
      <c r="J536" s="77" t="e">
        <f>IF(#REF!="X",1,IF(#REF!="X",0,0))</f>
        <v>#REF!</v>
      </c>
    </row>
    <row r="537" spans="1:10" s="89" customFormat="1" ht="28" x14ac:dyDescent="0.35">
      <c r="A537" s="94" t="s">
        <v>391</v>
      </c>
      <c r="B537" s="94" t="s">
        <v>460</v>
      </c>
      <c r="C537" s="95">
        <v>534</v>
      </c>
      <c r="D537" s="96" t="s">
        <v>10</v>
      </c>
      <c r="E537" s="97"/>
      <c r="F537" s="98" t="s">
        <v>467</v>
      </c>
      <c r="G537" s="131"/>
      <c r="H537" s="131"/>
      <c r="I537" s="132"/>
      <c r="J537" s="77" t="e">
        <f>IF(#REF!="X",1,IF(#REF!="X",0,0))</f>
        <v>#REF!</v>
      </c>
    </row>
    <row r="538" spans="1:10" s="89" customFormat="1" ht="28" x14ac:dyDescent="0.35">
      <c r="A538" s="94" t="s">
        <v>391</v>
      </c>
      <c r="B538" s="94" t="s">
        <v>460</v>
      </c>
      <c r="C538" s="95">
        <v>535</v>
      </c>
      <c r="D538" s="96" t="s">
        <v>10</v>
      </c>
      <c r="E538" s="97"/>
      <c r="F538" s="98" t="s">
        <v>468</v>
      </c>
      <c r="G538" s="131"/>
      <c r="H538" s="131"/>
      <c r="I538" s="132"/>
      <c r="J538" s="77" t="e">
        <f>IF(#REF!="X",1,IF(#REF!="X",0,0))</f>
        <v>#REF!</v>
      </c>
    </row>
    <row r="539" spans="1:10" s="89" customFormat="1" ht="28" x14ac:dyDescent="0.35">
      <c r="A539" s="94" t="s">
        <v>391</v>
      </c>
      <c r="B539" s="94" t="s">
        <v>460</v>
      </c>
      <c r="C539" s="95">
        <v>536</v>
      </c>
      <c r="D539" s="96" t="s">
        <v>10</v>
      </c>
      <c r="E539" s="97"/>
      <c r="F539" s="98" t="s">
        <v>469</v>
      </c>
      <c r="G539" s="131"/>
      <c r="H539" s="131"/>
      <c r="I539" s="132"/>
      <c r="J539" s="77" t="e">
        <f>IF(#REF!="X",1,IF(#REF!="X",0,0))</f>
        <v>#REF!</v>
      </c>
    </row>
    <row r="540" spans="1:10" s="89" customFormat="1" ht="28" x14ac:dyDescent="0.35">
      <c r="A540" s="94" t="s">
        <v>391</v>
      </c>
      <c r="B540" s="94" t="s">
        <v>460</v>
      </c>
      <c r="C540" s="95">
        <v>537</v>
      </c>
      <c r="D540" s="96" t="s">
        <v>10</v>
      </c>
      <c r="E540" s="97"/>
      <c r="F540" s="98" t="s">
        <v>470</v>
      </c>
      <c r="G540" s="131"/>
      <c r="H540" s="131"/>
      <c r="I540" s="132"/>
      <c r="J540" s="77" t="e">
        <f>IF(#REF!="X",1,IF(#REF!="X",0,0))</f>
        <v>#REF!</v>
      </c>
    </row>
    <row r="541" spans="1:10" s="89" customFormat="1" ht="28" x14ac:dyDescent="0.35">
      <c r="A541" s="94" t="s">
        <v>391</v>
      </c>
      <c r="B541" s="94" t="s">
        <v>460</v>
      </c>
      <c r="C541" s="95">
        <v>538</v>
      </c>
      <c r="D541" s="96" t="s">
        <v>10</v>
      </c>
      <c r="E541" s="97"/>
      <c r="F541" s="98" t="s">
        <v>471</v>
      </c>
      <c r="G541" s="131"/>
      <c r="H541" s="131"/>
      <c r="I541" s="132"/>
      <c r="J541" s="77" t="e">
        <f>IF(#REF!="X",1,IF(#REF!="X",0,0))</f>
        <v>#REF!</v>
      </c>
    </row>
    <row r="542" spans="1:10" s="89" customFormat="1" ht="28" x14ac:dyDescent="0.35">
      <c r="A542" s="94" t="s">
        <v>391</v>
      </c>
      <c r="B542" s="94" t="s">
        <v>460</v>
      </c>
      <c r="C542" s="95">
        <v>539</v>
      </c>
      <c r="D542" s="96" t="s">
        <v>10</v>
      </c>
      <c r="E542" s="97"/>
      <c r="F542" s="98" t="s">
        <v>472</v>
      </c>
      <c r="G542" s="131"/>
      <c r="H542" s="131"/>
      <c r="I542" s="132"/>
      <c r="J542" s="77" t="e">
        <f>IF(#REF!="X",1,IF(#REF!="X",0,0))</f>
        <v>#REF!</v>
      </c>
    </row>
    <row r="543" spans="1:10" s="89" customFormat="1" ht="28" x14ac:dyDescent="0.35">
      <c r="A543" s="94" t="s">
        <v>391</v>
      </c>
      <c r="B543" s="94" t="s">
        <v>460</v>
      </c>
      <c r="C543" s="95">
        <v>540</v>
      </c>
      <c r="D543" s="96" t="s">
        <v>10</v>
      </c>
      <c r="E543" s="97"/>
      <c r="F543" s="98" t="s">
        <v>473</v>
      </c>
      <c r="G543" s="131"/>
      <c r="H543" s="131"/>
      <c r="I543" s="132"/>
      <c r="J543" s="77" t="e">
        <f>IF(#REF!="X",1,IF(#REF!="X",0,0))</f>
        <v>#REF!</v>
      </c>
    </row>
    <row r="544" spans="1:10" s="89" customFormat="1" ht="28" x14ac:dyDescent="0.35">
      <c r="A544" s="94" t="s">
        <v>391</v>
      </c>
      <c r="B544" s="94" t="s">
        <v>460</v>
      </c>
      <c r="C544" s="95">
        <v>541</v>
      </c>
      <c r="D544" s="96" t="s">
        <v>10</v>
      </c>
      <c r="E544" s="97"/>
      <c r="F544" s="98" t="s">
        <v>474</v>
      </c>
      <c r="G544" s="131"/>
      <c r="H544" s="131"/>
      <c r="I544" s="132"/>
      <c r="J544" s="77" t="e">
        <f>IF(#REF!="X",1,IF(#REF!="X",0,0))</f>
        <v>#REF!</v>
      </c>
    </row>
    <row r="545" spans="1:10" s="89" customFormat="1" ht="28" x14ac:dyDescent="0.35">
      <c r="A545" s="94" t="s">
        <v>391</v>
      </c>
      <c r="B545" s="94" t="s">
        <v>460</v>
      </c>
      <c r="C545" s="95">
        <v>542</v>
      </c>
      <c r="D545" s="96" t="s">
        <v>10</v>
      </c>
      <c r="E545" s="97"/>
      <c r="F545" s="98" t="s">
        <v>475</v>
      </c>
      <c r="G545" s="131"/>
      <c r="H545" s="131"/>
      <c r="I545" s="132"/>
      <c r="J545" s="77" t="e">
        <f>IF(#REF!="X",1,IF(#REF!="X",0,0))</f>
        <v>#REF!</v>
      </c>
    </row>
    <row r="546" spans="1:10" s="89" customFormat="1" ht="28" x14ac:dyDescent="0.35">
      <c r="A546" s="94" t="s">
        <v>391</v>
      </c>
      <c r="B546" s="94" t="s">
        <v>460</v>
      </c>
      <c r="C546" s="95">
        <v>543</v>
      </c>
      <c r="D546" s="96" t="s">
        <v>10</v>
      </c>
      <c r="E546" s="97"/>
      <c r="F546" s="98" t="s">
        <v>476</v>
      </c>
      <c r="G546" s="131"/>
      <c r="H546" s="131"/>
      <c r="I546" s="132"/>
      <c r="J546" s="77" t="e">
        <f>IF(#REF!="X",1,IF(#REF!="X",0,0))</f>
        <v>#REF!</v>
      </c>
    </row>
    <row r="547" spans="1:10" s="89" customFormat="1" ht="28" x14ac:dyDescent="0.35">
      <c r="A547" s="94" t="s">
        <v>391</v>
      </c>
      <c r="B547" s="94" t="s">
        <v>460</v>
      </c>
      <c r="C547" s="95">
        <v>544</v>
      </c>
      <c r="D547" s="96" t="s">
        <v>10</v>
      </c>
      <c r="E547" s="97"/>
      <c r="F547" s="98" t="s">
        <v>477</v>
      </c>
      <c r="G547" s="131"/>
      <c r="H547" s="131"/>
      <c r="I547" s="132"/>
      <c r="J547" s="77" t="e">
        <f>IF(#REF!="X",1,IF(#REF!="X",0,0))</f>
        <v>#REF!</v>
      </c>
    </row>
    <row r="548" spans="1:10" s="89" customFormat="1" ht="28" x14ac:dyDescent="0.35">
      <c r="A548" s="94" t="s">
        <v>391</v>
      </c>
      <c r="B548" s="94" t="s">
        <v>460</v>
      </c>
      <c r="C548" s="95">
        <v>545</v>
      </c>
      <c r="D548" s="96" t="s">
        <v>10</v>
      </c>
      <c r="E548" s="97"/>
      <c r="F548" s="98" t="s">
        <v>478</v>
      </c>
      <c r="G548" s="131"/>
      <c r="H548" s="131"/>
      <c r="I548" s="132"/>
      <c r="J548" s="77" t="e">
        <f>IF(#REF!="X",1,IF(#REF!="X",0,0))</f>
        <v>#REF!</v>
      </c>
    </row>
    <row r="549" spans="1:10" s="89" customFormat="1" ht="28" x14ac:dyDescent="0.35">
      <c r="A549" s="94" t="s">
        <v>391</v>
      </c>
      <c r="B549" s="94" t="s">
        <v>460</v>
      </c>
      <c r="C549" s="95">
        <v>546</v>
      </c>
      <c r="D549" s="96" t="s">
        <v>10</v>
      </c>
      <c r="E549" s="97"/>
      <c r="F549" s="98" t="s">
        <v>479</v>
      </c>
      <c r="G549" s="131"/>
      <c r="H549" s="131"/>
      <c r="I549" s="132"/>
      <c r="J549" s="77" t="e">
        <f>IF(#REF!="X",1,IF(#REF!="X",0,0))</f>
        <v>#REF!</v>
      </c>
    </row>
    <row r="550" spans="1:10" s="89" customFormat="1" ht="28" x14ac:dyDescent="0.35">
      <c r="A550" s="94" t="s">
        <v>391</v>
      </c>
      <c r="B550" s="94" t="s">
        <v>460</v>
      </c>
      <c r="C550" s="95">
        <v>547</v>
      </c>
      <c r="D550" s="96" t="s">
        <v>10</v>
      </c>
      <c r="E550" s="97"/>
      <c r="F550" s="98" t="s">
        <v>480</v>
      </c>
      <c r="G550" s="131"/>
      <c r="H550" s="131"/>
      <c r="I550" s="132"/>
      <c r="J550" s="77" t="e">
        <f>IF(#REF!="X",1,IF(#REF!="X",0,0))</f>
        <v>#REF!</v>
      </c>
    </row>
    <row r="551" spans="1:10" s="89" customFormat="1" ht="28" x14ac:dyDescent="0.35">
      <c r="A551" s="94" t="s">
        <v>391</v>
      </c>
      <c r="B551" s="94" t="s">
        <v>460</v>
      </c>
      <c r="C551" s="95">
        <v>548</v>
      </c>
      <c r="D551" s="96" t="s">
        <v>10</v>
      </c>
      <c r="E551" s="97"/>
      <c r="F551" s="98" t="s">
        <v>481</v>
      </c>
      <c r="G551" s="131"/>
      <c r="H551" s="131"/>
      <c r="I551" s="132"/>
      <c r="J551" s="77" t="e">
        <f>IF(#REF!="X",1,IF(#REF!="X",0,0))</f>
        <v>#REF!</v>
      </c>
    </row>
    <row r="552" spans="1:10" s="89" customFormat="1" ht="28" x14ac:dyDescent="0.35">
      <c r="A552" s="94" t="s">
        <v>391</v>
      </c>
      <c r="B552" s="94" t="s">
        <v>460</v>
      </c>
      <c r="C552" s="95">
        <v>549</v>
      </c>
      <c r="D552" s="96" t="s">
        <v>10</v>
      </c>
      <c r="E552" s="97"/>
      <c r="F552" s="98" t="s">
        <v>482</v>
      </c>
      <c r="G552" s="131"/>
      <c r="H552" s="131"/>
      <c r="I552" s="132"/>
      <c r="J552" s="77" t="e">
        <f>IF(#REF!="X",1,IF(#REF!="X",0,0))</f>
        <v>#REF!</v>
      </c>
    </row>
    <row r="553" spans="1:10" s="89" customFormat="1" ht="28" x14ac:dyDescent="0.35">
      <c r="A553" s="94" t="s">
        <v>391</v>
      </c>
      <c r="B553" s="94" t="s">
        <v>460</v>
      </c>
      <c r="C553" s="95">
        <v>550</v>
      </c>
      <c r="D553" s="96" t="s">
        <v>10</v>
      </c>
      <c r="E553" s="97"/>
      <c r="F553" s="98" t="s">
        <v>483</v>
      </c>
      <c r="G553" s="131"/>
      <c r="H553" s="131"/>
      <c r="I553" s="132"/>
      <c r="J553" s="77" t="e">
        <f>IF(#REF!="X",1,IF(#REF!="X",0,0))</f>
        <v>#REF!</v>
      </c>
    </row>
    <row r="554" spans="1:10" s="89" customFormat="1" ht="28" x14ac:dyDescent="0.35">
      <c r="A554" s="94" t="s">
        <v>391</v>
      </c>
      <c r="B554" s="94" t="s">
        <v>460</v>
      </c>
      <c r="C554" s="95">
        <v>551</v>
      </c>
      <c r="D554" s="96" t="s">
        <v>10</v>
      </c>
      <c r="E554" s="97"/>
      <c r="F554" s="98" t="s">
        <v>484</v>
      </c>
      <c r="G554" s="131"/>
      <c r="H554" s="131"/>
      <c r="I554" s="132"/>
      <c r="J554" s="77" t="e">
        <f>IF(#REF!="X",1,IF(#REF!="X",0,0))</f>
        <v>#REF!</v>
      </c>
    </row>
    <row r="555" spans="1:10" s="89" customFormat="1" ht="28" x14ac:dyDescent="0.35">
      <c r="A555" s="94" t="s">
        <v>391</v>
      </c>
      <c r="B555" s="94" t="s">
        <v>460</v>
      </c>
      <c r="C555" s="95">
        <v>552</v>
      </c>
      <c r="D555" s="96" t="s">
        <v>10</v>
      </c>
      <c r="E555" s="97"/>
      <c r="F555" s="98" t="s">
        <v>485</v>
      </c>
      <c r="G555" s="131"/>
      <c r="H555" s="131"/>
      <c r="I555" s="132"/>
      <c r="J555" s="77" t="e">
        <f>IF(#REF!="X",1,IF(#REF!="X",0,0))</f>
        <v>#REF!</v>
      </c>
    </row>
    <row r="556" spans="1:10" s="89" customFormat="1" ht="28" x14ac:dyDescent="0.35">
      <c r="A556" s="94" t="s">
        <v>391</v>
      </c>
      <c r="B556" s="94" t="s">
        <v>460</v>
      </c>
      <c r="C556" s="95">
        <v>553</v>
      </c>
      <c r="D556" s="96" t="s">
        <v>10</v>
      </c>
      <c r="E556" s="97"/>
      <c r="F556" s="98" t="s">
        <v>486</v>
      </c>
      <c r="G556" s="131"/>
      <c r="H556" s="131"/>
      <c r="I556" s="132"/>
      <c r="J556" s="77" t="e">
        <f>IF(#REF!="X",1,IF(#REF!="X",0,0))</f>
        <v>#REF!</v>
      </c>
    </row>
    <row r="557" spans="1:10" s="89" customFormat="1" ht="28" x14ac:dyDescent="0.35">
      <c r="A557" s="94" t="s">
        <v>391</v>
      </c>
      <c r="B557" s="94" t="s">
        <v>460</v>
      </c>
      <c r="C557" s="95">
        <v>554</v>
      </c>
      <c r="D557" s="96" t="s">
        <v>10</v>
      </c>
      <c r="E557" s="97"/>
      <c r="F557" s="98" t="s">
        <v>487</v>
      </c>
      <c r="G557" s="131"/>
      <c r="H557" s="131"/>
      <c r="I557" s="132"/>
      <c r="J557" s="77" t="e">
        <f>IF(#REF!="X",1,IF(#REF!="X",0,0))</f>
        <v>#REF!</v>
      </c>
    </row>
    <row r="558" spans="1:10" s="89" customFormat="1" ht="28" x14ac:dyDescent="0.35">
      <c r="A558" s="94" t="s">
        <v>391</v>
      </c>
      <c r="B558" s="94" t="s">
        <v>460</v>
      </c>
      <c r="C558" s="95">
        <v>555</v>
      </c>
      <c r="D558" s="96" t="s">
        <v>10</v>
      </c>
      <c r="E558" s="97"/>
      <c r="F558" s="98" t="s">
        <v>488</v>
      </c>
      <c r="G558" s="131"/>
      <c r="H558" s="131"/>
      <c r="I558" s="132"/>
      <c r="J558" s="77" t="e">
        <f>IF(#REF!="X",1,IF(#REF!="X",0,0))</f>
        <v>#REF!</v>
      </c>
    </row>
    <row r="559" spans="1:10" s="89" customFormat="1" ht="28" x14ac:dyDescent="0.35">
      <c r="A559" s="94" t="s">
        <v>391</v>
      </c>
      <c r="B559" s="94" t="s">
        <v>407</v>
      </c>
      <c r="C559" s="95">
        <v>556</v>
      </c>
      <c r="D559" s="96" t="s">
        <v>10</v>
      </c>
      <c r="E559" s="97"/>
      <c r="F559" s="98" t="s">
        <v>489</v>
      </c>
      <c r="G559" s="131"/>
      <c r="H559" s="131"/>
      <c r="I559" s="132"/>
      <c r="J559" s="77" t="e">
        <f>IF(#REF!="X",1,IF(#REF!="X",0,0))</f>
        <v>#REF!</v>
      </c>
    </row>
    <row r="560" spans="1:10" s="89" customFormat="1" ht="28" x14ac:dyDescent="0.35">
      <c r="A560" s="94" t="s">
        <v>391</v>
      </c>
      <c r="B560" s="94" t="s">
        <v>407</v>
      </c>
      <c r="C560" s="95">
        <v>557</v>
      </c>
      <c r="D560" s="96" t="s">
        <v>10</v>
      </c>
      <c r="E560" s="97"/>
      <c r="F560" s="98" t="s">
        <v>490</v>
      </c>
      <c r="G560" s="131"/>
      <c r="H560" s="131"/>
      <c r="I560" s="132"/>
      <c r="J560" s="77" t="e">
        <f>IF(#REF!="X",1,IF(#REF!="X",0,0))</f>
        <v>#REF!</v>
      </c>
    </row>
    <row r="561" spans="1:10" s="89" customFormat="1" ht="28" x14ac:dyDescent="0.35">
      <c r="A561" s="94" t="s">
        <v>391</v>
      </c>
      <c r="B561" s="94" t="s">
        <v>407</v>
      </c>
      <c r="C561" s="95">
        <v>558</v>
      </c>
      <c r="D561" s="96" t="s">
        <v>10</v>
      </c>
      <c r="E561" s="97"/>
      <c r="F561" s="98" t="s">
        <v>491</v>
      </c>
      <c r="G561" s="131"/>
      <c r="H561" s="131"/>
      <c r="I561" s="132"/>
      <c r="J561" s="77" t="e">
        <f>IF(#REF!="X",1,IF(#REF!="X",0,0))</f>
        <v>#REF!</v>
      </c>
    </row>
    <row r="562" spans="1:10" s="89" customFormat="1" ht="28" x14ac:dyDescent="0.35">
      <c r="A562" s="94" t="s">
        <v>391</v>
      </c>
      <c r="B562" s="94" t="s">
        <v>407</v>
      </c>
      <c r="C562" s="95">
        <v>559</v>
      </c>
      <c r="D562" s="96" t="s">
        <v>10</v>
      </c>
      <c r="E562" s="97"/>
      <c r="F562" s="98" t="s">
        <v>492</v>
      </c>
      <c r="G562" s="131"/>
      <c r="H562" s="131"/>
      <c r="I562" s="132"/>
      <c r="J562" s="77" t="e">
        <f>IF(#REF!="X",1,IF(#REF!="X",0,0))</f>
        <v>#REF!</v>
      </c>
    </row>
    <row r="563" spans="1:10" s="89" customFormat="1" ht="28" x14ac:dyDescent="0.35">
      <c r="A563" s="94" t="s">
        <v>391</v>
      </c>
      <c r="B563" s="94" t="s">
        <v>407</v>
      </c>
      <c r="C563" s="95">
        <v>560</v>
      </c>
      <c r="D563" s="96" t="s">
        <v>10</v>
      </c>
      <c r="E563" s="97"/>
      <c r="F563" s="98" t="s">
        <v>493</v>
      </c>
      <c r="G563" s="131"/>
      <c r="H563" s="131"/>
      <c r="I563" s="132"/>
      <c r="J563" s="77" t="e">
        <f>IF(#REF!="X",1,IF(#REF!="X",0,0))</f>
        <v>#REF!</v>
      </c>
    </row>
    <row r="564" spans="1:10" s="89" customFormat="1" ht="28" x14ac:dyDescent="0.35">
      <c r="A564" s="94" t="s">
        <v>391</v>
      </c>
      <c r="B564" s="94" t="s">
        <v>407</v>
      </c>
      <c r="C564" s="95">
        <v>561</v>
      </c>
      <c r="D564" s="96" t="s">
        <v>10</v>
      </c>
      <c r="E564" s="97"/>
      <c r="F564" s="98" t="s">
        <v>494</v>
      </c>
      <c r="G564" s="131"/>
      <c r="H564" s="131"/>
      <c r="I564" s="132"/>
      <c r="J564" s="77" t="e">
        <f>IF(#REF!="X",1,IF(#REF!="X",0,0))</f>
        <v>#REF!</v>
      </c>
    </row>
    <row r="565" spans="1:10" s="89" customFormat="1" ht="28" x14ac:dyDescent="0.35">
      <c r="A565" s="94" t="s">
        <v>391</v>
      </c>
      <c r="B565" s="94" t="s">
        <v>407</v>
      </c>
      <c r="C565" s="95">
        <v>562</v>
      </c>
      <c r="D565" s="96" t="s">
        <v>10</v>
      </c>
      <c r="E565" s="97"/>
      <c r="F565" s="98" t="s">
        <v>495</v>
      </c>
      <c r="G565" s="131"/>
      <c r="H565" s="131"/>
      <c r="I565" s="132"/>
      <c r="J565" s="77" t="e">
        <f>IF(#REF!="X",1,IF(#REF!="X",0,0))</f>
        <v>#REF!</v>
      </c>
    </row>
    <row r="566" spans="1:10" s="89" customFormat="1" ht="28" x14ac:dyDescent="0.35">
      <c r="A566" s="94" t="s">
        <v>391</v>
      </c>
      <c r="B566" s="94" t="s">
        <v>407</v>
      </c>
      <c r="C566" s="95">
        <v>563</v>
      </c>
      <c r="D566" s="96" t="s">
        <v>10</v>
      </c>
      <c r="E566" s="97"/>
      <c r="F566" s="98" t="s">
        <v>496</v>
      </c>
      <c r="G566" s="131"/>
      <c r="H566" s="131"/>
      <c r="I566" s="132"/>
      <c r="J566" s="77" t="e">
        <f>IF(#REF!="X",1,IF(#REF!="X",0,0))</f>
        <v>#REF!</v>
      </c>
    </row>
    <row r="567" spans="1:10" s="89" customFormat="1" ht="28" x14ac:dyDescent="0.35">
      <c r="A567" s="94" t="s">
        <v>391</v>
      </c>
      <c r="B567" s="94" t="s">
        <v>407</v>
      </c>
      <c r="C567" s="95">
        <v>564</v>
      </c>
      <c r="D567" s="96" t="s">
        <v>10</v>
      </c>
      <c r="E567" s="97"/>
      <c r="F567" s="98" t="s">
        <v>497</v>
      </c>
      <c r="G567" s="131"/>
      <c r="H567" s="131"/>
      <c r="I567" s="132"/>
      <c r="J567" s="77" t="e">
        <f>IF(#REF!="X",1,IF(#REF!="X",0,0))</f>
        <v>#REF!</v>
      </c>
    </row>
    <row r="568" spans="1:10" s="89" customFormat="1" ht="28" x14ac:dyDescent="0.35">
      <c r="A568" s="94" t="s">
        <v>391</v>
      </c>
      <c r="B568" s="94" t="s">
        <v>407</v>
      </c>
      <c r="C568" s="95">
        <v>565</v>
      </c>
      <c r="D568" s="96" t="s">
        <v>10</v>
      </c>
      <c r="E568" s="97"/>
      <c r="F568" s="98" t="s">
        <v>498</v>
      </c>
      <c r="G568" s="131"/>
      <c r="H568" s="131"/>
      <c r="I568" s="132"/>
      <c r="J568" s="77" t="e">
        <f>IF(#REF!="X",1,IF(#REF!="X",0,0))</f>
        <v>#REF!</v>
      </c>
    </row>
    <row r="569" spans="1:10" s="89" customFormat="1" ht="28" x14ac:dyDescent="0.35">
      <c r="A569" s="94" t="s">
        <v>391</v>
      </c>
      <c r="B569" s="94" t="s">
        <v>407</v>
      </c>
      <c r="C569" s="95">
        <v>566</v>
      </c>
      <c r="D569" s="96" t="s">
        <v>10</v>
      </c>
      <c r="E569" s="97"/>
      <c r="F569" s="98" t="s">
        <v>499</v>
      </c>
      <c r="G569" s="131"/>
      <c r="H569" s="131"/>
      <c r="I569" s="132"/>
      <c r="J569" s="77" t="e">
        <f>IF(#REF!="X",1,IF(#REF!="X",0,0))</f>
        <v>#REF!</v>
      </c>
    </row>
    <row r="570" spans="1:10" s="89" customFormat="1" ht="28" x14ac:dyDescent="0.35">
      <c r="A570" s="94" t="s">
        <v>391</v>
      </c>
      <c r="B570" s="94" t="s">
        <v>407</v>
      </c>
      <c r="C570" s="95">
        <v>567</v>
      </c>
      <c r="D570" s="96" t="s">
        <v>10</v>
      </c>
      <c r="E570" s="97"/>
      <c r="F570" s="98" t="s">
        <v>500</v>
      </c>
      <c r="G570" s="131"/>
      <c r="H570" s="131"/>
      <c r="I570" s="132"/>
      <c r="J570" s="77" t="e">
        <f>IF(#REF!="X",1,IF(#REF!="X",0,0))</f>
        <v>#REF!</v>
      </c>
    </row>
    <row r="571" spans="1:10" s="89" customFormat="1" ht="28" x14ac:dyDescent="0.35">
      <c r="A571" s="94" t="s">
        <v>391</v>
      </c>
      <c r="B571" s="94" t="s">
        <v>407</v>
      </c>
      <c r="C571" s="95">
        <v>568</v>
      </c>
      <c r="D571" s="96" t="s">
        <v>10</v>
      </c>
      <c r="E571" s="97"/>
      <c r="F571" s="98" t="s">
        <v>856</v>
      </c>
      <c r="G571" s="131"/>
      <c r="H571" s="131"/>
      <c r="I571" s="132"/>
      <c r="J571" s="77" t="e">
        <f>IF(#REF!="X",1,IF(#REF!="X",0,0))</f>
        <v>#REF!</v>
      </c>
    </row>
    <row r="572" spans="1:10" s="89" customFormat="1" ht="28" x14ac:dyDescent="0.35">
      <c r="A572" s="94" t="s">
        <v>391</v>
      </c>
      <c r="B572" s="94" t="s">
        <v>501</v>
      </c>
      <c r="C572" s="95">
        <v>569</v>
      </c>
      <c r="D572" s="96" t="s">
        <v>10</v>
      </c>
      <c r="E572" s="97"/>
      <c r="F572" s="98" t="s">
        <v>502</v>
      </c>
      <c r="G572" s="131"/>
      <c r="H572" s="131"/>
      <c r="I572" s="132"/>
      <c r="J572" s="77" t="e">
        <f>IF(#REF!="X",1,IF(#REF!="X",0,0))</f>
        <v>#REF!</v>
      </c>
    </row>
    <row r="573" spans="1:10" s="89" customFormat="1" ht="28" x14ac:dyDescent="0.35">
      <c r="A573" s="94" t="s">
        <v>391</v>
      </c>
      <c r="B573" s="94" t="s">
        <v>501</v>
      </c>
      <c r="C573" s="95">
        <v>570</v>
      </c>
      <c r="D573" s="96" t="s">
        <v>10</v>
      </c>
      <c r="E573" s="97"/>
      <c r="F573" s="98" t="s">
        <v>503</v>
      </c>
      <c r="G573" s="131"/>
      <c r="H573" s="131"/>
      <c r="I573" s="132"/>
      <c r="J573" s="77" t="e">
        <f>IF(#REF!="X",1,IF(#REF!="X",0,0))</f>
        <v>#REF!</v>
      </c>
    </row>
    <row r="574" spans="1:10" s="89" customFormat="1" ht="28" x14ac:dyDescent="0.35">
      <c r="A574" s="94" t="s">
        <v>391</v>
      </c>
      <c r="B574" s="94" t="s">
        <v>501</v>
      </c>
      <c r="C574" s="95">
        <v>571</v>
      </c>
      <c r="D574" s="96" t="s">
        <v>10</v>
      </c>
      <c r="E574" s="97"/>
      <c r="F574" s="98" t="s">
        <v>504</v>
      </c>
      <c r="G574" s="131"/>
      <c r="H574" s="131"/>
      <c r="I574" s="132"/>
      <c r="J574" s="77" t="e">
        <f>IF(#REF!="X",1,IF(#REF!="X",0,0))</f>
        <v>#REF!</v>
      </c>
    </row>
    <row r="575" spans="1:10" s="89" customFormat="1" ht="28" x14ac:dyDescent="0.35">
      <c r="A575" s="94" t="s">
        <v>391</v>
      </c>
      <c r="B575" s="94" t="s">
        <v>501</v>
      </c>
      <c r="C575" s="95">
        <v>572</v>
      </c>
      <c r="D575" s="96" t="s">
        <v>10</v>
      </c>
      <c r="E575" s="97"/>
      <c r="F575" s="98" t="s">
        <v>505</v>
      </c>
      <c r="G575" s="131"/>
      <c r="H575" s="131"/>
      <c r="I575" s="132"/>
      <c r="J575" s="77" t="e">
        <f>IF(#REF!="X",1,IF(#REF!="X",0,0))</f>
        <v>#REF!</v>
      </c>
    </row>
    <row r="576" spans="1:10" s="89" customFormat="1" ht="28" x14ac:dyDescent="0.35">
      <c r="A576" s="94" t="s">
        <v>391</v>
      </c>
      <c r="B576" s="94" t="s">
        <v>501</v>
      </c>
      <c r="C576" s="95">
        <v>573</v>
      </c>
      <c r="D576" s="96" t="s">
        <v>10</v>
      </c>
      <c r="E576" s="97"/>
      <c r="F576" s="98" t="s">
        <v>506</v>
      </c>
      <c r="G576" s="131"/>
      <c r="H576" s="131"/>
      <c r="I576" s="132"/>
      <c r="J576" s="77" t="e">
        <f>IF(#REF!="X",1,IF(#REF!="X",0,0))</f>
        <v>#REF!</v>
      </c>
    </row>
    <row r="577" spans="1:10" s="89" customFormat="1" ht="28" x14ac:dyDescent="0.35">
      <c r="A577" s="94" t="s">
        <v>391</v>
      </c>
      <c r="B577" s="94" t="s">
        <v>501</v>
      </c>
      <c r="C577" s="95">
        <v>574</v>
      </c>
      <c r="D577" s="96" t="s">
        <v>10</v>
      </c>
      <c r="E577" s="97"/>
      <c r="F577" s="98" t="s">
        <v>507</v>
      </c>
      <c r="G577" s="131"/>
      <c r="H577" s="131"/>
      <c r="I577" s="132"/>
      <c r="J577" s="77" t="e">
        <f>IF(#REF!="X",1,IF(#REF!="X",0,0))</f>
        <v>#REF!</v>
      </c>
    </row>
    <row r="578" spans="1:10" s="89" customFormat="1" ht="28" x14ac:dyDescent="0.35">
      <c r="A578" s="94" t="s">
        <v>391</v>
      </c>
      <c r="B578" s="94" t="s">
        <v>501</v>
      </c>
      <c r="C578" s="95">
        <v>575</v>
      </c>
      <c r="D578" s="96" t="s">
        <v>10</v>
      </c>
      <c r="E578" s="97"/>
      <c r="F578" s="98" t="s">
        <v>508</v>
      </c>
      <c r="G578" s="131"/>
      <c r="H578" s="131"/>
      <c r="I578" s="132"/>
      <c r="J578" s="77" t="e">
        <f>IF(#REF!="X",1,IF(#REF!="X",0,0))</f>
        <v>#REF!</v>
      </c>
    </row>
    <row r="579" spans="1:10" s="89" customFormat="1" ht="28" x14ac:dyDescent="0.35">
      <c r="A579" s="94" t="s">
        <v>391</v>
      </c>
      <c r="B579" s="94" t="s">
        <v>501</v>
      </c>
      <c r="C579" s="95">
        <v>576</v>
      </c>
      <c r="D579" s="96" t="s">
        <v>10</v>
      </c>
      <c r="E579" s="97"/>
      <c r="F579" s="98" t="s">
        <v>509</v>
      </c>
      <c r="G579" s="131"/>
      <c r="H579" s="131"/>
      <c r="I579" s="132"/>
      <c r="J579" s="77" t="e">
        <f>IF(#REF!="X",1,IF(#REF!="X",0,0))</f>
        <v>#REF!</v>
      </c>
    </row>
    <row r="580" spans="1:10" s="89" customFormat="1" ht="28" x14ac:dyDescent="0.35">
      <c r="A580" s="94" t="s">
        <v>391</v>
      </c>
      <c r="B580" s="94" t="s">
        <v>501</v>
      </c>
      <c r="C580" s="95">
        <v>577</v>
      </c>
      <c r="D580" s="96" t="s">
        <v>10</v>
      </c>
      <c r="E580" s="97"/>
      <c r="F580" s="98" t="s">
        <v>510</v>
      </c>
      <c r="G580" s="131"/>
      <c r="H580" s="131"/>
      <c r="I580" s="132"/>
      <c r="J580" s="77" t="e">
        <f>IF(#REF!="X",1,IF(#REF!="X",0,0))</f>
        <v>#REF!</v>
      </c>
    </row>
    <row r="581" spans="1:10" s="89" customFormat="1" ht="28" x14ac:dyDescent="0.35">
      <c r="A581" s="94" t="s">
        <v>391</v>
      </c>
      <c r="B581" s="94" t="s">
        <v>501</v>
      </c>
      <c r="C581" s="95">
        <v>578</v>
      </c>
      <c r="D581" s="96" t="s">
        <v>10</v>
      </c>
      <c r="E581" s="97"/>
      <c r="F581" s="98" t="s">
        <v>511</v>
      </c>
      <c r="G581" s="131"/>
      <c r="H581" s="131"/>
      <c r="I581" s="132"/>
      <c r="J581" s="77" t="e">
        <f>IF(#REF!="X",1,IF(#REF!="X",0,0))</f>
        <v>#REF!</v>
      </c>
    </row>
    <row r="582" spans="1:10" s="89" customFormat="1" ht="28" x14ac:dyDescent="0.35">
      <c r="A582" s="94" t="s">
        <v>391</v>
      </c>
      <c r="B582" s="94" t="s">
        <v>501</v>
      </c>
      <c r="C582" s="95">
        <v>579</v>
      </c>
      <c r="D582" s="96" t="s">
        <v>10</v>
      </c>
      <c r="E582" s="97"/>
      <c r="F582" s="98" t="s">
        <v>512</v>
      </c>
      <c r="G582" s="131"/>
      <c r="H582" s="131"/>
      <c r="I582" s="132"/>
      <c r="J582" s="77" t="e">
        <f>IF(#REF!="X",1,IF(#REF!="X",0,0))</f>
        <v>#REF!</v>
      </c>
    </row>
    <row r="583" spans="1:10" s="89" customFormat="1" ht="42" x14ac:dyDescent="0.35">
      <c r="A583" s="94" t="s">
        <v>391</v>
      </c>
      <c r="B583" s="94" t="s">
        <v>513</v>
      </c>
      <c r="C583" s="95">
        <v>580</v>
      </c>
      <c r="D583" s="96" t="s">
        <v>10</v>
      </c>
      <c r="E583" s="97"/>
      <c r="F583" s="98" t="s">
        <v>514</v>
      </c>
      <c r="G583" s="131"/>
      <c r="H583" s="131"/>
      <c r="I583" s="132"/>
      <c r="J583" s="77" t="e">
        <f>IF(#REF!="X",1,IF(#REF!="X",0,0))</f>
        <v>#REF!</v>
      </c>
    </row>
    <row r="584" spans="1:10" s="89" customFormat="1" ht="42" x14ac:dyDescent="0.35">
      <c r="A584" s="94" t="s">
        <v>391</v>
      </c>
      <c r="B584" s="94" t="s">
        <v>513</v>
      </c>
      <c r="C584" s="95">
        <v>581</v>
      </c>
      <c r="D584" s="96" t="s">
        <v>10</v>
      </c>
      <c r="E584" s="97"/>
      <c r="F584" s="98" t="s">
        <v>790</v>
      </c>
      <c r="G584" s="131"/>
      <c r="H584" s="131"/>
      <c r="I584" s="132"/>
      <c r="J584" s="77" t="e">
        <f>IF(#REF!="X",1,IF(#REF!="X",0,0))</f>
        <v>#REF!</v>
      </c>
    </row>
    <row r="585" spans="1:10" s="89" customFormat="1" ht="42" x14ac:dyDescent="0.35">
      <c r="A585" s="94" t="s">
        <v>391</v>
      </c>
      <c r="B585" s="94" t="s">
        <v>513</v>
      </c>
      <c r="C585" s="95">
        <v>582</v>
      </c>
      <c r="D585" s="96" t="s">
        <v>10</v>
      </c>
      <c r="E585" s="97"/>
      <c r="F585" s="98" t="s">
        <v>515</v>
      </c>
      <c r="G585" s="131"/>
      <c r="H585" s="131"/>
      <c r="I585" s="132"/>
      <c r="J585" s="77" t="e">
        <f>IF(#REF!="X",1,IF(#REF!="X",0,0))</f>
        <v>#REF!</v>
      </c>
    </row>
    <row r="586" spans="1:10" s="89" customFormat="1" ht="42" x14ac:dyDescent="0.35">
      <c r="A586" s="94" t="s">
        <v>391</v>
      </c>
      <c r="B586" s="94" t="s">
        <v>513</v>
      </c>
      <c r="C586" s="95">
        <v>583</v>
      </c>
      <c r="D586" s="96" t="s">
        <v>10</v>
      </c>
      <c r="E586" s="97"/>
      <c r="F586" s="98" t="s">
        <v>516</v>
      </c>
      <c r="G586" s="131"/>
      <c r="H586" s="131"/>
      <c r="I586" s="132"/>
      <c r="J586" s="77" t="e">
        <f>IF(#REF!="X",1,IF(#REF!="X",0,0))</f>
        <v>#REF!</v>
      </c>
    </row>
    <row r="587" spans="1:10" s="89" customFormat="1" ht="42" x14ac:dyDescent="0.35">
      <c r="A587" s="94" t="s">
        <v>391</v>
      </c>
      <c r="B587" s="94" t="s">
        <v>513</v>
      </c>
      <c r="C587" s="95">
        <v>584</v>
      </c>
      <c r="D587" s="96" t="s">
        <v>10</v>
      </c>
      <c r="E587" s="97"/>
      <c r="F587" s="98" t="s">
        <v>517</v>
      </c>
      <c r="G587" s="131"/>
      <c r="H587" s="131"/>
      <c r="I587" s="132"/>
      <c r="J587" s="77" t="e">
        <f>IF(#REF!="X",1,IF(#REF!="X",0,0))</f>
        <v>#REF!</v>
      </c>
    </row>
    <row r="588" spans="1:10" s="89" customFormat="1" ht="42" x14ac:dyDescent="0.35">
      <c r="A588" s="94" t="s">
        <v>391</v>
      </c>
      <c r="B588" s="94" t="s">
        <v>513</v>
      </c>
      <c r="C588" s="95">
        <v>585</v>
      </c>
      <c r="D588" s="96" t="s">
        <v>10</v>
      </c>
      <c r="E588" s="97"/>
      <c r="F588" s="98" t="s">
        <v>791</v>
      </c>
      <c r="G588" s="131"/>
      <c r="H588" s="131"/>
      <c r="I588" s="132"/>
      <c r="J588" s="77" t="e">
        <f>IF(#REF!="X",1,IF(#REF!="X",0,0))</f>
        <v>#REF!</v>
      </c>
    </row>
    <row r="589" spans="1:10" s="89" customFormat="1" ht="42" x14ac:dyDescent="0.35">
      <c r="A589" s="94" t="s">
        <v>391</v>
      </c>
      <c r="B589" s="94" t="s">
        <v>513</v>
      </c>
      <c r="C589" s="95">
        <v>586</v>
      </c>
      <c r="D589" s="96" t="s">
        <v>10</v>
      </c>
      <c r="E589" s="97"/>
      <c r="F589" s="98" t="s">
        <v>792</v>
      </c>
      <c r="G589" s="131"/>
      <c r="H589" s="131"/>
      <c r="I589" s="132"/>
      <c r="J589" s="77" t="e">
        <f>IF(#REF!="X",1,IF(#REF!="X",0,0))</f>
        <v>#REF!</v>
      </c>
    </row>
    <row r="590" spans="1:10" s="89" customFormat="1" ht="42" x14ac:dyDescent="0.35">
      <c r="A590" s="94" t="s">
        <v>391</v>
      </c>
      <c r="B590" s="94" t="s">
        <v>513</v>
      </c>
      <c r="C590" s="95">
        <v>587</v>
      </c>
      <c r="D590" s="96" t="s">
        <v>10</v>
      </c>
      <c r="E590" s="97"/>
      <c r="F590" s="98" t="s">
        <v>518</v>
      </c>
      <c r="G590" s="131"/>
      <c r="H590" s="131"/>
      <c r="I590" s="132"/>
      <c r="J590" s="77" t="e">
        <f>IF(#REF!="X",1,IF(#REF!="X",0,0))</f>
        <v>#REF!</v>
      </c>
    </row>
    <row r="591" spans="1:10" s="89" customFormat="1" ht="42" x14ac:dyDescent="0.35">
      <c r="A591" s="94" t="s">
        <v>391</v>
      </c>
      <c r="B591" s="94" t="s">
        <v>513</v>
      </c>
      <c r="C591" s="95">
        <v>588</v>
      </c>
      <c r="D591" s="96" t="s">
        <v>10</v>
      </c>
      <c r="E591" s="97"/>
      <c r="F591" s="98" t="s">
        <v>519</v>
      </c>
      <c r="G591" s="131"/>
      <c r="H591" s="131"/>
      <c r="I591" s="132"/>
      <c r="J591" s="77" t="e">
        <f>IF(#REF!="X",1,IF(#REF!="X",0,0))</f>
        <v>#REF!</v>
      </c>
    </row>
    <row r="592" spans="1:10" s="89" customFormat="1" ht="42" x14ac:dyDescent="0.35">
      <c r="A592" s="94" t="s">
        <v>391</v>
      </c>
      <c r="B592" s="94" t="s">
        <v>513</v>
      </c>
      <c r="C592" s="95">
        <v>589</v>
      </c>
      <c r="D592" s="96" t="s">
        <v>10</v>
      </c>
      <c r="E592" s="97"/>
      <c r="F592" s="98" t="s">
        <v>520</v>
      </c>
      <c r="G592" s="131"/>
      <c r="H592" s="131"/>
      <c r="I592" s="132"/>
      <c r="J592" s="77" t="e">
        <f>IF(#REF!="X",1,IF(#REF!="X",0,0))</f>
        <v>#REF!</v>
      </c>
    </row>
    <row r="593" spans="1:10" s="89" customFormat="1" ht="42" x14ac:dyDescent="0.35">
      <c r="A593" s="94" t="s">
        <v>391</v>
      </c>
      <c r="B593" s="94" t="s">
        <v>513</v>
      </c>
      <c r="C593" s="95">
        <v>590</v>
      </c>
      <c r="D593" s="96" t="s">
        <v>10</v>
      </c>
      <c r="E593" s="97"/>
      <c r="F593" s="98" t="s">
        <v>521</v>
      </c>
      <c r="G593" s="131"/>
      <c r="H593" s="131"/>
      <c r="I593" s="132"/>
      <c r="J593" s="77" t="e">
        <f>IF(#REF!="X",1,IF(#REF!="X",0,0))</f>
        <v>#REF!</v>
      </c>
    </row>
    <row r="594" spans="1:10" s="89" customFormat="1" ht="42" x14ac:dyDescent="0.35">
      <c r="A594" s="94" t="s">
        <v>391</v>
      </c>
      <c r="B594" s="94" t="s">
        <v>513</v>
      </c>
      <c r="C594" s="95">
        <v>591</v>
      </c>
      <c r="D594" s="96" t="s">
        <v>10</v>
      </c>
      <c r="E594" s="97"/>
      <c r="F594" s="98" t="s">
        <v>522</v>
      </c>
      <c r="G594" s="131"/>
      <c r="H594" s="131"/>
      <c r="I594" s="132"/>
      <c r="J594" s="77" t="e">
        <f>IF(#REF!="X",1,IF(#REF!="X",0,0))</f>
        <v>#REF!</v>
      </c>
    </row>
    <row r="595" spans="1:10" s="89" customFormat="1" ht="42" x14ac:dyDescent="0.35">
      <c r="A595" s="94" t="s">
        <v>391</v>
      </c>
      <c r="B595" s="94" t="s">
        <v>513</v>
      </c>
      <c r="C595" s="95">
        <v>592</v>
      </c>
      <c r="D595" s="96" t="s">
        <v>10</v>
      </c>
      <c r="E595" s="97"/>
      <c r="F595" s="98" t="s">
        <v>523</v>
      </c>
      <c r="G595" s="131"/>
      <c r="H595" s="131"/>
      <c r="I595" s="132"/>
      <c r="J595" s="77" t="e">
        <f>IF(#REF!="X",1,IF(#REF!="X",0,0))</f>
        <v>#REF!</v>
      </c>
    </row>
    <row r="596" spans="1:10" s="89" customFormat="1" ht="42" x14ac:dyDescent="0.35">
      <c r="A596" s="94" t="s">
        <v>391</v>
      </c>
      <c r="B596" s="94" t="s">
        <v>513</v>
      </c>
      <c r="C596" s="95">
        <v>593</v>
      </c>
      <c r="D596" s="96" t="s">
        <v>10</v>
      </c>
      <c r="E596" s="97"/>
      <c r="F596" s="98" t="s">
        <v>524</v>
      </c>
      <c r="G596" s="131"/>
      <c r="H596" s="131"/>
      <c r="I596" s="132"/>
      <c r="J596" s="77" t="e">
        <f>IF(#REF!="X",1,IF(#REF!="X",0,0))</f>
        <v>#REF!</v>
      </c>
    </row>
    <row r="597" spans="1:10" s="89" customFormat="1" ht="42" x14ac:dyDescent="0.35">
      <c r="A597" s="94" t="s">
        <v>391</v>
      </c>
      <c r="B597" s="94" t="s">
        <v>513</v>
      </c>
      <c r="C597" s="95">
        <v>594</v>
      </c>
      <c r="D597" s="96" t="s">
        <v>10</v>
      </c>
      <c r="E597" s="97"/>
      <c r="F597" s="98" t="s">
        <v>525</v>
      </c>
      <c r="G597" s="131"/>
      <c r="H597" s="131"/>
      <c r="I597" s="132"/>
      <c r="J597" s="77" t="e">
        <f>IF(#REF!="X",1,IF(#REF!="X",0,0))</f>
        <v>#REF!</v>
      </c>
    </row>
    <row r="598" spans="1:10" s="89" customFormat="1" ht="42" x14ac:dyDescent="0.35">
      <c r="A598" s="94" t="s">
        <v>391</v>
      </c>
      <c r="B598" s="94" t="s">
        <v>513</v>
      </c>
      <c r="C598" s="95">
        <v>595</v>
      </c>
      <c r="D598" s="96" t="s">
        <v>10</v>
      </c>
      <c r="E598" s="97"/>
      <c r="F598" s="98" t="s">
        <v>526</v>
      </c>
      <c r="G598" s="131"/>
      <c r="H598" s="131"/>
      <c r="I598" s="132"/>
      <c r="J598" s="77" t="e">
        <f>IF(#REF!="X",1,IF(#REF!="X",0,0))</f>
        <v>#REF!</v>
      </c>
    </row>
    <row r="599" spans="1:10" s="89" customFormat="1" ht="42" x14ac:dyDescent="0.35">
      <c r="A599" s="94" t="s">
        <v>391</v>
      </c>
      <c r="B599" s="94" t="s">
        <v>513</v>
      </c>
      <c r="C599" s="95">
        <v>596</v>
      </c>
      <c r="D599" s="96" t="s">
        <v>10</v>
      </c>
      <c r="E599" s="97"/>
      <c r="F599" s="98" t="s">
        <v>527</v>
      </c>
      <c r="G599" s="131"/>
      <c r="H599" s="131"/>
      <c r="I599" s="132"/>
      <c r="J599" s="77" t="e">
        <f>IF(#REF!="X",1,IF(#REF!="X",0,0))</f>
        <v>#REF!</v>
      </c>
    </row>
    <row r="600" spans="1:10" s="89" customFormat="1" ht="42" x14ac:dyDescent="0.35">
      <c r="A600" s="94" t="s">
        <v>391</v>
      </c>
      <c r="B600" s="94" t="s">
        <v>513</v>
      </c>
      <c r="C600" s="95">
        <v>597</v>
      </c>
      <c r="D600" s="96" t="s">
        <v>10</v>
      </c>
      <c r="E600" s="97"/>
      <c r="F600" s="98" t="s">
        <v>528</v>
      </c>
      <c r="G600" s="131"/>
      <c r="H600" s="131"/>
      <c r="I600" s="132"/>
      <c r="J600" s="77" t="e">
        <f>IF(#REF!="X",1,IF(#REF!="X",0,0))</f>
        <v>#REF!</v>
      </c>
    </row>
    <row r="601" spans="1:10" s="89" customFormat="1" ht="42" x14ac:dyDescent="0.35">
      <c r="A601" s="94" t="s">
        <v>391</v>
      </c>
      <c r="B601" s="94" t="s">
        <v>513</v>
      </c>
      <c r="C601" s="95">
        <v>598</v>
      </c>
      <c r="D601" s="96" t="s">
        <v>10</v>
      </c>
      <c r="E601" s="97"/>
      <c r="F601" s="98" t="s">
        <v>529</v>
      </c>
      <c r="G601" s="131"/>
      <c r="H601" s="131"/>
      <c r="I601" s="132"/>
      <c r="J601" s="77" t="e">
        <f>IF(#REF!="X",1,IF(#REF!="X",0,0))</f>
        <v>#REF!</v>
      </c>
    </row>
    <row r="602" spans="1:10" s="89" customFormat="1" ht="42" x14ac:dyDescent="0.35">
      <c r="A602" s="94" t="s">
        <v>391</v>
      </c>
      <c r="B602" s="94" t="s">
        <v>513</v>
      </c>
      <c r="C602" s="95">
        <v>599</v>
      </c>
      <c r="D602" s="96" t="s">
        <v>10</v>
      </c>
      <c r="E602" s="97"/>
      <c r="F602" s="98" t="s">
        <v>530</v>
      </c>
      <c r="G602" s="131"/>
      <c r="H602" s="131"/>
      <c r="I602" s="132"/>
      <c r="J602" s="77" t="e">
        <f>IF(#REF!="X",1,IF(#REF!="X",0,0))</f>
        <v>#REF!</v>
      </c>
    </row>
    <row r="603" spans="1:10" s="89" customFormat="1" ht="42" x14ac:dyDescent="0.35">
      <c r="A603" s="94" t="s">
        <v>391</v>
      </c>
      <c r="B603" s="94" t="s">
        <v>513</v>
      </c>
      <c r="C603" s="95">
        <v>600</v>
      </c>
      <c r="D603" s="96" t="s">
        <v>10</v>
      </c>
      <c r="E603" s="97"/>
      <c r="F603" s="98" t="s">
        <v>531</v>
      </c>
      <c r="G603" s="131"/>
      <c r="H603" s="131"/>
      <c r="I603" s="132"/>
      <c r="J603" s="77" t="e">
        <f>IF(#REF!="X",1,IF(#REF!="X",0,0))</f>
        <v>#REF!</v>
      </c>
    </row>
    <row r="604" spans="1:10" s="89" customFormat="1" ht="42" x14ac:dyDescent="0.35">
      <c r="A604" s="94" t="s">
        <v>391</v>
      </c>
      <c r="B604" s="94" t="s">
        <v>513</v>
      </c>
      <c r="C604" s="95">
        <v>601</v>
      </c>
      <c r="D604" s="96" t="s">
        <v>10</v>
      </c>
      <c r="E604" s="97"/>
      <c r="F604" s="98" t="s">
        <v>532</v>
      </c>
      <c r="G604" s="131"/>
      <c r="H604" s="131"/>
      <c r="I604" s="132"/>
      <c r="J604" s="77" t="e">
        <f>IF(#REF!="X",1,IF(#REF!="X",0,0))</f>
        <v>#REF!</v>
      </c>
    </row>
    <row r="605" spans="1:10" s="89" customFormat="1" ht="42" x14ac:dyDescent="0.35">
      <c r="A605" s="94" t="s">
        <v>391</v>
      </c>
      <c r="B605" s="94" t="s">
        <v>513</v>
      </c>
      <c r="C605" s="95">
        <v>602</v>
      </c>
      <c r="D605" s="96" t="s">
        <v>10</v>
      </c>
      <c r="E605" s="97"/>
      <c r="F605" s="98" t="s">
        <v>533</v>
      </c>
      <c r="G605" s="131"/>
      <c r="H605" s="131"/>
      <c r="I605" s="132"/>
      <c r="J605" s="77" t="e">
        <f>IF(#REF!="X",1,IF(#REF!="X",0,0))</f>
        <v>#REF!</v>
      </c>
    </row>
    <row r="606" spans="1:10" s="89" customFormat="1" ht="42" x14ac:dyDescent="0.35">
      <c r="A606" s="94" t="s">
        <v>391</v>
      </c>
      <c r="B606" s="94" t="s">
        <v>513</v>
      </c>
      <c r="C606" s="95">
        <v>603</v>
      </c>
      <c r="D606" s="96" t="s">
        <v>10</v>
      </c>
      <c r="E606" s="97"/>
      <c r="F606" s="98" t="s">
        <v>534</v>
      </c>
      <c r="G606" s="131"/>
      <c r="H606" s="131"/>
      <c r="I606" s="132"/>
      <c r="J606" s="77" t="e">
        <f>IF(#REF!="X",1,IF(#REF!="X",0,0))</f>
        <v>#REF!</v>
      </c>
    </row>
    <row r="607" spans="1:10" s="89" customFormat="1" ht="42" x14ac:dyDescent="0.35">
      <c r="A607" s="94" t="s">
        <v>391</v>
      </c>
      <c r="B607" s="94" t="s">
        <v>513</v>
      </c>
      <c r="C607" s="95">
        <v>604</v>
      </c>
      <c r="D607" s="96" t="s">
        <v>10</v>
      </c>
      <c r="E607" s="97"/>
      <c r="F607" s="98" t="s">
        <v>535</v>
      </c>
      <c r="G607" s="131"/>
      <c r="H607" s="131"/>
      <c r="I607" s="132"/>
      <c r="J607" s="77" t="e">
        <f>IF(#REF!="X",1,IF(#REF!="X",0,0))</f>
        <v>#REF!</v>
      </c>
    </row>
    <row r="608" spans="1:10" s="89" customFormat="1" ht="42" x14ac:dyDescent="0.35">
      <c r="A608" s="94" t="s">
        <v>391</v>
      </c>
      <c r="B608" s="94" t="s">
        <v>513</v>
      </c>
      <c r="C608" s="95">
        <v>605</v>
      </c>
      <c r="D608" s="96" t="s">
        <v>10</v>
      </c>
      <c r="E608" s="97"/>
      <c r="F608" s="98" t="s">
        <v>536</v>
      </c>
      <c r="G608" s="131"/>
      <c r="H608" s="131"/>
      <c r="I608" s="132"/>
      <c r="J608" s="77" t="e">
        <f>IF(#REF!="X",1,IF(#REF!="X",0,0))</f>
        <v>#REF!</v>
      </c>
    </row>
    <row r="609" spans="1:10" s="89" customFormat="1" ht="42" x14ac:dyDescent="0.35">
      <c r="A609" s="94" t="s">
        <v>391</v>
      </c>
      <c r="B609" s="94" t="s">
        <v>513</v>
      </c>
      <c r="C609" s="95">
        <v>606</v>
      </c>
      <c r="D609" s="96" t="s">
        <v>10</v>
      </c>
      <c r="E609" s="97"/>
      <c r="F609" s="98" t="s">
        <v>537</v>
      </c>
      <c r="G609" s="131"/>
      <c r="H609" s="131"/>
      <c r="I609" s="132"/>
      <c r="J609" s="77" t="e">
        <f>IF(#REF!="X",1,IF(#REF!="X",0,0))</f>
        <v>#REF!</v>
      </c>
    </row>
    <row r="610" spans="1:10" s="89" customFormat="1" ht="42" x14ac:dyDescent="0.35">
      <c r="A610" s="94" t="s">
        <v>391</v>
      </c>
      <c r="B610" s="94" t="s">
        <v>513</v>
      </c>
      <c r="C610" s="95">
        <v>607</v>
      </c>
      <c r="D610" s="96" t="s">
        <v>10</v>
      </c>
      <c r="E610" s="97"/>
      <c r="F610" s="98" t="s">
        <v>538</v>
      </c>
      <c r="G610" s="131"/>
      <c r="H610" s="131"/>
      <c r="I610" s="132"/>
      <c r="J610" s="77" t="e">
        <f>IF(#REF!="X",1,IF(#REF!="X",0,0))</f>
        <v>#REF!</v>
      </c>
    </row>
    <row r="611" spans="1:10" s="89" customFormat="1" ht="42" x14ac:dyDescent="0.35">
      <c r="A611" s="94" t="s">
        <v>391</v>
      </c>
      <c r="B611" s="94" t="s">
        <v>513</v>
      </c>
      <c r="C611" s="95">
        <v>608</v>
      </c>
      <c r="D611" s="96" t="s">
        <v>10</v>
      </c>
      <c r="E611" s="97"/>
      <c r="F611" s="98" t="s">
        <v>539</v>
      </c>
      <c r="G611" s="131"/>
      <c r="H611" s="131"/>
      <c r="I611" s="132"/>
      <c r="J611" s="77" t="e">
        <f>IF(#REF!="X",1,IF(#REF!="X",0,0))</f>
        <v>#REF!</v>
      </c>
    </row>
    <row r="612" spans="1:10" s="89" customFormat="1" ht="42" x14ac:dyDescent="0.35">
      <c r="A612" s="94" t="s">
        <v>391</v>
      </c>
      <c r="B612" s="94" t="s">
        <v>513</v>
      </c>
      <c r="C612" s="95">
        <v>609</v>
      </c>
      <c r="D612" s="96" t="s">
        <v>10</v>
      </c>
      <c r="E612" s="97"/>
      <c r="F612" s="98" t="s">
        <v>540</v>
      </c>
      <c r="G612" s="131"/>
      <c r="H612" s="131"/>
      <c r="I612" s="132"/>
      <c r="J612" s="77" t="e">
        <f>IF(#REF!="X",1,IF(#REF!="X",0,0))</f>
        <v>#REF!</v>
      </c>
    </row>
    <row r="613" spans="1:10" s="89" customFormat="1" ht="42" x14ac:dyDescent="0.35">
      <c r="A613" s="94" t="s">
        <v>391</v>
      </c>
      <c r="B613" s="94" t="s">
        <v>513</v>
      </c>
      <c r="C613" s="95">
        <v>610</v>
      </c>
      <c r="D613" s="96" t="s">
        <v>10</v>
      </c>
      <c r="E613" s="97"/>
      <c r="F613" s="98" t="s">
        <v>541</v>
      </c>
      <c r="G613" s="131"/>
      <c r="H613" s="131"/>
      <c r="I613" s="132"/>
      <c r="J613" s="77" t="e">
        <f>IF(#REF!="X",1,IF(#REF!="X",0,0))</f>
        <v>#REF!</v>
      </c>
    </row>
    <row r="614" spans="1:10" s="89" customFormat="1" ht="42" x14ac:dyDescent="0.35">
      <c r="A614" s="94" t="s">
        <v>391</v>
      </c>
      <c r="B614" s="94" t="s">
        <v>513</v>
      </c>
      <c r="C614" s="95">
        <v>611</v>
      </c>
      <c r="D614" s="96" t="s">
        <v>10</v>
      </c>
      <c r="E614" s="97"/>
      <c r="F614" s="98" t="s">
        <v>542</v>
      </c>
      <c r="G614" s="131"/>
      <c r="H614" s="131"/>
      <c r="I614" s="132"/>
      <c r="J614" s="77" t="e">
        <f>IF(#REF!="X",1,IF(#REF!="X",0,0))</f>
        <v>#REF!</v>
      </c>
    </row>
    <row r="615" spans="1:10" s="89" customFormat="1" ht="42" x14ac:dyDescent="0.35">
      <c r="A615" s="94" t="s">
        <v>391</v>
      </c>
      <c r="B615" s="94" t="s">
        <v>513</v>
      </c>
      <c r="C615" s="95">
        <v>612</v>
      </c>
      <c r="D615" s="96" t="s">
        <v>10</v>
      </c>
      <c r="E615" s="97"/>
      <c r="F615" s="98" t="s">
        <v>543</v>
      </c>
      <c r="G615" s="131"/>
      <c r="H615" s="131"/>
      <c r="I615" s="132"/>
      <c r="J615" s="77" t="e">
        <f>IF(#REF!="X",1,IF(#REF!="X",0,0))</f>
        <v>#REF!</v>
      </c>
    </row>
    <row r="616" spans="1:10" s="89" customFormat="1" ht="28" x14ac:dyDescent="0.35">
      <c r="A616" s="94" t="s">
        <v>391</v>
      </c>
      <c r="B616" s="94" t="s">
        <v>544</v>
      </c>
      <c r="C616" s="95">
        <v>613</v>
      </c>
      <c r="D616" s="96" t="s">
        <v>10</v>
      </c>
      <c r="E616" s="97"/>
      <c r="F616" s="98" t="s">
        <v>545</v>
      </c>
      <c r="G616" s="131"/>
      <c r="H616" s="131"/>
      <c r="I616" s="132"/>
      <c r="J616" s="77" t="e">
        <f>IF(#REF!="X",1,IF(#REF!="X",0,0))</f>
        <v>#REF!</v>
      </c>
    </row>
    <row r="617" spans="1:10" s="89" customFormat="1" ht="28" x14ac:dyDescent="0.35">
      <c r="A617" s="94" t="s">
        <v>391</v>
      </c>
      <c r="B617" s="94" t="s">
        <v>544</v>
      </c>
      <c r="C617" s="95">
        <v>614</v>
      </c>
      <c r="D617" s="96" t="s">
        <v>10</v>
      </c>
      <c r="E617" s="97"/>
      <c r="F617" s="98" t="s">
        <v>546</v>
      </c>
      <c r="G617" s="131"/>
      <c r="H617" s="131"/>
      <c r="I617" s="132"/>
      <c r="J617" s="77" t="e">
        <f>IF(#REF!="X",1,IF(#REF!="X",0,0))</f>
        <v>#REF!</v>
      </c>
    </row>
    <row r="618" spans="1:10" s="89" customFormat="1" ht="28" x14ac:dyDescent="0.35">
      <c r="A618" s="94" t="s">
        <v>391</v>
      </c>
      <c r="B618" s="94" t="s">
        <v>544</v>
      </c>
      <c r="C618" s="95">
        <v>615</v>
      </c>
      <c r="D618" s="96" t="s">
        <v>10</v>
      </c>
      <c r="E618" s="97"/>
      <c r="F618" s="98" t="s">
        <v>547</v>
      </c>
      <c r="G618" s="131"/>
      <c r="H618" s="131"/>
      <c r="I618" s="132"/>
      <c r="J618" s="77" t="e">
        <f>IF(#REF!="X",1,IF(#REF!="X",0,0))</f>
        <v>#REF!</v>
      </c>
    </row>
    <row r="619" spans="1:10" s="89" customFormat="1" ht="28" x14ac:dyDescent="0.35">
      <c r="A619" s="94" t="s">
        <v>391</v>
      </c>
      <c r="B619" s="94" t="s">
        <v>544</v>
      </c>
      <c r="C619" s="95">
        <v>616</v>
      </c>
      <c r="D619" s="96" t="s">
        <v>10</v>
      </c>
      <c r="E619" s="97"/>
      <c r="F619" s="98" t="s">
        <v>548</v>
      </c>
      <c r="G619" s="131"/>
      <c r="H619" s="131"/>
      <c r="I619" s="132"/>
      <c r="J619" s="77" t="e">
        <f>IF(#REF!="X",1,IF(#REF!="X",0,0))</f>
        <v>#REF!</v>
      </c>
    </row>
    <row r="620" spans="1:10" s="89" customFormat="1" ht="28" x14ac:dyDescent="0.35">
      <c r="A620" s="94" t="s">
        <v>391</v>
      </c>
      <c r="B620" s="94" t="s">
        <v>544</v>
      </c>
      <c r="C620" s="95">
        <v>617</v>
      </c>
      <c r="D620" s="96" t="s">
        <v>10</v>
      </c>
      <c r="E620" s="97"/>
      <c r="F620" s="98" t="s">
        <v>549</v>
      </c>
      <c r="G620" s="131"/>
      <c r="H620" s="131"/>
      <c r="I620" s="132"/>
      <c r="J620" s="77" t="e">
        <f>IF(#REF!="X",1,IF(#REF!="X",0,0))</f>
        <v>#REF!</v>
      </c>
    </row>
    <row r="621" spans="1:10" s="89" customFormat="1" ht="28" x14ac:dyDescent="0.35">
      <c r="A621" s="94" t="s">
        <v>391</v>
      </c>
      <c r="B621" s="94" t="s">
        <v>544</v>
      </c>
      <c r="C621" s="95">
        <v>618</v>
      </c>
      <c r="D621" s="96" t="s">
        <v>10</v>
      </c>
      <c r="E621" s="97"/>
      <c r="F621" s="98" t="s">
        <v>550</v>
      </c>
      <c r="G621" s="131"/>
      <c r="H621" s="131"/>
      <c r="I621" s="132"/>
      <c r="J621" s="77" t="e">
        <f>IF(#REF!="X",1,IF(#REF!="X",0,0))</f>
        <v>#REF!</v>
      </c>
    </row>
    <row r="622" spans="1:10" s="89" customFormat="1" ht="28" x14ac:dyDescent="0.35">
      <c r="A622" s="94" t="s">
        <v>391</v>
      </c>
      <c r="B622" s="94" t="s">
        <v>544</v>
      </c>
      <c r="C622" s="95">
        <v>619</v>
      </c>
      <c r="D622" s="96" t="s">
        <v>10</v>
      </c>
      <c r="E622" s="97"/>
      <c r="F622" s="98" t="s">
        <v>850</v>
      </c>
      <c r="G622" s="131"/>
      <c r="H622" s="131"/>
      <c r="I622" s="132"/>
      <c r="J622" s="77" t="e">
        <f>IF(#REF!="X",1,IF(#REF!="X",0,0))</f>
        <v>#REF!</v>
      </c>
    </row>
    <row r="623" spans="1:10" s="89" customFormat="1" ht="28" x14ac:dyDescent="0.35">
      <c r="A623" s="94" t="s">
        <v>391</v>
      </c>
      <c r="B623" s="94" t="s">
        <v>544</v>
      </c>
      <c r="C623" s="95">
        <v>620</v>
      </c>
      <c r="D623" s="96" t="s">
        <v>10</v>
      </c>
      <c r="E623" s="97"/>
      <c r="F623" s="99" t="s">
        <v>851</v>
      </c>
      <c r="G623" s="131"/>
      <c r="H623" s="131"/>
      <c r="I623" s="132"/>
      <c r="J623" s="77" t="e">
        <f>IF(#REF!="X",1,IF(#REF!="X",0,0))</f>
        <v>#REF!</v>
      </c>
    </row>
    <row r="624" spans="1:10" s="89" customFormat="1" ht="28" x14ac:dyDescent="0.35">
      <c r="A624" s="94" t="s">
        <v>391</v>
      </c>
      <c r="B624" s="94" t="s">
        <v>544</v>
      </c>
      <c r="C624" s="95">
        <v>621</v>
      </c>
      <c r="D624" s="96" t="s">
        <v>10</v>
      </c>
      <c r="E624" s="97"/>
      <c r="F624" s="98" t="s">
        <v>551</v>
      </c>
      <c r="G624" s="131"/>
      <c r="H624" s="131"/>
      <c r="I624" s="132"/>
      <c r="J624" s="77" t="e">
        <f>IF(#REF!="X",1,IF(#REF!="X",0,0))</f>
        <v>#REF!</v>
      </c>
    </row>
    <row r="625" spans="1:10" s="89" customFormat="1" ht="28" x14ac:dyDescent="0.35">
      <c r="A625" s="94" t="s">
        <v>391</v>
      </c>
      <c r="B625" s="94" t="s">
        <v>544</v>
      </c>
      <c r="C625" s="95">
        <v>622</v>
      </c>
      <c r="D625" s="96" t="s">
        <v>10</v>
      </c>
      <c r="E625" s="97"/>
      <c r="F625" s="98" t="s">
        <v>552</v>
      </c>
      <c r="G625" s="131"/>
      <c r="H625" s="131"/>
      <c r="I625" s="132"/>
      <c r="J625" s="77" t="e">
        <f>IF(#REF!="X",1,IF(#REF!="X",0,0))</f>
        <v>#REF!</v>
      </c>
    </row>
    <row r="626" spans="1:10" s="86" customFormat="1" ht="28" x14ac:dyDescent="0.35">
      <c r="A626" s="100" t="s">
        <v>553</v>
      </c>
      <c r="B626" s="100" t="s">
        <v>554</v>
      </c>
      <c r="C626" s="44">
        <v>623</v>
      </c>
      <c r="D626" s="45" t="s">
        <v>10</v>
      </c>
      <c r="E626" s="101"/>
      <c r="F626" s="46" t="s">
        <v>876</v>
      </c>
      <c r="G626" s="133"/>
      <c r="H626" s="133"/>
      <c r="I626" s="133"/>
      <c r="J626" s="77" t="e">
        <f>IF(#REF!="X",1,IF(#REF!="X",0,0))</f>
        <v>#REF!</v>
      </c>
    </row>
    <row r="627" spans="1:10" s="69" customFormat="1" ht="28" x14ac:dyDescent="0.35">
      <c r="A627" s="100" t="s">
        <v>553</v>
      </c>
      <c r="B627" s="100" t="s">
        <v>554</v>
      </c>
      <c r="C627" s="44">
        <v>624</v>
      </c>
      <c r="D627" s="45" t="s">
        <v>10</v>
      </c>
      <c r="E627" s="101"/>
      <c r="F627" s="46" t="s">
        <v>555</v>
      </c>
      <c r="G627" s="134"/>
      <c r="H627" s="134"/>
      <c r="I627" s="134"/>
      <c r="J627" s="77" t="e">
        <f>IF(#REF!="X",1,IF(#REF!="X",0,0))</f>
        <v>#REF!</v>
      </c>
    </row>
    <row r="628" spans="1:10" s="69" customFormat="1" ht="28" x14ac:dyDescent="0.35">
      <c r="A628" s="100" t="s">
        <v>553</v>
      </c>
      <c r="B628" s="100" t="s">
        <v>554</v>
      </c>
      <c r="C628" s="44">
        <v>625</v>
      </c>
      <c r="D628" s="45" t="s">
        <v>10</v>
      </c>
      <c r="E628" s="101"/>
      <c r="F628" s="46" t="s">
        <v>556</v>
      </c>
      <c r="G628" s="134"/>
      <c r="H628" s="134"/>
      <c r="I628" s="134"/>
      <c r="J628" s="77" t="e">
        <f>IF(#REF!="X",1,IF(#REF!="X",0,0))</f>
        <v>#REF!</v>
      </c>
    </row>
    <row r="629" spans="1:10" s="69" customFormat="1" ht="28" x14ac:dyDescent="0.35">
      <c r="A629" s="100" t="s">
        <v>553</v>
      </c>
      <c r="B629" s="100" t="s">
        <v>554</v>
      </c>
      <c r="C629" s="44">
        <v>626</v>
      </c>
      <c r="D629" s="45" t="s">
        <v>10</v>
      </c>
      <c r="E629" s="101"/>
      <c r="F629" s="46" t="s">
        <v>557</v>
      </c>
      <c r="G629" s="134"/>
      <c r="H629" s="134"/>
      <c r="I629" s="134"/>
      <c r="J629" s="77" t="e">
        <f>IF(#REF!="X",1,IF(#REF!="X",0,0))</f>
        <v>#REF!</v>
      </c>
    </row>
    <row r="630" spans="1:10" s="69" customFormat="1" ht="28" x14ac:dyDescent="0.35">
      <c r="A630" s="100" t="s">
        <v>553</v>
      </c>
      <c r="B630" s="100" t="s">
        <v>554</v>
      </c>
      <c r="C630" s="44">
        <v>627</v>
      </c>
      <c r="D630" s="45" t="s">
        <v>10</v>
      </c>
      <c r="E630" s="101"/>
      <c r="F630" s="46" t="s">
        <v>558</v>
      </c>
      <c r="G630" s="134"/>
      <c r="H630" s="134"/>
      <c r="I630" s="134"/>
      <c r="J630" s="77" t="e">
        <f>IF(#REF!="X",1,IF(#REF!="X",0,0))</f>
        <v>#REF!</v>
      </c>
    </row>
    <row r="631" spans="1:10" s="69" customFormat="1" ht="28" x14ac:dyDescent="0.35">
      <c r="A631" s="100" t="s">
        <v>553</v>
      </c>
      <c r="B631" s="100" t="s">
        <v>554</v>
      </c>
      <c r="C631" s="44">
        <v>628</v>
      </c>
      <c r="D631" s="45" t="s">
        <v>10</v>
      </c>
      <c r="E631" s="101"/>
      <c r="F631" s="46" t="s">
        <v>559</v>
      </c>
      <c r="G631" s="134"/>
      <c r="H631" s="134"/>
      <c r="I631" s="134"/>
      <c r="J631" s="77" t="e">
        <f>IF(#REF!="X",1,IF(#REF!="X",0,0))</f>
        <v>#REF!</v>
      </c>
    </row>
    <row r="632" spans="1:10" s="69" customFormat="1" ht="28" x14ac:dyDescent="0.35">
      <c r="A632" s="100" t="s">
        <v>553</v>
      </c>
      <c r="B632" s="100" t="s">
        <v>554</v>
      </c>
      <c r="C632" s="44">
        <v>629</v>
      </c>
      <c r="D632" s="45" t="s">
        <v>10</v>
      </c>
      <c r="E632" s="101"/>
      <c r="F632" s="46" t="s">
        <v>560</v>
      </c>
      <c r="G632" s="134"/>
      <c r="H632" s="134"/>
      <c r="I632" s="134"/>
      <c r="J632" s="77" t="e">
        <f>IF(#REF!="X",1,IF(#REF!="X",0,0))</f>
        <v>#REF!</v>
      </c>
    </row>
    <row r="633" spans="1:10" s="69" customFormat="1" ht="28" x14ac:dyDescent="0.35">
      <c r="A633" s="100" t="s">
        <v>553</v>
      </c>
      <c r="B633" s="100" t="s">
        <v>554</v>
      </c>
      <c r="C633" s="44">
        <v>630</v>
      </c>
      <c r="D633" s="45" t="s">
        <v>10</v>
      </c>
      <c r="E633" s="101"/>
      <c r="F633" s="46" t="s">
        <v>561</v>
      </c>
      <c r="G633" s="134"/>
      <c r="H633" s="134"/>
      <c r="I633" s="134"/>
      <c r="J633" s="77" t="e">
        <f>IF(#REF!="X",1,IF(#REF!="X",0,0))</f>
        <v>#REF!</v>
      </c>
    </row>
    <row r="634" spans="1:10" s="86" customFormat="1" ht="28" x14ac:dyDescent="0.35">
      <c r="A634" s="100" t="s">
        <v>553</v>
      </c>
      <c r="B634" s="100" t="s">
        <v>554</v>
      </c>
      <c r="C634" s="44">
        <v>631</v>
      </c>
      <c r="D634" s="45" t="s">
        <v>10</v>
      </c>
      <c r="E634" s="101"/>
      <c r="F634" s="46" t="s">
        <v>562</v>
      </c>
      <c r="G634" s="134"/>
      <c r="H634" s="134"/>
      <c r="I634" s="134"/>
      <c r="J634" s="77" t="e">
        <f>IF(#REF!="X",1,IF(#REF!="X",0,0))</f>
        <v>#REF!</v>
      </c>
    </row>
    <row r="635" spans="1:10" s="86" customFormat="1" ht="28" x14ac:dyDescent="0.35">
      <c r="A635" s="100" t="s">
        <v>553</v>
      </c>
      <c r="B635" s="100" t="s">
        <v>554</v>
      </c>
      <c r="C635" s="44">
        <v>632</v>
      </c>
      <c r="D635" s="45" t="s">
        <v>10</v>
      </c>
      <c r="E635" s="101"/>
      <c r="F635" s="46" t="s">
        <v>563</v>
      </c>
      <c r="G635" s="134"/>
      <c r="H635" s="134"/>
      <c r="I635" s="134"/>
      <c r="J635" s="77" t="e">
        <f>IF(#REF!="X",1,IF(#REF!="X",0,0))</f>
        <v>#REF!</v>
      </c>
    </row>
    <row r="636" spans="1:10" s="86" customFormat="1" ht="28" x14ac:dyDescent="0.35">
      <c r="A636" s="100" t="s">
        <v>553</v>
      </c>
      <c r="B636" s="100" t="s">
        <v>554</v>
      </c>
      <c r="C636" s="44">
        <v>633</v>
      </c>
      <c r="D636" s="45" t="s">
        <v>10</v>
      </c>
      <c r="E636" s="101"/>
      <c r="F636" s="46" t="s">
        <v>564</v>
      </c>
      <c r="G636" s="134"/>
      <c r="H636" s="134"/>
      <c r="I636" s="134"/>
      <c r="J636" s="77" t="e">
        <f>IF(#REF!="X",1,IF(#REF!="X",0,0))</f>
        <v>#REF!</v>
      </c>
    </row>
    <row r="637" spans="1:10" s="86" customFormat="1" ht="28" x14ac:dyDescent="0.35">
      <c r="A637" s="100" t="s">
        <v>553</v>
      </c>
      <c r="B637" s="100" t="s">
        <v>554</v>
      </c>
      <c r="C637" s="44">
        <v>634</v>
      </c>
      <c r="D637" s="45" t="s">
        <v>10</v>
      </c>
      <c r="E637" s="101"/>
      <c r="F637" s="46" t="s">
        <v>565</v>
      </c>
      <c r="G637" s="134"/>
      <c r="H637" s="134"/>
      <c r="I637" s="134"/>
      <c r="J637" s="77" t="e">
        <f>IF(#REF!="X",1,IF(#REF!="X",0,0))</f>
        <v>#REF!</v>
      </c>
    </row>
    <row r="638" spans="1:10" s="86" customFormat="1" ht="28" x14ac:dyDescent="0.35">
      <c r="A638" s="100" t="s">
        <v>553</v>
      </c>
      <c r="B638" s="100" t="s">
        <v>554</v>
      </c>
      <c r="C638" s="44">
        <v>635</v>
      </c>
      <c r="D638" s="45" t="s">
        <v>10</v>
      </c>
      <c r="E638" s="101"/>
      <c r="F638" s="46" t="s">
        <v>566</v>
      </c>
      <c r="G638" s="134"/>
      <c r="H638" s="134"/>
      <c r="I638" s="134"/>
      <c r="J638" s="77" t="e">
        <f>IF(#REF!="X",1,IF(#REF!="X",0,0))</f>
        <v>#REF!</v>
      </c>
    </row>
    <row r="639" spans="1:10" s="86" customFormat="1" ht="28" x14ac:dyDescent="0.35">
      <c r="A639" s="100" t="s">
        <v>553</v>
      </c>
      <c r="B639" s="100" t="s">
        <v>554</v>
      </c>
      <c r="C639" s="44">
        <v>636</v>
      </c>
      <c r="D639" s="45" t="s">
        <v>10</v>
      </c>
      <c r="E639" s="101"/>
      <c r="F639" s="46" t="s">
        <v>567</v>
      </c>
      <c r="G639" s="134"/>
      <c r="H639" s="134"/>
      <c r="I639" s="134"/>
      <c r="J639" s="77" t="e">
        <f>IF(#REF!="X",1,IF(#REF!="X",0,0))</f>
        <v>#REF!</v>
      </c>
    </row>
    <row r="640" spans="1:10" s="69" customFormat="1" ht="28" x14ac:dyDescent="0.35">
      <c r="A640" s="100" t="s">
        <v>553</v>
      </c>
      <c r="B640" s="100" t="s">
        <v>554</v>
      </c>
      <c r="C640" s="44">
        <v>637</v>
      </c>
      <c r="D640" s="45" t="s">
        <v>10</v>
      </c>
      <c r="E640" s="101"/>
      <c r="F640" s="102" t="s">
        <v>568</v>
      </c>
      <c r="G640" s="133"/>
      <c r="H640" s="133"/>
      <c r="I640" s="135"/>
      <c r="J640" s="77" t="e">
        <f>IF(#REF!="X",1,IF(#REF!="X",0,0))</f>
        <v>#REF!</v>
      </c>
    </row>
    <row r="641" spans="1:10" s="69" customFormat="1" ht="28" x14ac:dyDescent="0.35">
      <c r="A641" s="100" t="s">
        <v>553</v>
      </c>
      <c r="B641" s="100" t="s">
        <v>554</v>
      </c>
      <c r="C641" s="44">
        <v>638</v>
      </c>
      <c r="D641" s="45" t="s">
        <v>10</v>
      </c>
      <c r="E641" s="101"/>
      <c r="F641" s="102" t="s">
        <v>569</v>
      </c>
      <c r="G641" s="133"/>
      <c r="H641" s="133"/>
      <c r="I641" s="135"/>
      <c r="J641" s="77" t="e">
        <f>IF(#REF!="X",1,IF(#REF!="X",0,0))</f>
        <v>#REF!</v>
      </c>
    </row>
    <row r="642" spans="1:10" s="69" customFormat="1" ht="28" x14ac:dyDescent="0.35">
      <c r="A642" s="100" t="s">
        <v>553</v>
      </c>
      <c r="B642" s="100" t="s">
        <v>554</v>
      </c>
      <c r="C642" s="44">
        <v>639</v>
      </c>
      <c r="D642" s="45" t="s">
        <v>10</v>
      </c>
      <c r="E642" s="101"/>
      <c r="F642" s="102" t="s">
        <v>570</v>
      </c>
      <c r="G642" s="133"/>
      <c r="H642" s="133"/>
      <c r="I642" s="135"/>
      <c r="J642" s="77" t="e">
        <f>IF(#REF!="X",1,IF(#REF!="X",0,0))</f>
        <v>#REF!</v>
      </c>
    </row>
    <row r="643" spans="1:10" s="69" customFormat="1" ht="28" x14ac:dyDescent="0.35">
      <c r="A643" s="100" t="s">
        <v>553</v>
      </c>
      <c r="B643" s="100" t="s">
        <v>554</v>
      </c>
      <c r="C643" s="44">
        <v>640</v>
      </c>
      <c r="D643" s="45" t="s">
        <v>10</v>
      </c>
      <c r="E643" s="101"/>
      <c r="F643" s="102" t="s">
        <v>571</v>
      </c>
      <c r="G643" s="133"/>
      <c r="H643" s="133"/>
      <c r="I643" s="135"/>
      <c r="J643" s="77" t="e">
        <f>IF(#REF!="X",1,IF(#REF!="X",0,0))</f>
        <v>#REF!</v>
      </c>
    </row>
    <row r="644" spans="1:10" s="69" customFormat="1" ht="28" x14ac:dyDescent="0.35">
      <c r="A644" s="100" t="s">
        <v>553</v>
      </c>
      <c r="B644" s="100" t="s">
        <v>554</v>
      </c>
      <c r="C644" s="44">
        <v>641</v>
      </c>
      <c r="D644" s="45" t="s">
        <v>10</v>
      </c>
      <c r="E644" s="101"/>
      <c r="F644" s="102" t="s">
        <v>572</v>
      </c>
      <c r="G644" s="133"/>
      <c r="H644" s="133"/>
      <c r="I644" s="135"/>
      <c r="J644" s="77" t="e">
        <f>IF(#REF!="X",1,IF(#REF!="X",0,0))</f>
        <v>#REF!</v>
      </c>
    </row>
    <row r="645" spans="1:10" s="69" customFormat="1" ht="28" x14ac:dyDescent="0.35">
      <c r="A645" s="100" t="s">
        <v>553</v>
      </c>
      <c r="B645" s="100" t="s">
        <v>554</v>
      </c>
      <c r="C645" s="44">
        <v>642</v>
      </c>
      <c r="D645" s="45" t="s">
        <v>10</v>
      </c>
      <c r="E645" s="101"/>
      <c r="F645" s="102" t="s">
        <v>573</v>
      </c>
      <c r="G645" s="133"/>
      <c r="H645" s="133"/>
      <c r="I645" s="135"/>
      <c r="J645" s="77" t="e">
        <f>IF(#REF!="X",1,IF(#REF!="X",0,0))</f>
        <v>#REF!</v>
      </c>
    </row>
    <row r="646" spans="1:10" s="69" customFormat="1" ht="28" x14ac:dyDescent="0.35">
      <c r="A646" s="100" t="s">
        <v>553</v>
      </c>
      <c r="B646" s="100" t="s">
        <v>554</v>
      </c>
      <c r="C646" s="44">
        <v>643</v>
      </c>
      <c r="D646" s="45" t="s">
        <v>10</v>
      </c>
      <c r="E646" s="101"/>
      <c r="F646" s="102" t="s">
        <v>574</v>
      </c>
      <c r="G646" s="133"/>
      <c r="H646" s="133"/>
      <c r="I646" s="135"/>
      <c r="J646" s="77" t="e">
        <f>IF(#REF!="X",1,IF(#REF!="X",0,0))</f>
        <v>#REF!</v>
      </c>
    </row>
    <row r="647" spans="1:10" s="86" customFormat="1" ht="28" x14ac:dyDescent="0.35">
      <c r="A647" s="100" t="s">
        <v>553</v>
      </c>
      <c r="B647" s="100" t="s">
        <v>554</v>
      </c>
      <c r="C647" s="44">
        <v>644</v>
      </c>
      <c r="D647" s="45" t="s">
        <v>10</v>
      </c>
      <c r="E647" s="101"/>
      <c r="F647" s="102" t="s">
        <v>575</v>
      </c>
      <c r="G647" s="133"/>
      <c r="H647" s="133"/>
      <c r="I647" s="135"/>
      <c r="J647" s="77" t="e">
        <f>IF(#REF!="X",1,IF(#REF!="X",0,0))</f>
        <v>#REF!</v>
      </c>
    </row>
    <row r="648" spans="1:10" ht="28" x14ac:dyDescent="0.35">
      <c r="A648" s="100" t="s">
        <v>553</v>
      </c>
      <c r="B648" s="100" t="s">
        <v>554</v>
      </c>
      <c r="C648" s="44">
        <v>645</v>
      </c>
      <c r="D648" s="45" t="s">
        <v>10</v>
      </c>
      <c r="E648" s="101"/>
      <c r="F648" s="102" t="s">
        <v>576</v>
      </c>
      <c r="G648" s="133"/>
      <c r="H648" s="133"/>
      <c r="I648" s="135"/>
      <c r="J648" s="77" t="e">
        <f>IF(#REF!="X",1,IF(#REF!="X",0,0))</f>
        <v>#REF!</v>
      </c>
    </row>
    <row r="649" spans="1:10" ht="28" x14ac:dyDescent="0.35">
      <c r="A649" s="100" t="s">
        <v>553</v>
      </c>
      <c r="B649" s="100" t="s">
        <v>554</v>
      </c>
      <c r="C649" s="44">
        <v>646</v>
      </c>
      <c r="D649" s="45" t="s">
        <v>10</v>
      </c>
      <c r="E649" s="101"/>
      <c r="F649" s="102" t="s">
        <v>577</v>
      </c>
      <c r="G649" s="133"/>
      <c r="H649" s="133"/>
      <c r="I649" s="135"/>
      <c r="J649" s="77" t="e">
        <f>IF(#REF!="X",1,IF(#REF!="X",0,0))</f>
        <v>#REF!</v>
      </c>
    </row>
    <row r="650" spans="1:10" ht="28" x14ac:dyDescent="0.35">
      <c r="A650" s="100" t="s">
        <v>553</v>
      </c>
      <c r="B650" s="100" t="s">
        <v>554</v>
      </c>
      <c r="C650" s="44">
        <v>647</v>
      </c>
      <c r="D650" s="45" t="s">
        <v>10</v>
      </c>
      <c r="E650" s="101"/>
      <c r="F650" s="102" t="s">
        <v>578</v>
      </c>
      <c r="G650" s="133"/>
      <c r="H650" s="133"/>
      <c r="I650" s="135"/>
      <c r="J650" s="77" t="e">
        <f>IF(#REF!="X",1,IF(#REF!="X",0,0))</f>
        <v>#REF!</v>
      </c>
    </row>
    <row r="651" spans="1:10" ht="28" x14ac:dyDescent="0.35">
      <c r="A651" s="100" t="s">
        <v>553</v>
      </c>
      <c r="B651" s="100" t="s">
        <v>554</v>
      </c>
      <c r="C651" s="44">
        <v>648</v>
      </c>
      <c r="D651" s="45" t="s">
        <v>10</v>
      </c>
      <c r="E651" s="101"/>
      <c r="F651" s="102" t="s">
        <v>579</v>
      </c>
      <c r="G651" s="133"/>
      <c r="H651" s="133"/>
      <c r="I651" s="135"/>
      <c r="J651" s="77" t="e">
        <f>IF(#REF!="X",1,IF(#REF!="X",0,0))</f>
        <v>#REF!</v>
      </c>
    </row>
    <row r="652" spans="1:10" ht="28" x14ac:dyDescent="0.35">
      <c r="A652" s="100" t="s">
        <v>553</v>
      </c>
      <c r="B652" s="100" t="s">
        <v>580</v>
      </c>
      <c r="C652" s="44">
        <v>649</v>
      </c>
      <c r="D652" s="45" t="s">
        <v>10</v>
      </c>
      <c r="E652" s="101"/>
      <c r="F652" s="102" t="s">
        <v>581</v>
      </c>
      <c r="G652" s="133"/>
      <c r="H652" s="133"/>
      <c r="I652" s="135"/>
      <c r="J652" s="77" t="e">
        <f>IF(#REF!="X",1,IF(#REF!="X",0,0))</f>
        <v>#REF!</v>
      </c>
    </row>
    <row r="653" spans="1:10" ht="28" x14ac:dyDescent="0.35">
      <c r="A653" s="100" t="s">
        <v>553</v>
      </c>
      <c r="B653" s="100" t="s">
        <v>580</v>
      </c>
      <c r="C653" s="44">
        <v>650</v>
      </c>
      <c r="D653" s="45" t="s">
        <v>10</v>
      </c>
      <c r="E653" s="101"/>
      <c r="F653" s="102" t="s">
        <v>582</v>
      </c>
      <c r="G653" s="133"/>
      <c r="H653" s="133"/>
      <c r="I653" s="135"/>
      <c r="J653" s="77" t="e">
        <f>IF(#REF!="X",1,IF(#REF!="X",0,0))</f>
        <v>#REF!</v>
      </c>
    </row>
    <row r="654" spans="1:10" ht="28" x14ac:dyDescent="0.35">
      <c r="A654" s="100" t="s">
        <v>553</v>
      </c>
      <c r="B654" s="100" t="s">
        <v>580</v>
      </c>
      <c r="C654" s="44">
        <v>651</v>
      </c>
      <c r="D654" s="45" t="s">
        <v>10</v>
      </c>
      <c r="E654" s="101"/>
      <c r="F654" s="102" t="s">
        <v>583</v>
      </c>
      <c r="G654" s="133"/>
      <c r="H654" s="133"/>
      <c r="I654" s="135"/>
      <c r="J654" s="77" t="e">
        <f>IF(#REF!="X",1,IF(#REF!="X",0,0))</f>
        <v>#REF!</v>
      </c>
    </row>
    <row r="655" spans="1:10" ht="28" x14ac:dyDescent="0.35">
      <c r="A655" s="100" t="s">
        <v>553</v>
      </c>
      <c r="B655" s="100" t="s">
        <v>580</v>
      </c>
      <c r="C655" s="44">
        <v>652</v>
      </c>
      <c r="D655" s="45" t="s">
        <v>10</v>
      </c>
      <c r="E655" s="101"/>
      <c r="F655" s="102" t="s">
        <v>584</v>
      </c>
      <c r="G655" s="133"/>
      <c r="H655" s="133"/>
      <c r="I655" s="135"/>
      <c r="J655" s="77" t="e">
        <f>IF(#REF!="X",1,IF(#REF!="X",0,0))</f>
        <v>#REF!</v>
      </c>
    </row>
    <row r="656" spans="1:10" ht="28" x14ac:dyDescent="0.35">
      <c r="A656" s="100" t="s">
        <v>553</v>
      </c>
      <c r="B656" s="100" t="s">
        <v>585</v>
      </c>
      <c r="C656" s="44">
        <v>653</v>
      </c>
      <c r="D656" s="45" t="s">
        <v>10</v>
      </c>
      <c r="E656" s="101"/>
      <c r="F656" s="102" t="s">
        <v>586</v>
      </c>
      <c r="G656" s="133"/>
      <c r="H656" s="133"/>
      <c r="I656" s="135"/>
      <c r="J656" s="77" t="e">
        <f>IF(#REF!="X",1,IF(#REF!="X",0,0))</f>
        <v>#REF!</v>
      </c>
    </row>
    <row r="657" spans="1:10" ht="28" x14ac:dyDescent="0.35">
      <c r="A657" s="100" t="s">
        <v>553</v>
      </c>
      <c r="B657" s="100" t="s">
        <v>585</v>
      </c>
      <c r="C657" s="44">
        <v>654</v>
      </c>
      <c r="D657" s="103" t="s">
        <v>10</v>
      </c>
      <c r="E657" s="101"/>
      <c r="F657" s="102" t="s">
        <v>879</v>
      </c>
      <c r="G657" s="133"/>
      <c r="H657" s="133"/>
      <c r="I657" s="135"/>
      <c r="J657" s="77" t="e">
        <f>IF(#REF!="X",1,IF(#REF!="X",0,0))</f>
        <v>#REF!</v>
      </c>
    </row>
    <row r="658" spans="1:10" ht="28" x14ac:dyDescent="0.35">
      <c r="A658" s="100" t="s">
        <v>553</v>
      </c>
      <c r="B658" s="100" t="s">
        <v>585</v>
      </c>
      <c r="C658" s="44">
        <v>655</v>
      </c>
      <c r="D658" s="45" t="s">
        <v>10</v>
      </c>
      <c r="E658" s="101"/>
      <c r="F658" s="102" t="s">
        <v>587</v>
      </c>
      <c r="G658" s="133"/>
      <c r="H658" s="133"/>
      <c r="I658" s="135"/>
      <c r="J658" s="77" t="e">
        <f>IF(#REF!="X",1,IF(#REF!="X",0,0))</f>
        <v>#REF!</v>
      </c>
    </row>
    <row r="659" spans="1:10" ht="28" x14ac:dyDescent="0.35">
      <c r="A659" s="100" t="s">
        <v>553</v>
      </c>
      <c r="B659" s="100" t="s">
        <v>585</v>
      </c>
      <c r="C659" s="44">
        <v>656</v>
      </c>
      <c r="D659" s="45" t="s">
        <v>10</v>
      </c>
      <c r="E659" s="101"/>
      <c r="F659" s="102" t="s">
        <v>588</v>
      </c>
      <c r="G659" s="133"/>
      <c r="H659" s="133"/>
      <c r="I659" s="135"/>
      <c r="J659" s="77" t="e">
        <f>IF(#REF!="X",1,IF(#REF!="X",0,0))</f>
        <v>#REF!</v>
      </c>
    </row>
    <row r="660" spans="1:10" ht="28" x14ac:dyDescent="0.35">
      <c r="A660" s="100" t="s">
        <v>553</v>
      </c>
      <c r="B660" s="100" t="s">
        <v>585</v>
      </c>
      <c r="C660" s="44">
        <v>657</v>
      </c>
      <c r="D660" s="45" t="s">
        <v>10</v>
      </c>
      <c r="E660" s="101"/>
      <c r="F660" s="102" t="s">
        <v>589</v>
      </c>
      <c r="G660" s="133"/>
      <c r="H660" s="133"/>
      <c r="I660" s="135"/>
      <c r="J660" s="77" t="e">
        <f>IF(#REF!="X",1,IF(#REF!="X",0,0))</f>
        <v>#REF!</v>
      </c>
    </row>
    <row r="661" spans="1:10" ht="28" x14ac:dyDescent="0.35">
      <c r="A661" s="100" t="s">
        <v>553</v>
      </c>
      <c r="B661" s="100" t="s">
        <v>585</v>
      </c>
      <c r="C661" s="44">
        <v>658</v>
      </c>
      <c r="D661" s="45" t="s">
        <v>10</v>
      </c>
      <c r="E661" s="101"/>
      <c r="F661" s="102" t="s">
        <v>590</v>
      </c>
      <c r="G661" s="133"/>
      <c r="H661" s="133"/>
      <c r="I661" s="135"/>
      <c r="J661" s="77" t="e">
        <f>IF(#REF!="X",1,IF(#REF!="X",0,0))</f>
        <v>#REF!</v>
      </c>
    </row>
    <row r="662" spans="1:10" ht="28" x14ac:dyDescent="0.35">
      <c r="A662" s="100" t="s">
        <v>553</v>
      </c>
      <c r="B662" s="100" t="s">
        <v>585</v>
      </c>
      <c r="C662" s="44">
        <v>659</v>
      </c>
      <c r="D662" s="45" t="s">
        <v>10</v>
      </c>
      <c r="E662" s="101"/>
      <c r="F662" s="46" t="s">
        <v>843</v>
      </c>
      <c r="G662" s="133"/>
      <c r="H662" s="133"/>
      <c r="I662" s="135"/>
      <c r="J662" s="77" t="e">
        <f>IF(#REF!="X",1,IF(#REF!="X",0,0))</f>
        <v>#REF!</v>
      </c>
    </row>
    <row r="663" spans="1:10" ht="28" x14ac:dyDescent="0.35">
      <c r="A663" s="100" t="s">
        <v>553</v>
      </c>
      <c r="B663" s="100" t="s">
        <v>585</v>
      </c>
      <c r="C663" s="44">
        <v>660</v>
      </c>
      <c r="D663" s="45" t="s">
        <v>10</v>
      </c>
      <c r="E663" s="101"/>
      <c r="F663" s="102" t="s">
        <v>591</v>
      </c>
      <c r="G663" s="133"/>
      <c r="H663" s="133"/>
      <c r="I663" s="135"/>
      <c r="J663" s="77" t="e">
        <f>IF(#REF!="X",1,IF(#REF!="X",0,0))</f>
        <v>#REF!</v>
      </c>
    </row>
    <row r="664" spans="1:10" ht="28" x14ac:dyDescent="0.35">
      <c r="A664" s="100" t="s">
        <v>553</v>
      </c>
      <c r="B664" s="100" t="s">
        <v>585</v>
      </c>
      <c r="C664" s="44">
        <v>661</v>
      </c>
      <c r="D664" s="45" t="s">
        <v>10</v>
      </c>
      <c r="E664" s="101"/>
      <c r="F664" s="102" t="s">
        <v>592</v>
      </c>
      <c r="G664" s="133"/>
      <c r="H664" s="133"/>
      <c r="I664" s="135"/>
      <c r="J664" s="77" t="e">
        <f>IF(#REF!="X",1,IF(#REF!="X",0,0))</f>
        <v>#REF!</v>
      </c>
    </row>
    <row r="665" spans="1:10" ht="28" x14ac:dyDescent="0.35">
      <c r="A665" s="100" t="s">
        <v>553</v>
      </c>
      <c r="B665" s="100" t="s">
        <v>585</v>
      </c>
      <c r="C665" s="44">
        <v>662</v>
      </c>
      <c r="D665" s="45" t="s">
        <v>10</v>
      </c>
      <c r="E665" s="101"/>
      <c r="F665" s="102" t="s">
        <v>593</v>
      </c>
      <c r="G665" s="133"/>
      <c r="H665" s="133"/>
      <c r="I665" s="135"/>
      <c r="J665" s="77" t="e">
        <f>IF(#REF!="X",1,IF(#REF!="X",0,0))</f>
        <v>#REF!</v>
      </c>
    </row>
    <row r="666" spans="1:10" ht="28" x14ac:dyDescent="0.35">
      <c r="A666" s="100" t="s">
        <v>553</v>
      </c>
      <c r="B666" s="100" t="s">
        <v>585</v>
      </c>
      <c r="C666" s="44">
        <v>663</v>
      </c>
      <c r="D666" s="45" t="s">
        <v>10</v>
      </c>
      <c r="E666" s="101"/>
      <c r="F666" s="102" t="s">
        <v>594</v>
      </c>
      <c r="G666" s="133"/>
      <c r="H666" s="133"/>
      <c r="I666" s="135"/>
      <c r="J666" s="77" t="e">
        <f>IF(#REF!="X",1,IF(#REF!="X",0,0))</f>
        <v>#REF!</v>
      </c>
    </row>
    <row r="667" spans="1:10" ht="28" x14ac:dyDescent="0.35">
      <c r="A667" s="100" t="s">
        <v>553</v>
      </c>
      <c r="B667" s="100" t="s">
        <v>585</v>
      </c>
      <c r="C667" s="44">
        <v>664</v>
      </c>
      <c r="D667" s="45" t="s">
        <v>10</v>
      </c>
      <c r="E667" s="101"/>
      <c r="F667" s="102" t="s">
        <v>595</v>
      </c>
      <c r="G667" s="133"/>
      <c r="H667" s="133"/>
      <c r="I667" s="135"/>
      <c r="J667" s="77" t="e">
        <f>IF(#REF!="X",1,IF(#REF!="X",0,0))</f>
        <v>#REF!</v>
      </c>
    </row>
    <row r="668" spans="1:10" ht="28" x14ac:dyDescent="0.35">
      <c r="A668" s="100" t="s">
        <v>553</v>
      </c>
      <c r="B668" s="100" t="s">
        <v>585</v>
      </c>
      <c r="C668" s="44">
        <v>665</v>
      </c>
      <c r="D668" s="45" t="s">
        <v>10</v>
      </c>
      <c r="E668" s="101"/>
      <c r="F668" s="102" t="s">
        <v>596</v>
      </c>
      <c r="G668" s="133"/>
      <c r="H668" s="133"/>
      <c r="I668" s="135"/>
      <c r="J668" s="77" t="e">
        <f>IF(#REF!="X",1,IF(#REF!="X",0,0))</f>
        <v>#REF!</v>
      </c>
    </row>
    <row r="669" spans="1:10" ht="28" x14ac:dyDescent="0.35">
      <c r="A669" s="100" t="s">
        <v>553</v>
      </c>
      <c r="B669" s="100" t="s">
        <v>585</v>
      </c>
      <c r="C669" s="44">
        <v>666</v>
      </c>
      <c r="D669" s="45" t="s">
        <v>10</v>
      </c>
      <c r="E669" s="101"/>
      <c r="F669" s="102" t="s">
        <v>597</v>
      </c>
      <c r="G669" s="133"/>
      <c r="H669" s="133"/>
      <c r="I669" s="135"/>
      <c r="J669" s="77" t="e">
        <f>IF(#REF!="X",1,IF(#REF!="X",0,0))</f>
        <v>#REF!</v>
      </c>
    </row>
    <row r="670" spans="1:10" ht="28" x14ac:dyDescent="0.35">
      <c r="A670" s="100" t="s">
        <v>553</v>
      </c>
      <c r="B670" s="100" t="s">
        <v>585</v>
      </c>
      <c r="C670" s="44">
        <v>667</v>
      </c>
      <c r="D670" s="45" t="s">
        <v>10</v>
      </c>
      <c r="E670" s="101"/>
      <c r="F670" s="102" t="s">
        <v>598</v>
      </c>
      <c r="G670" s="133"/>
      <c r="H670" s="133"/>
      <c r="I670" s="135"/>
      <c r="J670" s="77" t="e">
        <f>IF(#REF!="X",1,IF(#REF!="X",0,0))</f>
        <v>#REF!</v>
      </c>
    </row>
    <row r="671" spans="1:10" ht="28" x14ac:dyDescent="0.35">
      <c r="A671" s="100" t="s">
        <v>553</v>
      </c>
      <c r="B671" s="100" t="s">
        <v>585</v>
      </c>
      <c r="C671" s="44">
        <v>668</v>
      </c>
      <c r="D671" s="45" t="s">
        <v>10</v>
      </c>
      <c r="E671" s="101"/>
      <c r="F671" s="102" t="s">
        <v>599</v>
      </c>
      <c r="G671" s="133"/>
      <c r="H671" s="133"/>
      <c r="I671" s="135"/>
      <c r="J671" s="77" t="e">
        <f>IF(#REF!="X",1,IF(#REF!="X",0,0))</f>
        <v>#REF!</v>
      </c>
    </row>
    <row r="672" spans="1:10" ht="28" x14ac:dyDescent="0.35">
      <c r="A672" s="100" t="s">
        <v>553</v>
      </c>
      <c r="B672" s="100" t="s">
        <v>585</v>
      </c>
      <c r="C672" s="44">
        <v>669</v>
      </c>
      <c r="D672" s="45" t="s">
        <v>10</v>
      </c>
      <c r="E672" s="101"/>
      <c r="F672" s="102" t="s">
        <v>600</v>
      </c>
      <c r="G672" s="133"/>
      <c r="H672" s="133"/>
      <c r="I672" s="135"/>
      <c r="J672" s="77" t="e">
        <f>IF(#REF!="X",1,IF(#REF!="X",0,0))</f>
        <v>#REF!</v>
      </c>
    </row>
    <row r="673" spans="1:10" ht="28" x14ac:dyDescent="0.35">
      <c r="A673" s="100" t="s">
        <v>553</v>
      </c>
      <c r="B673" s="100" t="s">
        <v>585</v>
      </c>
      <c r="C673" s="44">
        <v>670</v>
      </c>
      <c r="D673" s="45" t="s">
        <v>10</v>
      </c>
      <c r="E673" s="101"/>
      <c r="F673" s="102" t="s">
        <v>601</v>
      </c>
      <c r="G673" s="133"/>
      <c r="H673" s="133"/>
      <c r="I673" s="135"/>
      <c r="J673" s="77" t="e">
        <f>IF(#REF!="X",1,IF(#REF!="X",0,0))</f>
        <v>#REF!</v>
      </c>
    </row>
    <row r="674" spans="1:10" ht="28" x14ac:dyDescent="0.35">
      <c r="A674" s="100" t="s">
        <v>553</v>
      </c>
      <c r="B674" s="100" t="s">
        <v>585</v>
      </c>
      <c r="C674" s="44">
        <v>671</v>
      </c>
      <c r="D674" s="45" t="s">
        <v>10</v>
      </c>
      <c r="E674" s="101"/>
      <c r="F674" s="102" t="s">
        <v>602</v>
      </c>
      <c r="G674" s="133"/>
      <c r="H674" s="133"/>
      <c r="I674" s="135"/>
      <c r="J674" s="77" t="e">
        <f>IF(#REF!="X",1,IF(#REF!="X",0,0))</f>
        <v>#REF!</v>
      </c>
    </row>
    <row r="675" spans="1:10" ht="28" x14ac:dyDescent="0.35">
      <c r="A675" s="100" t="s">
        <v>553</v>
      </c>
      <c r="B675" s="100" t="s">
        <v>585</v>
      </c>
      <c r="C675" s="44">
        <v>672</v>
      </c>
      <c r="D675" s="45" t="s">
        <v>10</v>
      </c>
      <c r="E675" s="101"/>
      <c r="F675" s="102" t="s">
        <v>603</v>
      </c>
      <c r="G675" s="133"/>
      <c r="H675" s="133"/>
      <c r="I675" s="135"/>
      <c r="J675" s="77" t="e">
        <f>IF(#REF!="X",1,IF(#REF!="X",0,0))</f>
        <v>#REF!</v>
      </c>
    </row>
    <row r="676" spans="1:10" ht="28" x14ac:dyDescent="0.35">
      <c r="A676" s="100" t="s">
        <v>553</v>
      </c>
      <c r="B676" s="100" t="s">
        <v>585</v>
      </c>
      <c r="C676" s="44">
        <v>673</v>
      </c>
      <c r="D676" s="45" t="s">
        <v>10</v>
      </c>
      <c r="E676" s="101"/>
      <c r="F676" s="102" t="s">
        <v>604</v>
      </c>
      <c r="G676" s="133"/>
      <c r="H676" s="133"/>
      <c r="I676" s="135"/>
      <c r="J676" s="77" t="e">
        <f>IF(#REF!="X",1,IF(#REF!="X",0,0))</f>
        <v>#REF!</v>
      </c>
    </row>
    <row r="677" spans="1:10" ht="28" x14ac:dyDescent="0.35">
      <c r="A677" s="100" t="s">
        <v>553</v>
      </c>
      <c r="B677" s="100" t="s">
        <v>585</v>
      </c>
      <c r="C677" s="44">
        <v>674</v>
      </c>
      <c r="D677" s="45" t="s">
        <v>10</v>
      </c>
      <c r="E677" s="101"/>
      <c r="F677" s="102" t="s">
        <v>605</v>
      </c>
      <c r="G677" s="133"/>
      <c r="H677" s="133"/>
      <c r="I677" s="135"/>
      <c r="J677" s="77" t="e">
        <f>IF(#REF!="X",1,IF(#REF!="X",0,0))</f>
        <v>#REF!</v>
      </c>
    </row>
    <row r="678" spans="1:10" ht="28" x14ac:dyDescent="0.35">
      <c r="A678" s="100" t="s">
        <v>553</v>
      </c>
      <c r="B678" s="100" t="s">
        <v>585</v>
      </c>
      <c r="C678" s="44">
        <v>675</v>
      </c>
      <c r="D678" s="45" t="s">
        <v>10</v>
      </c>
      <c r="E678" s="101"/>
      <c r="F678" s="102" t="s">
        <v>606</v>
      </c>
      <c r="G678" s="133"/>
      <c r="H678" s="133"/>
      <c r="I678" s="135"/>
      <c r="J678" s="77" t="e">
        <f>IF(#REF!="X",1,IF(#REF!="X",0,0))</f>
        <v>#REF!</v>
      </c>
    </row>
    <row r="679" spans="1:10" ht="28" x14ac:dyDescent="0.35">
      <c r="A679" s="100" t="s">
        <v>553</v>
      </c>
      <c r="B679" s="100" t="s">
        <v>585</v>
      </c>
      <c r="C679" s="44">
        <v>676</v>
      </c>
      <c r="D679" s="45" t="s">
        <v>10</v>
      </c>
      <c r="E679" s="101"/>
      <c r="F679" s="102" t="s">
        <v>607</v>
      </c>
      <c r="G679" s="133"/>
      <c r="H679" s="133"/>
      <c r="I679" s="135"/>
      <c r="J679" s="77" t="e">
        <f>IF(#REF!="X",1,IF(#REF!="X",0,0))</f>
        <v>#REF!</v>
      </c>
    </row>
    <row r="680" spans="1:10" ht="28" x14ac:dyDescent="0.35">
      <c r="A680" s="100" t="s">
        <v>553</v>
      </c>
      <c r="B680" s="100" t="s">
        <v>585</v>
      </c>
      <c r="C680" s="44">
        <v>677</v>
      </c>
      <c r="D680" s="45" t="s">
        <v>10</v>
      </c>
      <c r="E680" s="101"/>
      <c r="F680" s="102" t="s">
        <v>608</v>
      </c>
      <c r="G680" s="133"/>
      <c r="H680" s="133"/>
      <c r="I680" s="135"/>
      <c r="J680" s="77" t="e">
        <f>IF(#REF!="X",1,IF(#REF!="X",0,0))</f>
        <v>#REF!</v>
      </c>
    </row>
    <row r="681" spans="1:10" ht="28" x14ac:dyDescent="0.35">
      <c r="A681" s="100" t="s">
        <v>553</v>
      </c>
      <c r="B681" s="100" t="s">
        <v>585</v>
      </c>
      <c r="C681" s="44">
        <v>678</v>
      </c>
      <c r="D681" s="45" t="s">
        <v>10</v>
      </c>
      <c r="E681" s="101"/>
      <c r="F681" s="102" t="s">
        <v>609</v>
      </c>
      <c r="G681" s="133"/>
      <c r="H681" s="133"/>
      <c r="I681" s="135"/>
      <c r="J681" s="77" t="e">
        <f>IF(#REF!="X",1,IF(#REF!="X",0,0))</f>
        <v>#REF!</v>
      </c>
    </row>
    <row r="682" spans="1:10" ht="28" x14ac:dyDescent="0.35">
      <c r="A682" s="100" t="s">
        <v>553</v>
      </c>
      <c r="B682" s="100" t="s">
        <v>585</v>
      </c>
      <c r="C682" s="44">
        <v>679</v>
      </c>
      <c r="D682" s="45" t="s">
        <v>10</v>
      </c>
      <c r="E682" s="101"/>
      <c r="F682" s="102" t="s">
        <v>610</v>
      </c>
      <c r="G682" s="133"/>
      <c r="H682" s="133"/>
      <c r="I682" s="135"/>
      <c r="J682" s="77" t="e">
        <f>IF(#REF!="X",1,IF(#REF!="X",0,0))</f>
        <v>#REF!</v>
      </c>
    </row>
    <row r="683" spans="1:10" ht="28" x14ac:dyDescent="0.35">
      <c r="A683" s="100" t="s">
        <v>553</v>
      </c>
      <c r="B683" s="100" t="s">
        <v>585</v>
      </c>
      <c r="C683" s="44">
        <v>680</v>
      </c>
      <c r="D683" s="45" t="s">
        <v>10</v>
      </c>
      <c r="E683" s="101"/>
      <c r="F683" s="102" t="s">
        <v>611</v>
      </c>
      <c r="G683" s="133"/>
      <c r="H683" s="133"/>
      <c r="I683" s="135"/>
      <c r="J683" s="77" t="e">
        <f>IF(#REF!="X",1,IF(#REF!="X",0,0))</f>
        <v>#REF!</v>
      </c>
    </row>
    <row r="684" spans="1:10" ht="28" x14ac:dyDescent="0.35">
      <c r="A684" s="100" t="s">
        <v>553</v>
      </c>
      <c r="B684" s="100" t="s">
        <v>585</v>
      </c>
      <c r="C684" s="44">
        <v>681</v>
      </c>
      <c r="D684" s="45" t="s">
        <v>10</v>
      </c>
      <c r="E684" s="101"/>
      <c r="F684" s="102" t="s">
        <v>612</v>
      </c>
      <c r="G684" s="133"/>
      <c r="H684" s="133"/>
      <c r="I684" s="135"/>
      <c r="J684" s="77" t="e">
        <f>IF(#REF!="X",1,IF(#REF!="X",0,0))</f>
        <v>#REF!</v>
      </c>
    </row>
    <row r="685" spans="1:10" ht="28" x14ac:dyDescent="0.35">
      <c r="A685" s="100" t="s">
        <v>553</v>
      </c>
      <c r="B685" s="100" t="s">
        <v>585</v>
      </c>
      <c r="C685" s="44">
        <v>682</v>
      </c>
      <c r="D685" s="45" t="s">
        <v>10</v>
      </c>
      <c r="E685" s="101"/>
      <c r="F685" s="102" t="s">
        <v>613</v>
      </c>
      <c r="G685" s="133"/>
      <c r="H685" s="133"/>
      <c r="I685" s="135"/>
      <c r="J685" s="77" t="e">
        <f>IF(#REF!="X",1,IF(#REF!="X",0,0))</f>
        <v>#REF!</v>
      </c>
    </row>
    <row r="686" spans="1:10" ht="28" x14ac:dyDescent="0.35">
      <c r="A686" s="100" t="s">
        <v>553</v>
      </c>
      <c r="B686" s="100" t="s">
        <v>614</v>
      </c>
      <c r="C686" s="44">
        <v>683</v>
      </c>
      <c r="D686" s="45" t="s">
        <v>10</v>
      </c>
      <c r="E686" s="101"/>
      <c r="F686" s="102" t="s">
        <v>615</v>
      </c>
      <c r="G686" s="133"/>
      <c r="H686" s="133"/>
      <c r="I686" s="135"/>
      <c r="J686" s="77" t="e">
        <f>IF(#REF!="X",1,IF(#REF!="X",0,0))</f>
        <v>#REF!</v>
      </c>
    </row>
    <row r="687" spans="1:10" ht="28" x14ac:dyDescent="0.35">
      <c r="A687" s="100" t="s">
        <v>553</v>
      </c>
      <c r="B687" s="100" t="s">
        <v>614</v>
      </c>
      <c r="C687" s="44">
        <v>684</v>
      </c>
      <c r="D687" s="45" t="s">
        <v>10</v>
      </c>
      <c r="E687" s="101"/>
      <c r="F687" s="102" t="s">
        <v>616</v>
      </c>
      <c r="G687" s="133"/>
      <c r="H687" s="133"/>
      <c r="I687" s="135"/>
      <c r="J687" s="77" t="e">
        <f>IF(#REF!="X",1,IF(#REF!="X",0,0))</f>
        <v>#REF!</v>
      </c>
    </row>
    <row r="688" spans="1:10" ht="28" x14ac:dyDescent="0.35">
      <c r="A688" s="100" t="s">
        <v>553</v>
      </c>
      <c r="B688" s="100" t="s">
        <v>614</v>
      </c>
      <c r="C688" s="44">
        <v>685</v>
      </c>
      <c r="D688" s="45" t="s">
        <v>10</v>
      </c>
      <c r="E688" s="101"/>
      <c r="F688" s="102" t="s">
        <v>617</v>
      </c>
      <c r="G688" s="133"/>
      <c r="H688" s="133"/>
      <c r="I688" s="135"/>
      <c r="J688" s="77" t="e">
        <f>IF(#REF!="X",1,IF(#REF!="X",0,0))</f>
        <v>#REF!</v>
      </c>
    </row>
    <row r="689" spans="1:10" ht="28" x14ac:dyDescent="0.35">
      <c r="A689" s="100" t="s">
        <v>553</v>
      </c>
      <c r="B689" s="100" t="s">
        <v>614</v>
      </c>
      <c r="C689" s="44">
        <v>686</v>
      </c>
      <c r="D689" s="45" t="s">
        <v>10</v>
      </c>
      <c r="E689" s="101"/>
      <c r="F689" s="102" t="s">
        <v>618</v>
      </c>
      <c r="G689" s="133"/>
      <c r="H689" s="133"/>
      <c r="I689" s="135"/>
      <c r="J689" s="77" t="e">
        <f>IF(#REF!="X",1,IF(#REF!="X",0,0))</f>
        <v>#REF!</v>
      </c>
    </row>
    <row r="690" spans="1:10" ht="28" x14ac:dyDescent="0.35">
      <c r="A690" s="100" t="s">
        <v>553</v>
      </c>
      <c r="B690" s="100" t="s">
        <v>614</v>
      </c>
      <c r="C690" s="44">
        <v>687</v>
      </c>
      <c r="D690" s="45" t="s">
        <v>10</v>
      </c>
      <c r="E690" s="101"/>
      <c r="F690" s="102" t="s">
        <v>619</v>
      </c>
      <c r="G690" s="133"/>
      <c r="H690" s="133"/>
      <c r="I690" s="135"/>
      <c r="J690" s="77" t="e">
        <f>IF(#REF!="X",1,IF(#REF!="X",0,0))</f>
        <v>#REF!</v>
      </c>
    </row>
    <row r="691" spans="1:10" ht="28" x14ac:dyDescent="0.35">
      <c r="A691" s="100" t="s">
        <v>553</v>
      </c>
      <c r="B691" s="100" t="s">
        <v>614</v>
      </c>
      <c r="C691" s="44">
        <v>688</v>
      </c>
      <c r="D691" s="45" t="s">
        <v>10</v>
      </c>
      <c r="E691" s="101"/>
      <c r="F691" s="102" t="s">
        <v>620</v>
      </c>
      <c r="G691" s="133"/>
      <c r="H691" s="133"/>
      <c r="I691" s="135"/>
      <c r="J691" s="77" t="e">
        <f>IF(#REF!="X",1,IF(#REF!="X",0,0))</f>
        <v>#REF!</v>
      </c>
    </row>
    <row r="692" spans="1:10" ht="28" x14ac:dyDescent="0.35">
      <c r="A692" s="100" t="s">
        <v>553</v>
      </c>
      <c r="B692" s="100" t="s">
        <v>614</v>
      </c>
      <c r="C692" s="44">
        <v>689</v>
      </c>
      <c r="D692" s="45" t="s">
        <v>10</v>
      </c>
      <c r="E692" s="101"/>
      <c r="F692" s="102" t="s">
        <v>621</v>
      </c>
      <c r="G692" s="133"/>
      <c r="H692" s="133"/>
      <c r="I692" s="135"/>
      <c r="J692" s="77" t="e">
        <f>IF(#REF!="X",1,IF(#REF!="X",0,0))</f>
        <v>#REF!</v>
      </c>
    </row>
    <row r="693" spans="1:10" ht="28" x14ac:dyDescent="0.35">
      <c r="A693" s="100" t="s">
        <v>553</v>
      </c>
      <c r="B693" s="100" t="s">
        <v>614</v>
      </c>
      <c r="C693" s="44">
        <v>690</v>
      </c>
      <c r="D693" s="45" t="s">
        <v>10</v>
      </c>
      <c r="E693" s="101"/>
      <c r="F693" s="102" t="s">
        <v>622</v>
      </c>
      <c r="G693" s="133"/>
      <c r="H693" s="133"/>
      <c r="I693" s="135"/>
      <c r="J693" s="77" t="e">
        <f>IF(#REF!="X",1,IF(#REF!="X",0,0))</f>
        <v>#REF!</v>
      </c>
    </row>
    <row r="694" spans="1:10" ht="30" customHeight="1" x14ac:dyDescent="0.35">
      <c r="A694" s="100" t="s">
        <v>553</v>
      </c>
      <c r="B694" s="100" t="s">
        <v>614</v>
      </c>
      <c r="C694" s="44">
        <v>691</v>
      </c>
      <c r="D694" s="45" t="s">
        <v>10</v>
      </c>
      <c r="E694" s="101"/>
      <c r="F694" s="102" t="s">
        <v>623</v>
      </c>
      <c r="G694" s="133"/>
      <c r="H694" s="133"/>
      <c r="I694" s="135"/>
      <c r="J694" s="77" t="e">
        <f>IF(#REF!="X",1,IF(#REF!="X",0,0))</f>
        <v>#REF!</v>
      </c>
    </row>
    <row r="695" spans="1:10" ht="28" x14ac:dyDescent="0.35">
      <c r="A695" s="100" t="s">
        <v>553</v>
      </c>
      <c r="B695" s="100" t="s">
        <v>614</v>
      </c>
      <c r="C695" s="44">
        <v>692</v>
      </c>
      <c r="D695" s="45" t="s">
        <v>10</v>
      </c>
      <c r="E695" s="101"/>
      <c r="F695" s="102" t="s">
        <v>624</v>
      </c>
      <c r="G695" s="133"/>
      <c r="H695" s="133"/>
      <c r="I695" s="135"/>
      <c r="J695" s="77" t="e">
        <f>IF(#REF!="X",1,IF(#REF!="X",0,0))</f>
        <v>#REF!</v>
      </c>
    </row>
    <row r="696" spans="1:10" ht="28" x14ac:dyDescent="0.35">
      <c r="A696" s="100" t="s">
        <v>553</v>
      </c>
      <c r="B696" s="100" t="s">
        <v>614</v>
      </c>
      <c r="C696" s="44">
        <v>693</v>
      </c>
      <c r="D696" s="45" t="s">
        <v>10</v>
      </c>
      <c r="E696" s="101"/>
      <c r="F696" s="102" t="s">
        <v>625</v>
      </c>
      <c r="G696" s="133"/>
      <c r="H696" s="133"/>
      <c r="I696" s="135"/>
      <c r="J696" s="77" t="e">
        <f>IF(#REF!="X",1,IF(#REF!="X",0,0))</f>
        <v>#REF!</v>
      </c>
    </row>
    <row r="697" spans="1:10" ht="28" x14ac:dyDescent="0.35">
      <c r="A697" s="100" t="s">
        <v>553</v>
      </c>
      <c r="B697" s="100" t="s">
        <v>614</v>
      </c>
      <c r="C697" s="44">
        <v>694</v>
      </c>
      <c r="D697" s="45" t="s">
        <v>10</v>
      </c>
      <c r="E697" s="101"/>
      <c r="F697" s="102" t="s">
        <v>626</v>
      </c>
      <c r="G697" s="133"/>
      <c r="H697" s="133"/>
      <c r="I697" s="135"/>
      <c r="J697" s="77" t="e">
        <f>IF(#REF!="X",1,IF(#REF!="X",0,0))</f>
        <v>#REF!</v>
      </c>
    </row>
    <row r="698" spans="1:10" ht="28" x14ac:dyDescent="0.35">
      <c r="A698" s="100" t="s">
        <v>553</v>
      </c>
      <c r="B698" s="100" t="s">
        <v>614</v>
      </c>
      <c r="C698" s="44">
        <v>695</v>
      </c>
      <c r="D698" s="45" t="s">
        <v>10</v>
      </c>
      <c r="E698" s="101"/>
      <c r="F698" s="102" t="s">
        <v>627</v>
      </c>
      <c r="G698" s="133"/>
      <c r="H698" s="133"/>
      <c r="I698" s="135"/>
      <c r="J698" s="77" t="e">
        <f>IF(#REF!="X",1,IF(#REF!="X",0,0))</f>
        <v>#REF!</v>
      </c>
    </row>
    <row r="699" spans="1:10" ht="28" x14ac:dyDescent="0.35">
      <c r="A699" s="100" t="s">
        <v>553</v>
      </c>
      <c r="B699" s="100" t="s">
        <v>614</v>
      </c>
      <c r="C699" s="44">
        <v>696</v>
      </c>
      <c r="D699" s="45" t="s">
        <v>10</v>
      </c>
      <c r="E699" s="101"/>
      <c r="F699" s="102" t="s">
        <v>628</v>
      </c>
      <c r="G699" s="133"/>
      <c r="H699" s="133"/>
      <c r="I699" s="135"/>
      <c r="J699" s="77" t="e">
        <f>IF(#REF!="X",1,IF(#REF!="X",0,0))</f>
        <v>#REF!</v>
      </c>
    </row>
    <row r="700" spans="1:10" ht="28" x14ac:dyDescent="0.35">
      <c r="A700" s="100" t="s">
        <v>553</v>
      </c>
      <c r="B700" s="100" t="s">
        <v>614</v>
      </c>
      <c r="C700" s="44">
        <v>697</v>
      </c>
      <c r="D700" s="45" t="s">
        <v>10</v>
      </c>
      <c r="E700" s="101"/>
      <c r="F700" s="102" t="s">
        <v>629</v>
      </c>
      <c r="G700" s="133"/>
      <c r="H700" s="133"/>
      <c r="I700" s="135"/>
      <c r="J700" s="77" t="e">
        <f>IF(#REF!="X",1,IF(#REF!="X",0,0))</f>
        <v>#REF!</v>
      </c>
    </row>
    <row r="701" spans="1:10" ht="28" x14ac:dyDescent="0.35">
      <c r="A701" s="100" t="s">
        <v>553</v>
      </c>
      <c r="B701" s="100" t="s">
        <v>614</v>
      </c>
      <c r="C701" s="44">
        <v>698</v>
      </c>
      <c r="D701" s="45" t="s">
        <v>10</v>
      </c>
      <c r="E701" s="101"/>
      <c r="F701" s="102" t="s">
        <v>630</v>
      </c>
      <c r="G701" s="133"/>
      <c r="H701" s="133"/>
      <c r="I701" s="135"/>
      <c r="J701" s="77" t="e">
        <f>IF(#REF!="X",1,IF(#REF!="X",0,0))</f>
        <v>#REF!</v>
      </c>
    </row>
    <row r="702" spans="1:10" ht="28" x14ac:dyDescent="0.35">
      <c r="A702" s="100" t="s">
        <v>553</v>
      </c>
      <c r="B702" s="100" t="s">
        <v>614</v>
      </c>
      <c r="C702" s="44">
        <v>699</v>
      </c>
      <c r="D702" s="45" t="s">
        <v>10</v>
      </c>
      <c r="E702" s="101"/>
      <c r="F702" s="102" t="s">
        <v>631</v>
      </c>
      <c r="G702" s="133"/>
      <c r="H702" s="133"/>
      <c r="I702" s="135"/>
      <c r="J702" s="77" t="e">
        <f>IF(#REF!="X",1,IF(#REF!="X",0,0))</f>
        <v>#REF!</v>
      </c>
    </row>
    <row r="703" spans="1:10" ht="28" x14ac:dyDescent="0.35">
      <c r="A703" s="100" t="s">
        <v>553</v>
      </c>
      <c r="B703" s="100" t="s">
        <v>614</v>
      </c>
      <c r="C703" s="44">
        <v>700</v>
      </c>
      <c r="D703" s="45" t="s">
        <v>10</v>
      </c>
      <c r="E703" s="101"/>
      <c r="F703" s="102" t="s">
        <v>632</v>
      </c>
      <c r="G703" s="133"/>
      <c r="H703" s="133"/>
      <c r="I703" s="135"/>
      <c r="J703" s="77" t="e">
        <f>IF(#REF!="X",1,IF(#REF!="X",0,0))</f>
        <v>#REF!</v>
      </c>
    </row>
    <row r="704" spans="1:10" ht="28" x14ac:dyDescent="0.35">
      <c r="A704" s="100" t="s">
        <v>553</v>
      </c>
      <c r="B704" s="100" t="s">
        <v>614</v>
      </c>
      <c r="C704" s="44">
        <v>701</v>
      </c>
      <c r="D704" s="45" t="s">
        <v>10</v>
      </c>
      <c r="E704" s="101"/>
      <c r="F704" s="102" t="s">
        <v>633</v>
      </c>
      <c r="G704" s="133"/>
      <c r="H704" s="133"/>
      <c r="I704" s="135"/>
      <c r="J704" s="77" t="e">
        <f>IF(#REF!="X",1,IF(#REF!="X",0,0))</f>
        <v>#REF!</v>
      </c>
    </row>
    <row r="705" spans="1:10" ht="34.5" customHeight="1" x14ac:dyDescent="0.35">
      <c r="A705" s="100" t="s">
        <v>553</v>
      </c>
      <c r="B705" s="100" t="s">
        <v>614</v>
      </c>
      <c r="C705" s="44">
        <v>702</v>
      </c>
      <c r="D705" s="45" t="s">
        <v>10</v>
      </c>
      <c r="E705" s="101"/>
      <c r="F705" s="102" t="s">
        <v>634</v>
      </c>
      <c r="G705" s="133"/>
      <c r="H705" s="133"/>
      <c r="I705" s="135"/>
      <c r="J705" s="77" t="e">
        <f>IF(#REF!="X",1,IF(#REF!="X",0,0))</f>
        <v>#REF!</v>
      </c>
    </row>
    <row r="706" spans="1:10" ht="28" x14ac:dyDescent="0.35">
      <c r="A706" s="100" t="s">
        <v>553</v>
      </c>
      <c r="B706" s="100" t="s">
        <v>635</v>
      </c>
      <c r="C706" s="44">
        <v>703</v>
      </c>
      <c r="D706" s="45" t="s">
        <v>10</v>
      </c>
      <c r="E706" s="101"/>
      <c r="F706" s="102" t="s">
        <v>636</v>
      </c>
      <c r="G706" s="133"/>
      <c r="H706" s="133"/>
      <c r="I706" s="135"/>
      <c r="J706" s="77" t="e">
        <f>IF(#REF!="X",1,IF(#REF!="X",0,0))</f>
        <v>#REF!</v>
      </c>
    </row>
    <row r="707" spans="1:10" ht="28" x14ac:dyDescent="0.35">
      <c r="A707" s="100" t="s">
        <v>553</v>
      </c>
      <c r="B707" s="100" t="s">
        <v>635</v>
      </c>
      <c r="C707" s="44">
        <v>704</v>
      </c>
      <c r="D707" s="45" t="s">
        <v>10</v>
      </c>
      <c r="E707" s="101"/>
      <c r="F707" s="102" t="s">
        <v>637</v>
      </c>
      <c r="G707" s="133"/>
      <c r="H707" s="133"/>
      <c r="I707" s="135"/>
      <c r="J707" s="77" t="e">
        <f>IF(#REF!="X",1,IF(#REF!="X",0,0))</f>
        <v>#REF!</v>
      </c>
    </row>
    <row r="708" spans="1:10" ht="28" x14ac:dyDescent="0.35">
      <c r="A708" s="100" t="s">
        <v>553</v>
      </c>
      <c r="B708" s="100" t="s">
        <v>635</v>
      </c>
      <c r="C708" s="44">
        <v>705</v>
      </c>
      <c r="D708" s="45" t="s">
        <v>10</v>
      </c>
      <c r="E708" s="101"/>
      <c r="F708" s="102" t="s">
        <v>638</v>
      </c>
      <c r="G708" s="133"/>
      <c r="H708" s="133"/>
      <c r="I708" s="135"/>
      <c r="J708" s="77" t="e">
        <f>IF(#REF!="X",1,IF(#REF!="X",0,0))</f>
        <v>#REF!</v>
      </c>
    </row>
    <row r="709" spans="1:10" ht="28" x14ac:dyDescent="0.35">
      <c r="A709" s="100" t="s">
        <v>553</v>
      </c>
      <c r="B709" s="100" t="s">
        <v>635</v>
      </c>
      <c r="C709" s="44">
        <v>706</v>
      </c>
      <c r="D709" s="45" t="s">
        <v>10</v>
      </c>
      <c r="E709" s="101"/>
      <c r="F709" s="102" t="s">
        <v>639</v>
      </c>
      <c r="G709" s="133"/>
      <c r="H709" s="133"/>
      <c r="I709" s="135"/>
      <c r="J709" s="77" t="e">
        <f>IF(#REF!="X",1,IF(#REF!="X",0,0))</f>
        <v>#REF!</v>
      </c>
    </row>
    <row r="710" spans="1:10" ht="28" x14ac:dyDescent="0.35">
      <c r="A710" s="100" t="s">
        <v>553</v>
      </c>
      <c r="B710" s="100" t="s">
        <v>635</v>
      </c>
      <c r="C710" s="44">
        <v>707</v>
      </c>
      <c r="D710" s="45" t="s">
        <v>10</v>
      </c>
      <c r="E710" s="101"/>
      <c r="F710" s="102" t="s">
        <v>640</v>
      </c>
      <c r="G710" s="133"/>
      <c r="H710" s="133"/>
      <c r="I710" s="135"/>
      <c r="J710" s="77" t="e">
        <f>IF(#REF!="X",1,IF(#REF!="X",0,0))</f>
        <v>#REF!</v>
      </c>
    </row>
    <row r="711" spans="1:10" ht="28" x14ac:dyDescent="0.35">
      <c r="A711" s="100" t="s">
        <v>553</v>
      </c>
      <c r="B711" s="100" t="s">
        <v>641</v>
      </c>
      <c r="C711" s="44">
        <v>708</v>
      </c>
      <c r="D711" s="45" t="s">
        <v>10</v>
      </c>
      <c r="E711" s="101"/>
      <c r="F711" s="102" t="s">
        <v>642</v>
      </c>
      <c r="G711" s="133"/>
      <c r="H711" s="133"/>
      <c r="I711" s="135"/>
      <c r="J711" s="77" t="e">
        <f>IF(#REF!="X",1,IF(#REF!="X",0,0))</f>
        <v>#REF!</v>
      </c>
    </row>
    <row r="712" spans="1:10" ht="28" x14ac:dyDescent="0.35">
      <c r="A712" s="100" t="s">
        <v>553</v>
      </c>
      <c r="B712" s="100" t="s">
        <v>641</v>
      </c>
      <c r="C712" s="44">
        <v>709</v>
      </c>
      <c r="D712" s="45" t="s">
        <v>10</v>
      </c>
      <c r="E712" s="101"/>
      <c r="F712" s="102" t="s">
        <v>643</v>
      </c>
      <c r="G712" s="133"/>
      <c r="H712" s="133"/>
      <c r="I712" s="135"/>
      <c r="J712" s="77" t="e">
        <f>IF(#REF!="X",1,IF(#REF!="X",0,0))</f>
        <v>#REF!</v>
      </c>
    </row>
    <row r="713" spans="1:10" ht="28" x14ac:dyDescent="0.35">
      <c r="A713" s="100" t="s">
        <v>553</v>
      </c>
      <c r="B713" s="100" t="s">
        <v>641</v>
      </c>
      <c r="C713" s="44">
        <v>710</v>
      </c>
      <c r="D713" s="45" t="s">
        <v>10</v>
      </c>
      <c r="E713" s="101"/>
      <c r="F713" s="102" t="s">
        <v>644</v>
      </c>
      <c r="G713" s="133"/>
      <c r="H713" s="133"/>
      <c r="I713" s="135"/>
      <c r="J713" s="77" t="e">
        <f>IF(#REF!="X",1,IF(#REF!="X",0,0))</f>
        <v>#REF!</v>
      </c>
    </row>
    <row r="714" spans="1:10" ht="28" x14ac:dyDescent="0.35">
      <c r="A714" s="100" t="s">
        <v>553</v>
      </c>
      <c r="B714" s="100" t="s">
        <v>641</v>
      </c>
      <c r="C714" s="44">
        <v>711</v>
      </c>
      <c r="D714" s="45" t="s">
        <v>10</v>
      </c>
      <c r="E714" s="101"/>
      <c r="F714" s="102" t="s">
        <v>645</v>
      </c>
      <c r="G714" s="133"/>
      <c r="H714" s="133"/>
      <c r="I714" s="135"/>
      <c r="J714" s="77" t="e">
        <f>IF(#REF!="X",1,IF(#REF!="X",0,0))</f>
        <v>#REF!</v>
      </c>
    </row>
    <row r="715" spans="1:10" ht="28" x14ac:dyDescent="0.35">
      <c r="A715" s="100" t="s">
        <v>553</v>
      </c>
      <c r="B715" s="100" t="s">
        <v>646</v>
      </c>
      <c r="C715" s="44">
        <v>712</v>
      </c>
      <c r="D715" s="45" t="s">
        <v>10</v>
      </c>
      <c r="E715" s="101"/>
      <c r="F715" s="102" t="s">
        <v>647</v>
      </c>
      <c r="G715" s="133"/>
      <c r="H715" s="133"/>
      <c r="I715" s="135"/>
      <c r="J715" s="77" t="e">
        <f>IF(#REF!="X",1,IF(#REF!="X",0,0))</f>
        <v>#REF!</v>
      </c>
    </row>
    <row r="716" spans="1:10" ht="28" x14ac:dyDescent="0.35">
      <c r="A716" s="100" t="s">
        <v>553</v>
      </c>
      <c r="B716" s="100" t="s">
        <v>646</v>
      </c>
      <c r="C716" s="44">
        <v>713</v>
      </c>
      <c r="D716" s="45" t="s">
        <v>10</v>
      </c>
      <c r="E716" s="101"/>
      <c r="F716" s="102" t="s">
        <v>648</v>
      </c>
      <c r="G716" s="133"/>
      <c r="H716" s="133"/>
      <c r="I716" s="135"/>
      <c r="J716" s="77" t="e">
        <f>IF(#REF!="X",1,IF(#REF!="X",0,0))</f>
        <v>#REF!</v>
      </c>
    </row>
    <row r="717" spans="1:10" ht="28" x14ac:dyDescent="0.35">
      <c r="A717" s="100" t="s">
        <v>553</v>
      </c>
      <c r="B717" s="100" t="s">
        <v>646</v>
      </c>
      <c r="C717" s="44">
        <v>714</v>
      </c>
      <c r="D717" s="45" t="s">
        <v>10</v>
      </c>
      <c r="E717" s="101"/>
      <c r="F717" s="102" t="s">
        <v>649</v>
      </c>
      <c r="G717" s="133"/>
      <c r="H717" s="133"/>
      <c r="I717" s="135"/>
      <c r="J717" s="77" t="e">
        <f>IF(#REF!="X",1,IF(#REF!="X",0,0))</f>
        <v>#REF!</v>
      </c>
    </row>
    <row r="718" spans="1:10" ht="28" x14ac:dyDescent="0.35">
      <c r="A718" s="100" t="s">
        <v>553</v>
      </c>
      <c r="B718" s="100" t="s">
        <v>646</v>
      </c>
      <c r="C718" s="44">
        <v>715</v>
      </c>
      <c r="D718" s="45" t="s">
        <v>10</v>
      </c>
      <c r="E718" s="101"/>
      <c r="F718" s="102" t="s">
        <v>650</v>
      </c>
      <c r="G718" s="133"/>
      <c r="H718" s="133"/>
      <c r="I718" s="135"/>
      <c r="J718" s="77" t="e">
        <f>IF(#REF!="X",1,IF(#REF!="X",0,0))</f>
        <v>#REF!</v>
      </c>
    </row>
    <row r="719" spans="1:10" ht="28" x14ac:dyDescent="0.35">
      <c r="A719" s="100" t="s">
        <v>553</v>
      </c>
      <c r="B719" s="100" t="s">
        <v>646</v>
      </c>
      <c r="C719" s="44">
        <v>716</v>
      </c>
      <c r="D719" s="45" t="s">
        <v>10</v>
      </c>
      <c r="E719" s="101"/>
      <c r="F719" s="102" t="s">
        <v>651</v>
      </c>
      <c r="G719" s="133"/>
      <c r="H719" s="133"/>
      <c r="I719" s="135"/>
      <c r="J719" s="77" t="e">
        <f>IF(#REF!="X",1,IF(#REF!="X",0,0))</f>
        <v>#REF!</v>
      </c>
    </row>
    <row r="720" spans="1:10" ht="28" x14ac:dyDescent="0.35">
      <c r="A720" s="100" t="s">
        <v>553</v>
      </c>
      <c r="B720" s="100" t="s">
        <v>646</v>
      </c>
      <c r="C720" s="44">
        <v>717</v>
      </c>
      <c r="D720" s="45" t="s">
        <v>10</v>
      </c>
      <c r="E720" s="101"/>
      <c r="F720" s="102" t="s">
        <v>652</v>
      </c>
      <c r="G720" s="133"/>
      <c r="H720" s="133"/>
      <c r="I720" s="135"/>
      <c r="J720" s="77" t="e">
        <f>IF(#REF!="X",1,IF(#REF!="X",0,0))</f>
        <v>#REF!</v>
      </c>
    </row>
    <row r="721" spans="1:10" ht="28" x14ac:dyDescent="0.35">
      <c r="A721" s="100" t="s">
        <v>553</v>
      </c>
      <c r="B721" s="100" t="s">
        <v>646</v>
      </c>
      <c r="C721" s="44">
        <v>718</v>
      </c>
      <c r="D721" s="45" t="s">
        <v>10</v>
      </c>
      <c r="E721" s="101"/>
      <c r="F721" s="102" t="s">
        <v>653</v>
      </c>
      <c r="G721" s="133"/>
      <c r="H721" s="133"/>
      <c r="I721" s="135"/>
      <c r="J721" s="77" t="e">
        <f>IF(#REF!="X",1,IF(#REF!="X",0,0))</f>
        <v>#REF!</v>
      </c>
    </row>
    <row r="722" spans="1:10" ht="28" x14ac:dyDescent="0.35">
      <c r="A722" s="100" t="s">
        <v>553</v>
      </c>
      <c r="B722" s="100" t="s">
        <v>646</v>
      </c>
      <c r="C722" s="44">
        <v>719</v>
      </c>
      <c r="D722" s="45" t="s">
        <v>10</v>
      </c>
      <c r="E722" s="101"/>
      <c r="F722" s="102" t="s">
        <v>654</v>
      </c>
      <c r="G722" s="133"/>
      <c r="H722" s="133"/>
      <c r="I722" s="135"/>
      <c r="J722" s="77" t="e">
        <f>IF(#REF!="X",1,IF(#REF!="X",0,0))</f>
        <v>#REF!</v>
      </c>
    </row>
    <row r="723" spans="1:10" ht="28" x14ac:dyDescent="0.35">
      <c r="A723" s="104" t="s">
        <v>655</v>
      </c>
      <c r="B723" s="104" t="s">
        <v>976</v>
      </c>
      <c r="C723" s="105">
        <v>720</v>
      </c>
      <c r="D723" s="106" t="s">
        <v>10</v>
      </c>
      <c r="E723" s="107"/>
      <c r="F723" s="108" t="s">
        <v>880</v>
      </c>
      <c r="G723" s="136"/>
      <c r="H723" s="136"/>
      <c r="I723" s="137"/>
      <c r="J723" s="77" t="e">
        <f>IF(#REF!="X",1,IF(#REF!="X",0,0))</f>
        <v>#REF!</v>
      </c>
    </row>
    <row r="724" spans="1:10" ht="28" x14ac:dyDescent="0.35">
      <c r="A724" s="104" t="s">
        <v>655</v>
      </c>
      <c r="B724" s="104" t="s">
        <v>976</v>
      </c>
      <c r="C724" s="105">
        <v>721</v>
      </c>
      <c r="D724" s="106" t="s">
        <v>10</v>
      </c>
      <c r="E724" s="107"/>
      <c r="F724" s="108" t="s">
        <v>656</v>
      </c>
      <c r="G724" s="136"/>
      <c r="H724" s="136"/>
      <c r="I724" s="137"/>
      <c r="J724" s="77" t="e">
        <f>IF(#REF!="X",1,IF(#REF!="X",0,0))</f>
        <v>#REF!</v>
      </c>
    </row>
    <row r="725" spans="1:10" ht="42" x14ac:dyDescent="0.35">
      <c r="A725" s="104" t="s">
        <v>655</v>
      </c>
      <c r="B725" s="104" t="s">
        <v>976</v>
      </c>
      <c r="C725" s="105">
        <v>722</v>
      </c>
      <c r="D725" s="106" t="s">
        <v>10</v>
      </c>
      <c r="E725" s="107"/>
      <c r="F725" s="108" t="s">
        <v>657</v>
      </c>
      <c r="G725" s="136"/>
      <c r="H725" s="136"/>
      <c r="I725" s="137"/>
      <c r="J725" s="77" t="e">
        <f>IF(#REF!="X",1,IF(#REF!="X",0,0))</f>
        <v>#REF!</v>
      </c>
    </row>
    <row r="726" spans="1:10" ht="42" x14ac:dyDescent="0.35">
      <c r="A726" s="104" t="s">
        <v>655</v>
      </c>
      <c r="B726" s="104" t="s">
        <v>976</v>
      </c>
      <c r="C726" s="105">
        <v>723</v>
      </c>
      <c r="D726" s="106" t="s">
        <v>10</v>
      </c>
      <c r="E726" s="107"/>
      <c r="F726" s="108" t="s">
        <v>658</v>
      </c>
      <c r="G726" s="136"/>
      <c r="H726" s="136"/>
      <c r="I726" s="137"/>
      <c r="J726" s="77" t="e">
        <f>IF(#REF!="X",1,IF(#REF!="X",0,0))</f>
        <v>#REF!</v>
      </c>
    </row>
    <row r="727" spans="1:10" ht="28" x14ac:dyDescent="0.35">
      <c r="A727" s="104" t="s">
        <v>655</v>
      </c>
      <c r="B727" s="104" t="s">
        <v>976</v>
      </c>
      <c r="C727" s="105">
        <v>724</v>
      </c>
      <c r="D727" s="106" t="s">
        <v>10</v>
      </c>
      <c r="E727" s="107"/>
      <c r="F727" s="108" t="s">
        <v>659</v>
      </c>
      <c r="G727" s="136"/>
      <c r="H727" s="136"/>
      <c r="I727" s="137"/>
      <c r="J727" s="77" t="e">
        <f>IF(#REF!="X",1,IF(#REF!="X",0,0))</f>
        <v>#REF!</v>
      </c>
    </row>
    <row r="728" spans="1:10" ht="28" x14ac:dyDescent="0.35">
      <c r="A728" s="104" t="s">
        <v>655</v>
      </c>
      <c r="B728" s="104" t="s">
        <v>976</v>
      </c>
      <c r="C728" s="105">
        <v>725</v>
      </c>
      <c r="D728" s="106" t="s">
        <v>10</v>
      </c>
      <c r="E728" s="107"/>
      <c r="F728" s="108" t="s">
        <v>660</v>
      </c>
      <c r="G728" s="136"/>
      <c r="H728" s="136"/>
      <c r="I728" s="137"/>
      <c r="J728" s="77" t="e">
        <f>IF(#REF!="X",1,IF(#REF!="X",0,0))</f>
        <v>#REF!</v>
      </c>
    </row>
    <row r="729" spans="1:10" ht="28" x14ac:dyDescent="0.35">
      <c r="A729" s="104" t="s">
        <v>655</v>
      </c>
      <c r="B729" s="104" t="s">
        <v>976</v>
      </c>
      <c r="C729" s="105">
        <v>726</v>
      </c>
      <c r="D729" s="106" t="s">
        <v>10</v>
      </c>
      <c r="E729" s="107"/>
      <c r="F729" s="108" t="s">
        <v>661</v>
      </c>
      <c r="G729" s="136"/>
      <c r="H729" s="136"/>
      <c r="I729" s="137"/>
      <c r="J729" s="77" t="e">
        <f>IF(#REF!="X",1,IF(#REF!="X",0,0))</f>
        <v>#REF!</v>
      </c>
    </row>
    <row r="730" spans="1:10" ht="28" x14ac:dyDescent="0.35">
      <c r="A730" s="104" t="s">
        <v>655</v>
      </c>
      <c r="B730" s="104" t="s">
        <v>976</v>
      </c>
      <c r="C730" s="105">
        <v>727</v>
      </c>
      <c r="D730" s="106" t="s">
        <v>10</v>
      </c>
      <c r="E730" s="107"/>
      <c r="F730" s="108" t="s">
        <v>881</v>
      </c>
      <c r="G730" s="136"/>
      <c r="H730" s="136"/>
      <c r="I730" s="137"/>
      <c r="J730" s="77" t="e">
        <f>IF(#REF!="X",1,IF(#REF!="X",0,0))</f>
        <v>#REF!</v>
      </c>
    </row>
    <row r="731" spans="1:10" ht="42" x14ac:dyDescent="0.35">
      <c r="A731" s="104" t="s">
        <v>655</v>
      </c>
      <c r="B731" s="104" t="s">
        <v>976</v>
      </c>
      <c r="C731" s="105">
        <v>728</v>
      </c>
      <c r="D731" s="106" t="s">
        <v>10</v>
      </c>
      <c r="E731" s="107"/>
      <c r="F731" s="108" t="s">
        <v>662</v>
      </c>
      <c r="G731" s="136"/>
      <c r="H731" s="136"/>
      <c r="I731" s="137"/>
      <c r="J731" s="77" t="e">
        <f>IF(#REF!="X",1,IF(#REF!="X",0,0))</f>
        <v>#REF!</v>
      </c>
    </row>
    <row r="732" spans="1:10" ht="28" x14ac:dyDescent="0.35">
      <c r="A732" s="104" t="s">
        <v>655</v>
      </c>
      <c r="B732" s="104" t="s">
        <v>976</v>
      </c>
      <c r="C732" s="105">
        <v>729</v>
      </c>
      <c r="D732" s="106" t="s">
        <v>10</v>
      </c>
      <c r="E732" s="107"/>
      <c r="F732" s="108" t="s">
        <v>663</v>
      </c>
      <c r="G732" s="136"/>
      <c r="H732" s="136"/>
      <c r="I732" s="137"/>
      <c r="J732" s="77" t="e">
        <f>IF(#REF!="X",1,IF(#REF!="X",0,0))</f>
        <v>#REF!</v>
      </c>
    </row>
    <row r="733" spans="1:10" ht="42" x14ac:dyDescent="0.35">
      <c r="A733" s="104" t="s">
        <v>655</v>
      </c>
      <c r="B733" s="104" t="s">
        <v>976</v>
      </c>
      <c r="C733" s="105">
        <v>730</v>
      </c>
      <c r="D733" s="106" t="s">
        <v>10</v>
      </c>
      <c r="E733" s="107"/>
      <c r="F733" s="108" t="s">
        <v>664</v>
      </c>
      <c r="G733" s="136"/>
      <c r="H733" s="136"/>
      <c r="I733" s="137"/>
      <c r="J733" s="77" t="e">
        <f>IF(#REF!="X",1,IF(#REF!="X",0,0))</f>
        <v>#REF!</v>
      </c>
    </row>
    <row r="734" spans="1:10" ht="42" x14ac:dyDescent="0.35">
      <c r="A734" s="104" t="s">
        <v>655</v>
      </c>
      <c r="B734" s="104" t="s">
        <v>976</v>
      </c>
      <c r="C734" s="105">
        <v>731</v>
      </c>
      <c r="D734" s="106" t="s">
        <v>10</v>
      </c>
      <c r="E734" s="107"/>
      <c r="F734" s="108" t="s">
        <v>665</v>
      </c>
      <c r="G734" s="136"/>
      <c r="H734" s="136"/>
      <c r="I734" s="137"/>
      <c r="J734" s="77" t="e">
        <f>IF(#REF!="X",1,IF(#REF!="X",0,0))</f>
        <v>#REF!</v>
      </c>
    </row>
    <row r="735" spans="1:10" ht="56" x14ac:dyDescent="0.35">
      <c r="A735" s="104" t="s">
        <v>655</v>
      </c>
      <c r="B735" s="104" t="s">
        <v>976</v>
      </c>
      <c r="C735" s="105">
        <v>732</v>
      </c>
      <c r="D735" s="106" t="s">
        <v>10</v>
      </c>
      <c r="E735" s="107"/>
      <c r="F735" s="108" t="s">
        <v>666</v>
      </c>
      <c r="G735" s="136"/>
      <c r="H735" s="136"/>
      <c r="I735" s="137"/>
      <c r="J735" s="77" t="e">
        <f>IF(#REF!="X",1,IF(#REF!="X",0,0))</f>
        <v>#REF!</v>
      </c>
    </row>
    <row r="736" spans="1:10" ht="42" x14ac:dyDescent="0.35">
      <c r="A736" s="104" t="s">
        <v>655</v>
      </c>
      <c r="B736" s="104" t="s">
        <v>976</v>
      </c>
      <c r="C736" s="105">
        <v>733</v>
      </c>
      <c r="D736" s="106" t="s">
        <v>10</v>
      </c>
      <c r="E736" s="107"/>
      <c r="F736" s="108" t="s">
        <v>667</v>
      </c>
      <c r="G736" s="136"/>
      <c r="H736" s="136"/>
      <c r="I736" s="137"/>
      <c r="J736" s="77" t="e">
        <f>IF(#REF!="X",1,IF(#REF!="X",0,0))</f>
        <v>#REF!</v>
      </c>
    </row>
    <row r="737" spans="1:10" ht="28" x14ac:dyDescent="0.35">
      <c r="A737" s="104" t="s">
        <v>655</v>
      </c>
      <c r="B737" s="104" t="s">
        <v>976</v>
      </c>
      <c r="C737" s="105">
        <v>734</v>
      </c>
      <c r="D737" s="106" t="s">
        <v>10</v>
      </c>
      <c r="E737" s="107"/>
      <c r="F737" s="108" t="s">
        <v>668</v>
      </c>
      <c r="G737" s="136"/>
      <c r="H737" s="136"/>
      <c r="I737" s="137"/>
      <c r="J737" s="77" t="e">
        <f>IF(#REF!="X",1,IF(#REF!="X",0,0))</f>
        <v>#REF!</v>
      </c>
    </row>
    <row r="738" spans="1:10" ht="28" x14ac:dyDescent="0.35">
      <c r="A738" s="104" t="s">
        <v>655</v>
      </c>
      <c r="B738" s="104" t="s">
        <v>976</v>
      </c>
      <c r="C738" s="105">
        <v>735</v>
      </c>
      <c r="D738" s="106" t="s">
        <v>10</v>
      </c>
      <c r="E738" s="107"/>
      <c r="F738" s="108" t="s">
        <v>669</v>
      </c>
      <c r="G738" s="136"/>
      <c r="H738" s="136"/>
      <c r="I738" s="137"/>
      <c r="J738" s="77" t="e">
        <f>IF(#REF!="X",1,IF(#REF!="X",0,0))</f>
        <v>#REF!</v>
      </c>
    </row>
    <row r="739" spans="1:10" ht="70" x14ac:dyDescent="0.35">
      <c r="A739" s="104" t="s">
        <v>655</v>
      </c>
      <c r="B739" s="104" t="s">
        <v>976</v>
      </c>
      <c r="C739" s="105">
        <v>736</v>
      </c>
      <c r="D739" s="106" t="s">
        <v>10</v>
      </c>
      <c r="E739" s="107"/>
      <c r="F739" s="108" t="s">
        <v>670</v>
      </c>
      <c r="G739" s="136"/>
      <c r="H739" s="136"/>
      <c r="I739" s="137"/>
      <c r="J739" s="77" t="e">
        <f>IF(#REF!="X",1,IF(#REF!="X",0,0))</f>
        <v>#REF!</v>
      </c>
    </row>
    <row r="740" spans="1:10" ht="28" x14ac:dyDescent="0.35">
      <c r="A740" s="104" t="s">
        <v>655</v>
      </c>
      <c r="B740" s="104" t="s">
        <v>976</v>
      </c>
      <c r="C740" s="105">
        <v>737</v>
      </c>
      <c r="D740" s="106" t="s">
        <v>10</v>
      </c>
      <c r="E740" s="107"/>
      <c r="F740" s="108" t="s">
        <v>671</v>
      </c>
      <c r="G740" s="136"/>
      <c r="H740" s="136"/>
      <c r="I740" s="137"/>
      <c r="J740" s="77" t="e">
        <f>IF(#REF!="X",1,IF(#REF!="X",0,0))</f>
        <v>#REF!</v>
      </c>
    </row>
    <row r="741" spans="1:10" ht="28" x14ac:dyDescent="0.35">
      <c r="A741" s="104" t="s">
        <v>655</v>
      </c>
      <c r="B741" s="104" t="s">
        <v>976</v>
      </c>
      <c r="C741" s="105">
        <v>738</v>
      </c>
      <c r="D741" s="106" t="s">
        <v>10</v>
      </c>
      <c r="E741" s="107"/>
      <c r="F741" s="108" t="s">
        <v>672</v>
      </c>
      <c r="G741" s="136"/>
      <c r="H741" s="136"/>
      <c r="I741" s="137"/>
      <c r="J741" s="77" t="e">
        <f>IF(#REF!="X",1,IF(#REF!="X",0,0))</f>
        <v>#REF!</v>
      </c>
    </row>
    <row r="742" spans="1:10" ht="42" x14ac:dyDescent="0.35">
      <c r="A742" s="104" t="s">
        <v>655</v>
      </c>
      <c r="B742" s="104" t="s">
        <v>976</v>
      </c>
      <c r="C742" s="105">
        <v>739</v>
      </c>
      <c r="D742" s="106" t="s">
        <v>10</v>
      </c>
      <c r="E742" s="107"/>
      <c r="F742" s="108" t="s">
        <v>673</v>
      </c>
      <c r="G742" s="136"/>
      <c r="H742" s="136"/>
      <c r="I742" s="137"/>
      <c r="J742" s="77" t="e">
        <f>IF(#REF!="X",1,IF(#REF!="X",0,0))</f>
        <v>#REF!</v>
      </c>
    </row>
    <row r="743" spans="1:10" ht="28" x14ac:dyDescent="0.35">
      <c r="A743" s="104" t="s">
        <v>655</v>
      </c>
      <c r="B743" s="104" t="s">
        <v>976</v>
      </c>
      <c r="C743" s="105">
        <v>740</v>
      </c>
      <c r="D743" s="106" t="s">
        <v>10</v>
      </c>
      <c r="E743" s="107"/>
      <c r="F743" s="108" t="s">
        <v>674</v>
      </c>
      <c r="G743" s="136"/>
      <c r="H743" s="136"/>
      <c r="I743" s="137"/>
      <c r="J743" s="77" t="e">
        <f>IF(#REF!="X",1,IF(#REF!="X",0,0))</f>
        <v>#REF!</v>
      </c>
    </row>
    <row r="744" spans="1:10" ht="28" x14ac:dyDescent="0.35">
      <c r="A744" s="104" t="s">
        <v>655</v>
      </c>
      <c r="B744" s="104" t="s">
        <v>976</v>
      </c>
      <c r="C744" s="105">
        <v>741</v>
      </c>
      <c r="D744" s="106" t="s">
        <v>10</v>
      </c>
      <c r="E744" s="107"/>
      <c r="F744" s="108" t="s">
        <v>675</v>
      </c>
      <c r="G744" s="136"/>
      <c r="H744" s="136"/>
      <c r="I744" s="137"/>
      <c r="J744" s="77" t="e">
        <f>IF(#REF!="X",1,IF(#REF!="X",0,0))</f>
        <v>#REF!</v>
      </c>
    </row>
    <row r="745" spans="1:10" ht="28" x14ac:dyDescent="0.35">
      <c r="A745" s="104" t="s">
        <v>655</v>
      </c>
      <c r="B745" s="104" t="s">
        <v>976</v>
      </c>
      <c r="C745" s="105">
        <v>742</v>
      </c>
      <c r="D745" s="106" t="s">
        <v>10</v>
      </c>
      <c r="E745" s="107"/>
      <c r="F745" s="108" t="s">
        <v>676</v>
      </c>
      <c r="G745" s="136"/>
      <c r="H745" s="136"/>
      <c r="I745" s="137"/>
      <c r="J745" s="77" t="e">
        <f>IF(#REF!="X",1,IF(#REF!="X",0,0))</f>
        <v>#REF!</v>
      </c>
    </row>
    <row r="746" spans="1:10" ht="28" x14ac:dyDescent="0.35">
      <c r="A746" s="104" t="s">
        <v>655</v>
      </c>
      <c r="B746" s="104" t="s">
        <v>976</v>
      </c>
      <c r="C746" s="105">
        <v>743</v>
      </c>
      <c r="D746" s="106" t="s">
        <v>10</v>
      </c>
      <c r="E746" s="107"/>
      <c r="F746" s="108" t="s">
        <v>677</v>
      </c>
      <c r="G746" s="136"/>
      <c r="H746" s="136"/>
      <c r="I746" s="137"/>
      <c r="J746" s="77" t="e">
        <f>IF(#REF!="X",1,IF(#REF!="X",0,0))</f>
        <v>#REF!</v>
      </c>
    </row>
    <row r="747" spans="1:10" ht="42" x14ac:dyDescent="0.35">
      <c r="A747" s="104" t="s">
        <v>655</v>
      </c>
      <c r="B747" s="104" t="s">
        <v>976</v>
      </c>
      <c r="C747" s="105">
        <v>744</v>
      </c>
      <c r="D747" s="106" t="s">
        <v>10</v>
      </c>
      <c r="E747" s="107"/>
      <c r="F747" s="108" t="s">
        <v>678</v>
      </c>
      <c r="G747" s="136"/>
      <c r="H747" s="136"/>
      <c r="I747" s="137"/>
      <c r="J747" s="77" t="e">
        <f>IF(#REF!="X",1,IF(#REF!="X",0,0))</f>
        <v>#REF!</v>
      </c>
    </row>
    <row r="748" spans="1:10" ht="56" x14ac:dyDescent="0.35">
      <c r="A748" s="104" t="s">
        <v>655</v>
      </c>
      <c r="B748" s="104" t="s">
        <v>976</v>
      </c>
      <c r="C748" s="105">
        <v>745</v>
      </c>
      <c r="D748" s="106" t="s">
        <v>10</v>
      </c>
      <c r="E748" s="107"/>
      <c r="F748" s="108" t="s">
        <v>679</v>
      </c>
      <c r="G748" s="136"/>
      <c r="H748" s="136"/>
      <c r="I748" s="137"/>
      <c r="J748" s="77" t="e">
        <f>IF(#REF!="X",1,IF(#REF!="X",0,0))</f>
        <v>#REF!</v>
      </c>
    </row>
    <row r="749" spans="1:10" ht="70" x14ac:dyDescent="0.35">
      <c r="A749" s="104" t="s">
        <v>655</v>
      </c>
      <c r="B749" s="104" t="s">
        <v>976</v>
      </c>
      <c r="C749" s="105">
        <v>746</v>
      </c>
      <c r="D749" s="106" t="s">
        <v>10</v>
      </c>
      <c r="E749" s="107"/>
      <c r="F749" s="108" t="s">
        <v>680</v>
      </c>
      <c r="G749" s="136"/>
      <c r="H749" s="136"/>
      <c r="I749" s="137"/>
      <c r="J749" s="77" t="e">
        <f>IF(#REF!="X",1,IF(#REF!="X",0,0))</f>
        <v>#REF!</v>
      </c>
    </row>
    <row r="750" spans="1:10" ht="56" x14ac:dyDescent="0.35">
      <c r="A750" s="104" t="s">
        <v>655</v>
      </c>
      <c r="B750" s="104" t="s">
        <v>976</v>
      </c>
      <c r="C750" s="105">
        <v>747</v>
      </c>
      <c r="D750" s="106" t="s">
        <v>10</v>
      </c>
      <c r="E750" s="107"/>
      <c r="F750" s="108" t="s">
        <v>681</v>
      </c>
      <c r="G750" s="136"/>
      <c r="H750" s="136"/>
      <c r="I750" s="137"/>
      <c r="J750" s="77" t="e">
        <f>IF(#REF!="X",1,IF(#REF!="X",0,0))</f>
        <v>#REF!</v>
      </c>
    </row>
    <row r="751" spans="1:10" ht="42" x14ac:dyDescent="0.35">
      <c r="A751" s="104" t="s">
        <v>655</v>
      </c>
      <c r="B751" s="104" t="s">
        <v>976</v>
      </c>
      <c r="C751" s="105">
        <v>748</v>
      </c>
      <c r="D751" s="106" t="s">
        <v>10</v>
      </c>
      <c r="E751" s="107"/>
      <c r="F751" s="108" t="s">
        <v>707</v>
      </c>
      <c r="G751" s="136"/>
      <c r="H751" s="136"/>
      <c r="I751" s="137"/>
      <c r="J751" s="77" t="e">
        <f>IF(#REF!="X",1,IF(#REF!="X",0,0))</f>
        <v>#REF!</v>
      </c>
    </row>
    <row r="752" spans="1:10" ht="28" x14ac:dyDescent="0.35">
      <c r="A752" s="104" t="s">
        <v>655</v>
      </c>
      <c r="B752" s="104" t="s">
        <v>976</v>
      </c>
      <c r="C752" s="105">
        <v>749</v>
      </c>
      <c r="D752" s="106" t="s">
        <v>10</v>
      </c>
      <c r="E752" s="107"/>
      <c r="F752" s="108" t="s">
        <v>708</v>
      </c>
      <c r="G752" s="136"/>
      <c r="H752" s="136"/>
      <c r="I752" s="137"/>
      <c r="J752" s="77" t="e">
        <f>IF(#REF!="X",1,IF(#REF!="X",0,0))</f>
        <v>#REF!</v>
      </c>
    </row>
    <row r="753" spans="1:10" ht="28" x14ac:dyDescent="0.35">
      <c r="A753" s="104" t="s">
        <v>655</v>
      </c>
      <c r="B753" s="104" t="s">
        <v>976</v>
      </c>
      <c r="C753" s="105">
        <v>750</v>
      </c>
      <c r="D753" s="106" t="s">
        <v>10</v>
      </c>
      <c r="E753" s="107"/>
      <c r="F753" s="108" t="s">
        <v>883</v>
      </c>
      <c r="G753" s="136"/>
      <c r="H753" s="136"/>
      <c r="I753" s="137"/>
      <c r="J753" s="77" t="e">
        <f>IF(#REF!="X",1,IF(#REF!="X",0,0))</f>
        <v>#REF!</v>
      </c>
    </row>
    <row r="754" spans="1:10" ht="28" x14ac:dyDescent="0.35">
      <c r="A754" s="104" t="s">
        <v>655</v>
      </c>
      <c r="B754" s="104" t="s">
        <v>976</v>
      </c>
      <c r="C754" s="105">
        <v>751</v>
      </c>
      <c r="D754" s="106" t="s">
        <v>10</v>
      </c>
      <c r="E754" s="107"/>
      <c r="F754" s="108" t="s">
        <v>709</v>
      </c>
      <c r="G754" s="136"/>
      <c r="H754" s="136"/>
      <c r="I754" s="137"/>
      <c r="J754" s="77" t="e">
        <f>IF(#REF!="X",1,IF(#REF!="X",0,0))</f>
        <v>#REF!</v>
      </c>
    </row>
    <row r="755" spans="1:10" ht="28" x14ac:dyDescent="0.35">
      <c r="A755" s="104" t="s">
        <v>655</v>
      </c>
      <c r="B755" s="104" t="s">
        <v>976</v>
      </c>
      <c r="C755" s="105">
        <v>752</v>
      </c>
      <c r="D755" s="106" t="s">
        <v>10</v>
      </c>
      <c r="E755" s="107"/>
      <c r="F755" s="108" t="s">
        <v>710</v>
      </c>
      <c r="G755" s="136"/>
      <c r="H755" s="136"/>
      <c r="I755" s="137"/>
      <c r="J755" s="77" t="e">
        <f>IF(#REF!="X",1,IF(#REF!="X",0,0))</f>
        <v>#REF!</v>
      </c>
    </row>
    <row r="756" spans="1:10" ht="42" x14ac:dyDescent="0.35">
      <c r="A756" s="104" t="s">
        <v>655</v>
      </c>
      <c r="B756" s="104" t="s">
        <v>976</v>
      </c>
      <c r="C756" s="105">
        <v>753</v>
      </c>
      <c r="D756" s="106" t="s">
        <v>10</v>
      </c>
      <c r="E756" s="107"/>
      <c r="F756" s="108" t="s">
        <v>711</v>
      </c>
      <c r="G756" s="136"/>
      <c r="H756" s="136"/>
      <c r="I756" s="137"/>
      <c r="J756" s="77" t="e">
        <f>IF(#REF!="X",1,IF(#REF!="X",0,0))</f>
        <v>#REF!</v>
      </c>
    </row>
    <row r="757" spans="1:10" ht="28" x14ac:dyDescent="0.35">
      <c r="A757" s="104" t="s">
        <v>655</v>
      </c>
      <c r="B757" s="104" t="s">
        <v>976</v>
      </c>
      <c r="C757" s="105">
        <v>754</v>
      </c>
      <c r="D757" s="106" t="s">
        <v>10</v>
      </c>
      <c r="E757" s="107"/>
      <c r="F757" s="109" t="s">
        <v>945</v>
      </c>
      <c r="G757" s="136"/>
      <c r="H757" s="136"/>
      <c r="I757" s="137"/>
      <c r="J757" s="77" t="e">
        <f>IF(#REF!="X",1,IF(#REF!="X",0,0))</f>
        <v>#REF!</v>
      </c>
    </row>
    <row r="758" spans="1:10" ht="28" x14ac:dyDescent="0.35">
      <c r="A758" s="104" t="s">
        <v>655</v>
      </c>
      <c r="B758" s="104" t="s">
        <v>976</v>
      </c>
      <c r="C758" s="105">
        <v>755</v>
      </c>
      <c r="D758" s="106" t="s">
        <v>10</v>
      </c>
      <c r="E758" s="107"/>
      <c r="F758" s="108" t="s">
        <v>712</v>
      </c>
      <c r="G758" s="136"/>
      <c r="H758" s="136"/>
      <c r="I758" s="137"/>
      <c r="J758" s="77" t="e">
        <f>IF(#REF!="X",1,IF(#REF!="X",0,0))</f>
        <v>#REF!</v>
      </c>
    </row>
    <row r="759" spans="1:10" ht="28" x14ac:dyDescent="0.35">
      <c r="A759" s="104" t="s">
        <v>655</v>
      </c>
      <c r="B759" s="104" t="s">
        <v>976</v>
      </c>
      <c r="C759" s="105">
        <v>756</v>
      </c>
      <c r="D759" s="106" t="s">
        <v>10</v>
      </c>
      <c r="E759" s="107"/>
      <c r="F759" s="108" t="s">
        <v>713</v>
      </c>
      <c r="G759" s="136"/>
      <c r="H759" s="136"/>
      <c r="I759" s="137"/>
      <c r="J759" s="77" t="e">
        <f>IF(#REF!="X",1,IF(#REF!="X",0,0))</f>
        <v>#REF!</v>
      </c>
    </row>
    <row r="760" spans="1:10" ht="28" x14ac:dyDescent="0.35">
      <c r="A760" s="104" t="s">
        <v>655</v>
      </c>
      <c r="B760" s="104" t="s">
        <v>976</v>
      </c>
      <c r="C760" s="105">
        <v>757</v>
      </c>
      <c r="D760" s="106" t="s">
        <v>10</v>
      </c>
      <c r="E760" s="107"/>
      <c r="F760" s="108" t="s">
        <v>714</v>
      </c>
      <c r="G760" s="136"/>
      <c r="H760" s="136"/>
      <c r="I760" s="137"/>
      <c r="J760" s="77" t="e">
        <f>IF(#REF!="X",1,IF(#REF!="X",0,0))</f>
        <v>#REF!</v>
      </c>
    </row>
    <row r="761" spans="1:10" ht="42" x14ac:dyDescent="0.35">
      <c r="A761" s="104" t="s">
        <v>655</v>
      </c>
      <c r="B761" s="104" t="s">
        <v>976</v>
      </c>
      <c r="C761" s="105">
        <v>758</v>
      </c>
      <c r="D761" s="106" t="s">
        <v>10</v>
      </c>
      <c r="E761" s="107"/>
      <c r="F761" s="108" t="s">
        <v>715</v>
      </c>
      <c r="G761" s="136"/>
      <c r="H761" s="136"/>
      <c r="I761" s="137"/>
      <c r="J761" s="77" t="e">
        <f>IF(#REF!="X",1,IF(#REF!="X",0,0))</f>
        <v>#REF!</v>
      </c>
    </row>
    <row r="762" spans="1:10" ht="28" x14ac:dyDescent="0.35">
      <c r="A762" s="104" t="s">
        <v>655</v>
      </c>
      <c r="B762" s="104" t="s">
        <v>976</v>
      </c>
      <c r="C762" s="105">
        <v>759</v>
      </c>
      <c r="D762" s="106" t="s">
        <v>10</v>
      </c>
      <c r="E762" s="107"/>
      <c r="F762" s="109" t="s">
        <v>884</v>
      </c>
      <c r="G762" s="136"/>
      <c r="H762" s="136"/>
      <c r="I762" s="137"/>
      <c r="J762" s="77" t="e">
        <f>IF(#REF!="X",1,IF(#REF!="X",0,0))</f>
        <v>#REF!</v>
      </c>
    </row>
    <row r="763" spans="1:10" ht="28" x14ac:dyDescent="0.35">
      <c r="A763" s="104" t="s">
        <v>655</v>
      </c>
      <c r="B763" s="104" t="s">
        <v>976</v>
      </c>
      <c r="C763" s="105">
        <v>760</v>
      </c>
      <c r="D763" s="106" t="s">
        <v>10</v>
      </c>
      <c r="E763" s="107"/>
      <c r="F763" s="108" t="s">
        <v>716</v>
      </c>
      <c r="G763" s="136"/>
      <c r="H763" s="136"/>
      <c r="I763" s="137"/>
      <c r="J763" s="77" t="e">
        <f>IF(#REF!="X",1,IF(#REF!="X",0,0))</f>
        <v>#REF!</v>
      </c>
    </row>
    <row r="764" spans="1:10" ht="42" x14ac:dyDescent="0.35">
      <c r="A764" s="104" t="s">
        <v>655</v>
      </c>
      <c r="B764" s="104" t="s">
        <v>976</v>
      </c>
      <c r="C764" s="105">
        <v>761</v>
      </c>
      <c r="D764" s="106" t="s">
        <v>10</v>
      </c>
      <c r="E764" s="107"/>
      <c r="F764" s="109" t="s">
        <v>885</v>
      </c>
      <c r="G764" s="136"/>
      <c r="H764" s="136"/>
      <c r="I764" s="137"/>
      <c r="J764" s="77" t="e">
        <f>IF(#REF!="X",1,IF(#REF!="X",0,0))</f>
        <v>#REF!</v>
      </c>
    </row>
    <row r="765" spans="1:10" ht="28" x14ac:dyDescent="0.35">
      <c r="A765" s="104" t="s">
        <v>655</v>
      </c>
      <c r="B765" s="104" t="s">
        <v>976</v>
      </c>
      <c r="C765" s="105">
        <v>762</v>
      </c>
      <c r="D765" s="106" t="s">
        <v>10</v>
      </c>
      <c r="E765" s="107"/>
      <c r="F765" s="108" t="s">
        <v>717</v>
      </c>
      <c r="G765" s="136"/>
      <c r="H765" s="136"/>
      <c r="I765" s="137"/>
      <c r="J765" s="77" t="e">
        <f>IF(#REF!="X",1,IF(#REF!="X",0,0))</f>
        <v>#REF!</v>
      </c>
    </row>
    <row r="766" spans="1:10" ht="28" x14ac:dyDescent="0.35">
      <c r="A766" s="104" t="s">
        <v>655</v>
      </c>
      <c r="B766" s="104" t="s">
        <v>976</v>
      </c>
      <c r="C766" s="105">
        <v>763</v>
      </c>
      <c r="D766" s="106" t="s">
        <v>10</v>
      </c>
      <c r="E766" s="107"/>
      <c r="F766" s="108" t="s">
        <v>718</v>
      </c>
      <c r="G766" s="136"/>
      <c r="H766" s="136"/>
      <c r="I766" s="137"/>
      <c r="J766" s="77" t="e">
        <f>IF(#REF!="X",1,IF(#REF!="X",0,0))</f>
        <v>#REF!</v>
      </c>
    </row>
    <row r="767" spans="1:10" ht="28" x14ac:dyDescent="0.35">
      <c r="A767" s="104" t="s">
        <v>655</v>
      </c>
      <c r="B767" s="104" t="s">
        <v>976</v>
      </c>
      <c r="C767" s="105">
        <v>764</v>
      </c>
      <c r="D767" s="106" t="s">
        <v>10</v>
      </c>
      <c r="E767" s="107"/>
      <c r="F767" s="108" t="s">
        <v>719</v>
      </c>
      <c r="G767" s="136"/>
      <c r="H767" s="136"/>
      <c r="I767" s="137"/>
      <c r="J767" s="77" t="e">
        <f>IF(#REF!="X",1,IF(#REF!="X",0,0))</f>
        <v>#REF!</v>
      </c>
    </row>
    <row r="768" spans="1:10" ht="28" x14ac:dyDescent="0.35">
      <c r="A768" s="104" t="s">
        <v>655</v>
      </c>
      <c r="B768" s="104" t="s">
        <v>976</v>
      </c>
      <c r="C768" s="105">
        <v>765</v>
      </c>
      <c r="D768" s="106" t="s">
        <v>10</v>
      </c>
      <c r="E768" s="107"/>
      <c r="F768" s="108" t="s">
        <v>720</v>
      </c>
      <c r="G768" s="136"/>
      <c r="H768" s="136"/>
      <c r="I768" s="137"/>
      <c r="J768" s="77" t="e">
        <f>IF(#REF!="X",1,IF(#REF!="X",0,0))</f>
        <v>#REF!</v>
      </c>
    </row>
    <row r="769" spans="1:10" ht="42" x14ac:dyDescent="0.35">
      <c r="A769" s="104" t="s">
        <v>655</v>
      </c>
      <c r="B769" s="104" t="s">
        <v>976</v>
      </c>
      <c r="C769" s="105">
        <v>766</v>
      </c>
      <c r="D769" s="106" t="s">
        <v>10</v>
      </c>
      <c r="E769" s="107"/>
      <c r="F769" s="108" t="s">
        <v>721</v>
      </c>
      <c r="G769" s="136"/>
      <c r="H769" s="136"/>
      <c r="I769" s="137"/>
      <c r="J769" s="77" t="e">
        <f>IF(#REF!="X",1,IF(#REF!="X",0,0))</f>
        <v>#REF!</v>
      </c>
    </row>
    <row r="770" spans="1:10" ht="42" x14ac:dyDescent="0.35">
      <c r="A770" s="104" t="s">
        <v>655</v>
      </c>
      <c r="B770" s="104" t="s">
        <v>682</v>
      </c>
      <c r="C770" s="105">
        <v>767</v>
      </c>
      <c r="D770" s="106" t="s">
        <v>10</v>
      </c>
      <c r="E770" s="107"/>
      <c r="F770" s="108" t="s">
        <v>683</v>
      </c>
      <c r="G770" s="136"/>
      <c r="H770" s="136"/>
      <c r="I770" s="137"/>
      <c r="J770" s="77" t="e">
        <f>IF(#REF!="X",1,IF(#REF!="X",0,0))</f>
        <v>#REF!</v>
      </c>
    </row>
    <row r="771" spans="1:10" ht="28" x14ac:dyDescent="0.35">
      <c r="A771" s="104" t="s">
        <v>655</v>
      </c>
      <c r="B771" s="104" t="s">
        <v>682</v>
      </c>
      <c r="C771" s="105">
        <v>768</v>
      </c>
      <c r="D771" s="106" t="s">
        <v>10</v>
      </c>
      <c r="E771" s="107"/>
      <c r="F771" s="108" t="s">
        <v>684</v>
      </c>
      <c r="G771" s="136"/>
      <c r="H771" s="136"/>
      <c r="I771" s="137"/>
      <c r="J771" s="77" t="e">
        <f>IF(#REF!="X",1,IF(#REF!="X",0,0))</f>
        <v>#REF!</v>
      </c>
    </row>
    <row r="772" spans="1:10" ht="28" x14ac:dyDescent="0.35">
      <c r="A772" s="104" t="s">
        <v>655</v>
      </c>
      <c r="B772" s="104" t="s">
        <v>682</v>
      </c>
      <c r="C772" s="105">
        <v>769</v>
      </c>
      <c r="D772" s="106" t="s">
        <v>10</v>
      </c>
      <c r="E772" s="107"/>
      <c r="F772" s="108" t="s">
        <v>685</v>
      </c>
      <c r="G772" s="136"/>
      <c r="H772" s="136"/>
      <c r="I772" s="137"/>
      <c r="J772" s="77" t="e">
        <f>IF(#REF!="X",1,IF(#REF!="X",0,0))</f>
        <v>#REF!</v>
      </c>
    </row>
    <row r="773" spans="1:10" ht="42" x14ac:dyDescent="0.35">
      <c r="A773" s="104" t="s">
        <v>655</v>
      </c>
      <c r="B773" s="104" t="s">
        <v>682</v>
      </c>
      <c r="C773" s="105">
        <v>770</v>
      </c>
      <c r="D773" s="106" t="s">
        <v>10</v>
      </c>
      <c r="E773" s="107"/>
      <c r="F773" s="109" t="s">
        <v>882</v>
      </c>
      <c r="G773" s="136"/>
      <c r="H773" s="136"/>
      <c r="I773" s="137"/>
      <c r="J773" s="77" t="e">
        <f>IF(#REF!="X",1,IF(#REF!="X",0,0))</f>
        <v>#REF!</v>
      </c>
    </row>
    <row r="774" spans="1:10" ht="28" x14ac:dyDescent="0.35">
      <c r="A774" s="104" t="s">
        <v>655</v>
      </c>
      <c r="B774" s="104" t="s">
        <v>686</v>
      </c>
      <c r="C774" s="105">
        <v>771</v>
      </c>
      <c r="D774" s="106" t="s">
        <v>10</v>
      </c>
      <c r="E774" s="107"/>
      <c r="F774" s="108" t="s">
        <v>687</v>
      </c>
      <c r="G774" s="136"/>
      <c r="H774" s="136"/>
      <c r="I774" s="137"/>
      <c r="J774" s="77" t="e">
        <f>IF(#REF!="X",1,IF(#REF!="X",0,0))</f>
        <v>#REF!</v>
      </c>
    </row>
    <row r="775" spans="1:10" ht="28" x14ac:dyDescent="0.35">
      <c r="A775" s="104" t="s">
        <v>655</v>
      </c>
      <c r="B775" s="104" t="s">
        <v>686</v>
      </c>
      <c r="C775" s="105">
        <v>772</v>
      </c>
      <c r="D775" s="106" t="s">
        <v>10</v>
      </c>
      <c r="E775" s="107"/>
      <c r="F775" s="108" t="s">
        <v>688</v>
      </c>
      <c r="G775" s="136"/>
      <c r="H775" s="136"/>
      <c r="I775" s="137"/>
      <c r="J775" s="77" t="e">
        <f>IF(#REF!="X",1,IF(#REF!="X",0,0))</f>
        <v>#REF!</v>
      </c>
    </row>
    <row r="776" spans="1:10" ht="28" x14ac:dyDescent="0.35">
      <c r="A776" s="104" t="s">
        <v>655</v>
      </c>
      <c r="B776" s="104" t="s">
        <v>686</v>
      </c>
      <c r="C776" s="105">
        <v>773</v>
      </c>
      <c r="D776" s="106" t="s">
        <v>10</v>
      </c>
      <c r="E776" s="107"/>
      <c r="F776" s="108" t="s">
        <v>689</v>
      </c>
      <c r="G776" s="136"/>
      <c r="H776" s="136"/>
      <c r="I776" s="137"/>
      <c r="J776" s="77" t="e">
        <f>IF(#REF!="X",1,IF(#REF!="X",0,0))</f>
        <v>#REF!</v>
      </c>
    </row>
    <row r="777" spans="1:10" ht="28" x14ac:dyDescent="0.35">
      <c r="A777" s="104" t="s">
        <v>655</v>
      </c>
      <c r="B777" s="104" t="s">
        <v>686</v>
      </c>
      <c r="C777" s="105">
        <v>774</v>
      </c>
      <c r="D777" s="106" t="s">
        <v>10</v>
      </c>
      <c r="E777" s="107"/>
      <c r="F777" s="108" t="s">
        <v>690</v>
      </c>
      <c r="G777" s="136"/>
      <c r="H777" s="136"/>
      <c r="I777" s="137"/>
      <c r="J777" s="77" t="e">
        <f>IF(#REF!="X",1,IF(#REF!="X",0,0))</f>
        <v>#REF!</v>
      </c>
    </row>
    <row r="778" spans="1:10" ht="28" x14ac:dyDescent="0.35">
      <c r="A778" s="104" t="s">
        <v>655</v>
      </c>
      <c r="B778" s="104" t="s">
        <v>686</v>
      </c>
      <c r="C778" s="105">
        <v>775</v>
      </c>
      <c r="D778" s="106" t="s">
        <v>10</v>
      </c>
      <c r="E778" s="107"/>
      <c r="F778" s="108" t="s">
        <v>691</v>
      </c>
      <c r="G778" s="136"/>
      <c r="H778" s="136"/>
      <c r="I778" s="137"/>
      <c r="J778" s="77" t="e">
        <f>IF(#REF!="X",1,IF(#REF!="X",0,0))</f>
        <v>#REF!</v>
      </c>
    </row>
    <row r="779" spans="1:10" ht="28" x14ac:dyDescent="0.35">
      <c r="A779" s="104" t="s">
        <v>655</v>
      </c>
      <c r="B779" s="104" t="s">
        <v>686</v>
      </c>
      <c r="C779" s="105">
        <v>776</v>
      </c>
      <c r="D779" s="106" t="s">
        <v>10</v>
      </c>
      <c r="E779" s="107"/>
      <c r="F779" s="108" t="s">
        <v>692</v>
      </c>
      <c r="G779" s="136"/>
      <c r="H779" s="136"/>
      <c r="I779" s="137"/>
      <c r="J779" s="77" t="e">
        <f>IF(#REF!="X",1,IF(#REF!="X",0,0))</f>
        <v>#REF!</v>
      </c>
    </row>
    <row r="780" spans="1:10" ht="28" x14ac:dyDescent="0.35">
      <c r="A780" s="104" t="s">
        <v>655</v>
      </c>
      <c r="B780" s="104" t="s">
        <v>686</v>
      </c>
      <c r="C780" s="105">
        <v>777</v>
      </c>
      <c r="D780" s="106" t="s">
        <v>10</v>
      </c>
      <c r="E780" s="107"/>
      <c r="F780" s="108" t="s">
        <v>693</v>
      </c>
      <c r="G780" s="136"/>
      <c r="H780" s="136"/>
      <c r="I780" s="137"/>
      <c r="J780" s="77" t="e">
        <f>IF(#REF!="X",1,IF(#REF!="X",0,0))</f>
        <v>#REF!</v>
      </c>
    </row>
    <row r="781" spans="1:10" ht="28" x14ac:dyDescent="0.35">
      <c r="A781" s="104" t="s">
        <v>655</v>
      </c>
      <c r="B781" s="104" t="s">
        <v>694</v>
      </c>
      <c r="C781" s="105">
        <v>778</v>
      </c>
      <c r="D781" s="106" t="s">
        <v>10</v>
      </c>
      <c r="E781" s="107"/>
      <c r="F781" s="108" t="s">
        <v>695</v>
      </c>
      <c r="G781" s="136"/>
      <c r="H781" s="136"/>
      <c r="I781" s="137"/>
      <c r="J781" s="77" t="e">
        <f>IF(#REF!="X",1,IF(#REF!="X",0,0))</f>
        <v>#REF!</v>
      </c>
    </row>
    <row r="782" spans="1:10" ht="28" x14ac:dyDescent="0.35">
      <c r="A782" s="104" t="s">
        <v>655</v>
      </c>
      <c r="B782" s="104" t="s">
        <v>694</v>
      </c>
      <c r="C782" s="105">
        <v>779</v>
      </c>
      <c r="D782" s="106" t="s">
        <v>10</v>
      </c>
      <c r="E782" s="107"/>
      <c r="F782" s="108" t="s">
        <v>696</v>
      </c>
      <c r="G782" s="136"/>
      <c r="H782" s="136"/>
      <c r="I782" s="137"/>
      <c r="J782" s="77" t="e">
        <f>IF(#REF!="X",1,IF(#REF!="X",0,0))</f>
        <v>#REF!</v>
      </c>
    </row>
    <row r="783" spans="1:10" ht="28" x14ac:dyDescent="0.35">
      <c r="A783" s="104" t="s">
        <v>655</v>
      </c>
      <c r="B783" s="104" t="s">
        <v>694</v>
      </c>
      <c r="C783" s="105">
        <v>780</v>
      </c>
      <c r="D783" s="106" t="s">
        <v>10</v>
      </c>
      <c r="E783" s="107"/>
      <c r="F783" s="108" t="s">
        <v>697</v>
      </c>
      <c r="G783" s="136"/>
      <c r="H783" s="136"/>
      <c r="I783" s="137"/>
      <c r="J783" s="77" t="e">
        <f>IF(#REF!="X",1,IF(#REF!="X",0,0))</f>
        <v>#REF!</v>
      </c>
    </row>
    <row r="784" spans="1:10" ht="28" x14ac:dyDescent="0.35">
      <c r="A784" s="104" t="s">
        <v>655</v>
      </c>
      <c r="B784" s="104" t="s">
        <v>694</v>
      </c>
      <c r="C784" s="105">
        <v>781</v>
      </c>
      <c r="D784" s="106" t="s">
        <v>10</v>
      </c>
      <c r="E784" s="107"/>
      <c r="F784" s="108" t="s">
        <v>698</v>
      </c>
      <c r="G784" s="136"/>
      <c r="H784" s="136"/>
      <c r="I784" s="137"/>
      <c r="J784" s="77" t="e">
        <f>IF(#REF!="X",1,IF(#REF!="X",0,0))</f>
        <v>#REF!</v>
      </c>
    </row>
    <row r="785" spans="1:10" ht="28" x14ac:dyDescent="0.35">
      <c r="A785" s="104" t="s">
        <v>655</v>
      </c>
      <c r="B785" s="104" t="s">
        <v>694</v>
      </c>
      <c r="C785" s="105">
        <v>782</v>
      </c>
      <c r="D785" s="106" t="s">
        <v>10</v>
      </c>
      <c r="E785" s="107"/>
      <c r="F785" s="108" t="s">
        <v>699</v>
      </c>
      <c r="G785" s="136"/>
      <c r="H785" s="136"/>
      <c r="I785" s="137"/>
      <c r="J785" s="77" t="e">
        <f>IF(#REF!="X",1,IF(#REF!="X",0,0))</f>
        <v>#REF!</v>
      </c>
    </row>
    <row r="786" spans="1:10" ht="28" x14ac:dyDescent="0.35">
      <c r="A786" s="104" t="s">
        <v>655</v>
      </c>
      <c r="B786" s="104" t="s">
        <v>694</v>
      </c>
      <c r="C786" s="105">
        <v>783</v>
      </c>
      <c r="D786" s="106" t="s">
        <v>10</v>
      </c>
      <c r="E786" s="107"/>
      <c r="F786" s="108" t="s">
        <v>700</v>
      </c>
      <c r="G786" s="136"/>
      <c r="H786" s="136"/>
      <c r="I786" s="137"/>
      <c r="J786" s="77" t="e">
        <f>IF(#REF!="X",1,IF(#REF!="X",0,0))</f>
        <v>#REF!</v>
      </c>
    </row>
    <row r="787" spans="1:10" ht="28" x14ac:dyDescent="0.35">
      <c r="A787" s="104" t="s">
        <v>655</v>
      </c>
      <c r="B787" s="104" t="s">
        <v>694</v>
      </c>
      <c r="C787" s="105">
        <v>784</v>
      </c>
      <c r="D787" s="106" t="s">
        <v>10</v>
      </c>
      <c r="E787" s="107"/>
      <c r="F787" s="108" t="s">
        <v>701</v>
      </c>
      <c r="G787" s="136"/>
      <c r="H787" s="136"/>
      <c r="I787" s="137"/>
      <c r="J787" s="77" t="e">
        <f>IF(#REF!="X",1,IF(#REF!="X",0,0))</f>
        <v>#REF!</v>
      </c>
    </row>
    <row r="788" spans="1:10" ht="28" x14ac:dyDescent="0.35">
      <c r="A788" s="104" t="s">
        <v>655</v>
      </c>
      <c r="B788" s="104" t="s">
        <v>694</v>
      </c>
      <c r="C788" s="105">
        <v>785</v>
      </c>
      <c r="D788" s="106" t="s">
        <v>10</v>
      </c>
      <c r="E788" s="107"/>
      <c r="F788" s="108" t="s">
        <v>702</v>
      </c>
      <c r="G788" s="136"/>
      <c r="H788" s="136"/>
      <c r="I788" s="137"/>
      <c r="J788" s="77" t="e">
        <f>IF(#REF!="X",1,IF(#REF!="X",0,0))</f>
        <v>#REF!</v>
      </c>
    </row>
    <row r="789" spans="1:10" ht="28" x14ac:dyDescent="0.35">
      <c r="A789" s="104" t="s">
        <v>655</v>
      </c>
      <c r="B789" s="104" t="s">
        <v>694</v>
      </c>
      <c r="C789" s="105">
        <v>786</v>
      </c>
      <c r="D789" s="106" t="s">
        <v>10</v>
      </c>
      <c r="E789" s="107"/>
      <c r="F789" s="108" t="s">
        <v>703</v>
      </c>
      <c r="G789" s="136"/>
      <c r="H789" s="136"/>
      <c r="I789" s="137"/>
      <c r="J789" s="77" t="e">
        <f>IF(#REF!="X",1,IF(#REF!="X",0,0))</f>
        <v>#REF!</v>
      </c>
    </row>
    <row r="790" spans="1:10" ht="28" x14ac:dyDescent="0.35">
      <c r="A790" s="104" t="s">
        <v>655</v>
      </c>
      <c r="B790" s="104" t="s">
        <v>694</v>
      </c>
      <c r="C790" s="105">
        <v>787</v>
      </c>
      <c r="D790" s="106" t="s">
        <v>10</v>
      </c>
      <c r="E790" s="107"/>
      <c r="F790" s="108" t="s">
        <v>704</v>
      </c>
      <c r="G790" s="136"/>
      <c r="H790" s="136"/>
      <c r="I790" s="137"/>
      <c r="J790" s="77" t="e">
        <f>IF(#REF!="X",1,IF(#REF!="X",0,0))</f>
        <v>#REF!</v>
      </c>
    </row>
    <row r="791" spans="1:10" ht="28" x14ac:dyDescent="0.35">
      <c r="A791" s="104" t="s">
        <v>655</v>
      </c>
      <c r="B791" s="104" t="s">
        <v>694</v>
      </c>
      <c r="C791" s="105">
        <v>788</v>
      </c>
      <c r="D791" s="106" t="s">
        <v>10</v>
      </c>
      <c r="E791" s="107"/>
      <c r="F791" s="108" t="s">
        <v>705</v>
      </c>
      <c r="G791" s="136"/>
      <c r="H791" s="136"/>
      <c r="I791" s="137"/>
      <c r="J791" s="77" t="e">
        <f>IF(#REF!="X",1,IF(#REF!="X",0,0))</f>
        <v>#REF!</v>
      </c>
    </row>
    <row r="792" spans="1:10" ht="28" x14ac:dyDescent="0.35">
      <c r="A792" s="104" t="s">
        <v>655</v>
      </c>
      <c r="B792" s="104" t="s">
        <v>694</v>
      </c>
      <c r="C792" s="105">
        <v>789</v>
      </c>
      <c r="D792" s="106" t="s">
        <v>10</v>
      </c>
      <c r="E792" s="107"/>
      <c r="F792" s="108" t="s">
        <v>706</v>
      </c>
      <c r="G792" s="136"/>
      <c r="H792" s="136"/>
      <c r="I792" s="137"/>
      <c r="J792" s="77" t="e">
        <f>IF(#REF!="X",1,IF(#REF!="X",0,0))</f>
        <v>#REF!</v>
      </c>
    </row>
    <row r="793" spans="1:10" s="89" customFormat="1" ht="42" x14ac:dyDescent="0.35">
      <c r="A793" s="110" t="s">
        <v>722</v>
      </c>
      <c r="B793" s="110" t="s">
        <v>723</v>
      </c>
      <c r="C793" s="111">
        <v>790</v>
      </c>
      <c r="D793" s="103" t="s">
        <v>10</v>
      </c>
      <c r="E793" s="112"/>
      <c r="F793" s="113" t="s">
        <v>890</v>
      </c>
      <c r="G793" s="138"/>
      <c r="H793" s="138"/>
      <c r="I793" s="139"/>
      <c r="J793" s="77" t="e">
        <f>IF(#REF!="X",1,IF(#REF!="X",0,0))</f>
        <v>#REF!</v>
      </c>
    </row>
    <row r="794" spans="1:10" s="89" customFormat="1" ht="42" x14ac:dyDescent="0.35">
      <c r="A794" s="110" t="s">
        <v>722</v>
      </c>
      <c r="B794" s="110" t="s">
        <v>723</v>
      </c>
      <c r="C794" s="111">
        <v>791</v>
      </c>
      <c r="D794" s="103" t="s">
        <v>10</v>
      </c>
      <c r="E794" s="112"/>
      <c r="F794" s="113" t="s">
        <v>899</v>
      </c>
      <c r="G794" s="138"/>
      <c r="H794" s="138"/>
      <c r="I794" s="139"/>
      <c r="J794" s="77" t="e">
        <f>IF(#REF!="X",1,IF(#REF!="X",0,0))</f>
        <v>#REF!</v>
      </c>
    </row>
    <row r="795" spans="1:10" s="89" customFormat="1" ht="42" x14ac:dyDescent="0.35">
      <c r="A795" s="110" t="s">
        <v>722</v>
      </c>
      <c r="B795" s="110" t="s">
        <v>723</v>
      </c>
      <c r="C795" s="111">
        <v>792</v>
      </c>
      <c r="D795" s="103" t="s">
        <v>10</v>
      </c>
      <c r="E795" s="112"/>
      <c r="F795" s="113" t="s">
        <v>891</v>
      </c>
      <c r="G795" s="138"/>
      <c r="H795" s="138"/>
      <c r="I795" s="139"/>
      <c r="J795" s="77" t="e">
        <f>IF(#REF!="X",1,IF(#REF!="X",0,0))</f>
        <v>#REF!</v>
      </c>
    </row>
    <row r="796" spans="1:10" s="89" customFormat="1" ht="42" x14ac:dyDescent="0.35">
      <c r="A796" s="110" t="s">
        <v>722</v>
      </c>
      <c r="B796" s="110" t="s">
        <v>723</v>
      </c>
      <c r="C796" s="111">
        <v>793</v>
      </c>
      <c r="D796" s="103"/>
      <c r="E796" s="103" t="s">
        <v>10</v>
      </c>
      <c r="F796" s="113" t="s">
        <v>892</v>
      </c>
      <c r="G796" s="138"/>
      <c r="H796" s="138"/>
      <c r="I796" s="139"/>
      <c r="J796" s="77" t="e">
        <f>IF(#REF!="X",1,IF(#REF!="X",0,0))</f>
        <v>#REF!</v>
      </c>
    </row>
    <row r="797" spans="1:10" s="89" customFormat="1" ht="42" x14ac:dyDescent="0.35">
      <c r="A797" s="110" t="s">
        <v>722</v>
      </c>
      <c r="B797" s="110" t="s">
        <v>723</v>
      </c>
      <c r="C797" s="111">
        <v>794</v>
      </c>
      <c r="D797" s="103" t="s">
        <v>10</v>
      </c>
      <c r="E797" s="112"/>
      <c r="F797" s="113" t="s">
        <v>893</v>
      </c>
      <c r="G797" s="138"/>
      <c r="H797" s="138"/>
      <c r="I797" s="139"/>
      <c r="J797" s="77" t="e">
        <f>IF(#REF!="X",1,IF(#REF!="X",0,0))</f>
        <v>#REF!</v>
      </c>
    </row>
    <row r="798" spans="1:10" s="89" customFormat="1" ht="42" x14ac:dyDescent="0.35">
      <c r="A798" s="110" t="s">
        <v>722</v>
      </c>
      <c r="B798" s="110" t="s">
        <v>723</v>
      </c>
      <c r="C798" s="111">
        <v>795</v>
      </c>
      <c r="D798" s="112"/>
      <c r="E798" s="103" t="s">
        <v>10</v>
      </c>
      <c r="F798" s="113" t="s">
        <v>894</v>
      </c>
      <c r="G798" s="138"/>
      <c r="H798" s="138"/>
      <c r="I798" s="139"/>
      <c r="J798" s="77" t="e">
        <f>IF(#REF!="X",1,IF(#REF!="X",0,0))</f>
        <v>#REF!</v>
      </c>
    </row>
    <row r="799" spans="1:10" s="89" customFormat="1" ht="42" x14ac:dyDescent="0.35">
      <c r="A799" s="110" t="s">
        <v>722</v>
      </c>
      <c r="B799" s="110" t="s">
        <v>723</v>
      </c>
      <c r="C799" s="111">
        <v>796</v>
      </c>
      <c r="D799" s="103" t="s">
        <v>10</v>
      </c>
      <c r="E799" s="112"/>
      <c r="F799" s="113" t="s">
        <v>895</v>
      </c>
      <c r="G799" s="138"/>
      <c r="H799" s="138"/>
      <c r="I799" s="139"/>
      <c r="J799" s="77" t="e">
        <f>IF(#REF!="X",1,IF(#REF!="X",0,0))</f>
        <v>#REF!</v>
      </c>
    </row>
    <row r="800" spans="1:10" s="89" customFormat="1" ht="42" x14ac:dyDescent="0.35">
      <c r="A800" s="110" t="s">
        <v>722</v>
      </c>
      <c r="B800" s="110" t="s">
        <v>724</v>
      </c>
      <c r="C800" s="111">
        <v>797</v>
      </c>
      <c r="D800" s="103" t="s">
        <v>10</v>
      </c>
      <c r="E800" s="112"/>
      <c r="F800" s="113" t="s">
        <v>896</v>
      </c>
      <c r="G800" s="138"/>
      <c r="H800" s="138"/>
      <c r="I800" s="139"/>
      <c r="J800" s="77" t="e">
        <f>IF(#REF!="X",1,IF(#REF!="X",0,0))</f>
        <v>#REF!</v>
      </c>
    </row>
    <row r="801" spans="1:12" s="89" customFormat="1" ht="42" x14ac:dyDescent="0.35">
      <c r="A801" s="110" t="s">
        <v>722</v>
      </c>
      <c r="B801" s="110" t="s">
        <v>724</v>
      </c>
      <c r="C801" s="111">
        <v>798</v>
      </c>
      <c r="D801" s="103" t="s">
        <v>10</v>
      </c>
      <c r="E801" s="112"/>
      <c r="F801" s="113" t="s">
        <v>897</v>
      </c>
      <c r="G801" s="138"/>
      <c r="H801" s="138"/>
      <c r="I801" s="139"/>
      <c r="J801" s="77" t="e">
        <f>IF(#REF!="X",1,IF(#REF!="X",0,0))</f>
        <v>#REF!</v>
      </c>
    </row>
    <row r="802" spans="1:12" s="89" customFormat="1" ht="42" x14ac:dyDescent="0.35">
      <c r="A802" s="110" t="s">
        <v>722</v>
      </c>
      <c r="B802" s="110" t="s">
        <v>724</v>
      </c>
      <c r="C802" s="111">
        <v>799</v>
      </c>
      <c r="D802" s="103" t="s">
        <v>10</v>
      </c>
      <c r="E802" s="112"/>
      <c r="F802" s="113" t="s">
        <v>898</v>
      </c>
      <c r="G802" s="138"/>
      <c r="H802" s="138"/>
      <c r="I802" s="139"/>
      <c r="J802" s="77" t="e">
        <f>IF(#REF!="X",1,IF(#REF!="X",0,0))</f>
        <v>#REF!</v>
      </c>
    </row>
    <row r="803" spans="1:12" s="89" customFormat="1" ht="56" x14ac:dyDescent="0.35">
      <c r="A803" s="80" t="s">
        <v>406</v>
      </c>
      <c r="B803" s="80" t="s">
        <v>793</v>
      </c>
      <c r="C803" s="81">
        <v>800</v>
      </c>
      <c r="D803" s="82" t="s">
        <v>10</v>
      </c>
      <c r="E803" s="83"/>
      <c r="F803" s="85" t="s">
        <v>795</v>
      </c>
      <c r="G803" s="128"/>
      <c r="H803" s="128"/>
      <c r="I803" s="130"/>
      <c r="J803" s="77" t="e">
        <f>IF(#REF!="X",1,IF(#REF!="X",0,0))</f>
        <v>#REF!</v>
      </c>
    </row>
    <row r="804" spans="1:12" s="89" customFormat="1" ht="28" x14ac:dyDescent="0.35">
      <c r="A804" s="80" t="s">
        <v>406</v>
      </c>
      <c r="B804" s="80" t="s">
        <v>793</v>
      </c>
      <c r="C804" s="81">
        <v>801</v>
      </c>
      <c r="D804" s="82" t="s">
        <v>10</v>
      </c>
      <c r="E804" s="83"/>
      <c r="F804" s="85" t="s">
        <v>794</v>
      </c>
      <c r="G804" s="128"/>
      <c r="H804" s="128"/>
      <c r="I804" s="130"/>
      <c r="J804" s="77" t="e">
        <f>IF(#REF!="X",1,IF(#REF!="X",0,0))</f>
        <v>#REF!</v>
      </c>
    </row>
    <row r="805" spans="1:12" s="89" customFormat="1" ht="28" x14ac:dyDescent="0.35">
      <c r="A805" s="80" t="s">
        <v>406</v>
      </c>
      <c r="B805" s="80" t="s">
        <v>793</v>
      </c>
      <c r="C805" s="81">
        <v>802</v>
      </c>
      <c r="D805" s="82" t="s">
        <v>10</v>
      </c>
      <c r="E805" s="83"/>
      <c r="F805" s="85" t="s">
        <v>796</v>
      </c>
      <c r="G805" s="128"/>
      <c r="H805" s="128"/>
      <c r="I805" s="130"/>
      <c r="J805" s="77" t="e">
        <f>IF(#REF!="X",1,IF(#REF!="X",0,0))</f>
        <v>#REF!</v>
      </c>
    </row>
    <row r="806" spans="1:12" s="89" customFormat="1" ht="28" x14ac:dyDescent="0.35">
      <c r="A806" s="80" t="s">
        <v>406</v>
      </c>
      <c r="B806" s="80" t="s">
        <v>798</v>
      </c>
      <c r="C806" s="81">
        <v>803</v>
      </c>
      <c r="D806" s="82" t="s">
        <v>10</v>
      </c>
      <c r="E806" s="83"/>
      <c r="F806" s="85" t="s">
        <v>797</v>
      </c>
      <c r="G806" s="128"/>
      <c r="H806" s="128"/>
      <c r="I806" s="130"/>
      <c r="J806" s="77" t="e">
        <f>IF(#REF!="X",1,IF(#REF!="X",0,0))</f>
        <v>#REF!</v>
      </c>
    </row>
    <row r="807" spans="1:12" s="89" customFormat="1" ht="28" x14ac:dyDescent="0.35">
      <c r="A807" s="80" t="s">
        <v>406</v>
      </c>
      <c r="B807" s="80" t="s">
        <v>799</v>
      </c>
      <c r="C807" s="81">
        <v>804</v>
      </c>
      <c r="D807" s="82" t="s">
        <v>10</v>
      </c>
      <c r="E807" s="83"/>
      <c r="F807" s="85" t="s">
        <v>800</v>
      </c>
      <c r="G807" s="128"/>
      <c r="H807" s="128"/>
      <c r="I807" s="130"/>
      <c r="J807" s="77" t="e">
        <f>IF(#REF!="X",1,IF(#REF!="X",0,0))</f>
        <v>#REF!</v>
      </c>
    </row>
    <row r="808" spans="1:12" s="89" customFormat="1" ht="32.4" customHeight="1" x14ac:dyDescent="0.35">
      <c r="A808" s="80" t="s">
        <v>406</v>
      </c>
      <c r="B808" s="80" t="s">
        <v>801</v>
      </c>
      <c r="C808" s="81">
        <v>805</v>
      </c>
      <c r="D808" s="82" t="s">
        <v>10</v>
      </c>
      <c r="E808" s="83"/>
      <c r="F808" s="85" t="s">
        <v>802</v>
      </c>
      <c r="G808" s="128"/>
      <c r="H808" s="128"/>
      <c r="I808" s="130"/>
      <c r="J808" s="77" t="e">
        <f>IF(#REF!="X",1,IF(#REF!="X",0,0))</f>
        <v>#REF!</v>
      </c>
    </row>
    <row r="809" spans="1:12" s="89" customFormat="1" ht="21.65" customHeight="1" x14ac:dyDescent="0.35">
      <c r="A809" s="80" t="s">
        <v>406</v>
      </c>
      <c r="B809" s="80" t="s">
        <v>801</v>
      </c>
      <c r="C809" s="81">
        <v>806</v>
      </c>
      <c r="D809" s="82" t="s">
        <v>10</v>
      </c>
      <c r="E809" s="83"/>
      <c r="F809" s="85" t="s">
        <v>803</v>
      </c>
      <c r="G809" s="128"/>
      <c r="H809" s="128"/>
      <c r="I809" s="130"/>
      <c r="J809" s="77" t="e">
        <f>IF(#REF!="X",1,IF(#REF!="X",0,0))</f>
        <v>#REF!</v>
      </c>
    </row>
    <row r="810" spans="1:12" ht="28" x14ac:dyDescent="0.35">
      <c r="A810" s="80" t="s">
        <v>406</v>
      </c>
      <c r="B810" s="80" t="s">
        <v>725</v>
      </c>
      <c r="C810" s="81">
        <v>807</v>
      </c>
      <c r="D810" s="82" t="s">
        <v>10</v>
      </c>
      <c r="E810" s="83"/>
      <c r="F810" s="85" t="s">
        <v>726</v>
      </c>
      <c r="G810" s="128"/>
      <c r="H810" s="128"/>
      <c r="I810" s="130"/>
      <c r="J810" s="77" t="e">
        <f>IF(#REF!="X",1,IF(#REF!="X",0,0))</f>
        <v>#REF!</v>
      </c>
      <c r="K810" s="89"/>
      <c r="L810" s="89"/>
    </row>
    <row r="811" spans="1:12" ht="28" x14ac:dyDescent="0.35">
      <c r="A811" s="114" t="s">
        <v>727</v>
      </c>
      <c r="B811" s="114" t="s">
        <v>728</v>
      </c>
      <c r="C811" s="95">
        <v>808</v>
      </c>
      <c r="D811" s="96" t="s">
        <v>10</v>
      </c>
      <c r="E811" s="96"/>
      <c r="F811" s="99" t="s">
        <v>1038</v>
      </c>
      <c r="G811" s="131"/>
      <c r="H811" s="131"/>
      <c r="I811" s="132"/>
      <c r="J811" s="77" t="e">
        <f>IF(#REF!="X",1,IF(#REF!="X",0,0))</f>
        <v>#REF!</v>
      </c>
      <c r="K811" s="89"/>
      <c r="L811" s="89"/>
    </row>
    <row r="812" spans="1:12" ht="14" x14ac:dyDescent="0.35">
      <c r="A812" s="114" t="s">
        <v>727</v>
      </c>
      <c r="B812" s="114" t="s">
        <v>728</v>
      </c>
      <c r="C812" s="95">
        <v>809</v>
      </c>
      <c r="D812" s="96" t="s">
        <v>10</v>
      </c>
      <c r="E812" s="96"/>
      <c r="F812" s="99" t="s">
        <v>1039</v>
      </c>
      <c r="G812" s="131"/>
      <c r="H812" s="131"/>
      <c r="I812" s="132"/>
      <c r="J812" s="77" t="e">
        <f>IF(#REF!="X",1,IF(#REF!="X",0,0))</f>
        <v>#REF!</v>
      </c>
      <c r="K812" s="89"/>
      <c r="L812" s="89"/>
    </row>
    <row r="813" spans="1:12" ht="42" x14ac:dyDescent="0.35">
      <c r="A813" s="114" t="s">
        <v>727</v>
      </c>
      <c r="B813" s="114" t="s">
        <v>728</v>
      </c>
      <c r="C813" s="95">
        <v>810</v>
      </c>
      <c r="D813" s="96" t="s">
        <v>10</v>
      </c>
      <c r="E813" s="96"/>
      <c r="F813" s="99" t="s">
        <v>1040</v>
      </c>
      <c r="G813" s="131"/>
      <c r="H813" s="131"/>
      <c r="I813" s="132"/>
      <c r="J813" s="77" t="e">
        <f>IF(#REF!="X",1,IF(#REF!="X",0,0))</f>
        <v>#REF!</v>
      </c>
      <c r="K813" s="89"/>
      <c r="L813" s="89"/>
    </row>
    <row r="814" spans="1:12" ht="14" x14ac:dyDescent="0.35">
      <c r="A814" s="114" t="s">
        <v>727</v>
      </c>
      <c r="B814" s="114" t="s">
        <v>728</v>
      </c>
      <c r="C814" s="95">
        <v>811</v>
      </c>
      <c r="D814" s="96" t="s">
        <v>10</v>
      </c>
      <c r="E814" s="96"/>
      <c r="F814" s="99" t="s">
        <v>804</v>
      </c>
      <c r="G814" s="131"/>
      <c r="H814" s="131"/>
      <c r="I814" s="132"/>
      <c r="J814" s="77" t="e">
        <f>IF(#REF!="X",1,IF(#REF!="X",0,0))</f>
        <v>#REF!</v>
      </c>
      <c r="K814" s="89"/>
      <c r="L814" s="89"/>
    </row>
    <row r="815" spans="1:12" ht="42" x14ac:dyDescent="0.35">
      <c r="A815" s="114" t="s">
        <v>727</v>
      </c>
      <c r="B815" s="114" t="s">
        <v>728</v>
      </c>
      <c r="C815" s="95">
        <v>812</v>
      </c>
      <c r="D815" s="96" t="s">
        <v>10</v>
      </c>
      <c r="E815" s="96"/>
      <c r="F815" s="99" t="s">
        <v>1041</v>
      </c>
      <c r="G815" s="131"/>
      <c r="H815" s="131"/>
      <c r="I815" s="132"/>
      <c r="J815" s="77" t="e">
        <f>IF(#REF!="X",1,IF(#REF!="X",0,0))</f>
        <v>#REF!</v>
      </c>
      <c r="K815" s="89"/>
      <c r="L815" s="89"/>
    </row>
    <row r="816" spans="1:12" ht="42" x14ac:dyDescent="0.35">
      <c r="A816" s="114" t="s">
        <v>727</v>
      </c>
      <c r="B816" s="114" t="s">
        <v>1042</v>
      </c>
      <c r="C816" s="95">
        <v>813</v>
      </c>
      <c r="D816" s="96" t="s">
        <v>10</v>
      </c>
      <c r="E816" s="96"/>
      <c r="F816" s="99" t="s">
        <v>1043</v>
      </c>
      <c r="G816" s="131"/>
      <c r="H816" s="131"/>
      <c r="I816" s="132"/>
      <c r="J816" s="77" t="e">
        <f>IF(#REF!="X",1,IF(#REF!="X",0,0))</f>
        <v>#REF!</v>
      </c>
      <c r="K816" s="89"/>
      <c r="L816" s="89"/>
    </row>
    <row r="817" spans="1:12" ht="14" x14ac:dyDescent="0.35">
      <c r="A817" s="114" t="s">
        <v>727</v>
      </c>
      <c r="B817" s="114" t="s">
        <v>1042</v>
      </c>
      <c r="C817" s="95">
        <v>814</v>
      </c>
      <c r="D817" s="96" t="s">
        <v>10</v>
      </c>
      <c r="E817" s="96"/>
      <c r="F817" s="99" t="s">
        <v>805</v>
      </c>
      <c r="G817" s="131"/>
      <c r="H817" s="131"/>
      <c r="I817" s="132"/>
      <c r="J817" s="77" t="e">
        <f>IF(#REF!="X",1,IF(#REF!="X",0,0))</f>
        <v>#REF!</v>
      </c>
      <c r="K817" s="89"/>
      <c r="L817" s="89"/>
    </row>
    <row r="818" spans="1:12" ht="28" x14ac:dyDescent="0.35">
      <c r="A818" s="114" t="s">
        <v>727</v>
      </c>
      <c r="B818" s="114" t="s">
        <v>1042</v>
      </c>
      <c r="C818" s="95">
        <v>815</v>
      </c>
      <c r="D818" s="96" t="s">
        <v>10</v>
      </c>
      <c r="E818" s="96"/>
      <c r="F818" s="99" t="s">
        <v>1044</v>
      </c>
      <c r="G818" s="131"/>
      <c r="H818" s="131"/>
      <c r="I818" s="132"/>
      <c r="J818" s="77" t="e">
        <f>IF(#REF!="X",1,IF(#REF!="X",0,0))</f>
        <v>#REF!</v>
      </c>
      <c r="K818" s="89"/>
      <c r="L818" s="89"/>
    </row>
    <row r="819" spans="1:12" ht="42" x14ac:dyDescent="0.35">
      <c r="A819" s="114" t="s">
        <v>727</v>
      </c>
      <c r="B819" s="114" t="s">
        <v>1042</v>
      </c>
      <c r="C819" s="95">
        <v>816</v>
      </c>
      <c r="D819" s="96" t="s">
        <v>10</v>
      </c>
      <c r="E819" s="96"/>
      <c r="F819" s="99" t="s">
        <v>806</v>
      </c>
      <c r="G819" s="131"/>
      <c r="H819" s="131"/>
      <c r="I819" s="132"/>
      <c r="J819" s="77" t="e">
        <f>IF(#REF!="X",1,IF(#REF!="X",0,0))</f>
        <v>#REF!</v>
      </c>
      <c r="K819" s="89"/>
      <c r="L819" s="89"/>
    </row>
    <row r="820" spans="1:12" ht="28" x14ac:dyDescent="0.35">
      <c r="A820" s="114" t="s">
        <v>727</v>
      </c>
      <c r="B820" s="114" t="s">
        <v>1045</v>
      </c>
      <c r="C820" s="95">
        <v>817</v>
      </c>
      <c r="D820" s="96" t="s">
        <v>10</v>
      </c>
      <c r="E820" s="96"/>
      <c r="F820" s="99" t="s">
        <v>1046</v>
      </c>
      <c r="G820" s="131"/>
      <c r="H820" s="131"/>
      <c r="I820" s="132"/>
      <c r="J820" s="77" t="e">
        <f>IF(#REF!="X",1,IF(#REF!="X",0,0))</f>
        <v>#REF!</v>
      </c>
      <c r="K820" s="89"/>
      <c r="L820" s="89"/>
    </row>
    <row r="821" spans="1:12" ht="28" x14ac:dyDescent="0.35">
      <c r="A821" s="114" t="s">
        <v>727</v>
      </c>
      <c r="B821" s="114" t="s">
        <v>1045</v>
      </c>
      <c r="C821" s="95">
        <v>818</v>
      </c>
      <c r="D821" s="96" t="s">
        <v>10</v>
      </c>
      <c r="E821" s="97"/>
      <c r="F821" s="99" t="s">
        <v>1047</v>
      </c>
      <c r="G821" s="131"/>
      <c r="H821" s="131"/>
      <c r="I821" s="132"/>
      <c r="J821" s="77" t="e">
        <f>IF(#REF!="X",1,IF(#REF!="X",0,0))</f>
        <v>#REF!</v>
      </c>
      <c r="K821" s="89"/>
      <c r="L821" s="89"/>
    </row>
    <row r="822" spans="1:12" ht="28" x14ac:dyDescent="0.35">
      <c r="A822" s="114" t="s">
        <v>727</v>
      </c>
      <c r="B822" s="114" t="s">
        <v>1048</v>
      </c>
      <c r="C822" s="95">
        <v>819</v>
      </c>
      <c r="D822" s="96" t="s">
        <v>10</v>
      </c>
      <c r="E822" s="97"/>
      <c r="F822" s="99" t="s">
        <v>1049</v>
      </c>
      <c r="G822" s="131"/>
      <c r="H822" s="131"/>
      <c r="I822" s="132"/>
      <c r="J822" s="77" t="e">
        <f>IF(#REF!="X",1,IF(#REF!="X",0,0))</f>
        <v>#REF!</v>
      </c>
      <c r="K822" s="89"/>
      <c r="L822" s="89"/>
    </row>
    <row r="823" spans="1:12" ht="42" x14ac:dyDescent="0.35">
      <c r="A823" s="114" t="s">
        <v>727</v>
      </c>
      <c r="B823" s="114" t="s">
        <v>1050</v>
      </c>
      <c r="C823" s="95">
        <v>820</v>
      </c>
      <c r="D823" s="96" t="s">
        <v>10</v>
      </c>
      <c r="E823" s="97"/>
      <c r="F823" s="99" t="s">
        <v>1051</v>
      </c>
      <c r="G823" s="131"/>
      <c r="H823" s="131"/>
      <c r="I823" s="132"/>
      <c r="J823" s="77" t="e">
        <f>IF(#REF!="X",1,IF(#REF!="X",0,0))</f>
        <v>#REF!</v>
      </c>
      <c r="K823" s="89"/>
      <c r="L823" s="89"/>
    </row>
    <row r="824" spans="1:12" ht="84" x14ac:dyDescent="0.35">
      <c r="A824" s="114" t="s">
        <v>727</v>
      </c>
      <c r="B824" s="114" t="s">
        <v>1052</v>
      </c>
      <c r="C824" s="95">
        <v>821</v>
      </c>
      <c r="D824" s="96" t="s">
        <v>10</v>
      </c>
      <c r="E824" s="96"/>
      <c r="F824" s="99" t="s">
        <v>1053</v>
      </c>
      <c r="G824" s="131"/>
      <c r="H824" s="131"/>
      <c r="I824" s="132"/>
      <c r="J824" s="77" t="e">
        <f>IF(#REF!="X",1,IF(#REF!="X",0,0))</f>
        <v>#REF!</v>
      </c>
      <c r="K824" s="89"/>
      <c r="L824" s="89"/>
    </row>
    <row r="825" spans="1:12" ht="28" x14ac:dyDescent="0.35">
      <c r="A825" s="114" t="s">
        <v>727</v>
      </c>
      <c r="B825" s="114" t="s">
        <v>807</v>
      </c>
      <c r="C825" s="95">
        <v>822</v>
      </c>
      <c r="D825" s="96" t="s">
        <v>10</v>
      </c>
      <c r="E825" s="96"/>
      <c r="F825" s="99" t="s">
        <v>1054</v>
      </c>
      <c r="G825" s="131"/>
      <c r="H825" s="131"/>
      <c r="I825" s="132"/>
      <c r="J825" s="77" t="e">
        <f>IF(#REF!="X",1,IF(#REF!="X",0,0))</f>
        <v>#REF!</v>
      </c>
      <c r="K825" s="89"/>
      <c r="L825" s="89"/>
    </row>
    <row r="826" spans="1:12" ht="14" x14ac:dyDescent="0.35">
      <c r="A826" s="114" t="s">
        <v>727</v>
      </c>
      <c r="B826" s="114" t="s">
        <v>807</v>
      </c>
      <c r="C826" s="95">
        <v>823</v>
      </c>
      <c r="D826" s="96" t="s">
        <v>10</v>
      </c>
      <c r="E826" s="96"/>
      <c r="F826" s="99" t="s">
        <v>808</v>
      </c>
      <c r="G826" s="131"/>
      <c r="H826" s="131"/>
      <c r="I826" s="132"/>
      <c r="J826" s="77" t="e">
        <f>IF(#REF!="X",1,IF(#REF!="X",0,0))</f>
        <v>#REF!</v>
      </c>
      <c r="K826" s="89"/>
      <c r="L826" s="89"/>
    </row>
    <row r="827" spans="1:12" ht="42" x14ac:dyDescent="0.35">
      <c r="A827" s="114" t="s">
        <v>727</v>
      </c>
      <c r="B827" s="114" t="s">
        <v>807</v>
      </c>
      <c r="C827" s="95">
        <v>824</v>
      </c>
      <c r="D827" s="96" t="s">
        <v>10</v>
      </c>
      <c r="E827" s="96"/>
      <c r="F827" s="99" t="s">
        <v>1055</v>
      </c>
      <c r="G827" s="131"/>
      <c r="H827" s="131"/>
      <c r="I827" s="132"/>
      <c r="J827" s="77" t="e">
        <f>IF(#REF!="X",1,IF(#REF!="X",0,0))</f>
        <v>#REF!</v>
      </c>
      <c r="K827" s="89"/>
      <c r="L827" s="89"/>
    </row>
    <row r="828" spans="1:12" ht="28" x14ac:dyDescent="0.35">
      <c r="A828" s="114" t="s">
        <v>727</v>
      </c>
      <c r="B828" s="114" t="s">
        <v>807</v>
      </c>
      <c r="C828" s="95">
        <v>825</v>
      </c>
      <c r="D828" s="96" t="s">
        <v>10</v>
      </c>
      <c r="E828" s="96"/>
      <c r="F828" s="99" t="s">
        <v>809</v>
      </c>
      <c r="G828" s="131"/>
      <c r="H828" s="131"/>
      <c r="I828" s="132"/>
      <c r="J828" s="77" t="e">
        <f>IF(#REF!="X",1,IF(#REF!="X",0,0))</f>
        <v>#REF!</v>
      </c>
      <c r="K828" s="89"/>
      <c r="L828" s="89"/>
    </row>
    <row r="829" spans="1:12" ht="14" x14ac:dyDescent="0.35">
      <c r="A829" s="114" t="s">
        <v>727</v>
      </c>
      <c r="B829" s="114" t="s">
        <v>807</v>
      </c>
      <c r="C829" s="95">
        <v>826</v>
      </c>
      <c r="D829" s="96" t="s">
        <v>10</v>
      </c>
      <c r="E829" s="96"/>
      <c r="F829" s="99" t="s">
        <v>810</v>
      </c>
      <c r="G829" s="131"/>
      <c r="H829" s="131"/>
      <c r="I829" s="132"/>
      <c r="J829" s="77" t="e">
        <f>IF(#REF!="X",1,IF(#REF!="X",0,0))</f>
        <v>#REF!</v>
      </c>
      <c r="K829" s="89"/>
      <c r="L829" s="89"/>
    </row>
    <row r="830" spans="1:12" ht="28" x14ac:dyDescent="0.35">
      <c r="A830" s="114" t="s">
        <v>727</v>
      </c>
      <c r="B830" s="114" t="s">
        <v>807</v>
      </c>
      <c r="C830" s="95">
        <v>827</v>
      </c>
      <c r="D830" s="96" t="s">
        <v>10</v>
      </c>
      <c r="E830" s="96"/>
      <c r="F830" s="99" t="s">
        <v>1056</v>
      </c>
      <c r="G830" s="131"/>
      <c r="H830" s="131"/>
      <c r="I830" s="132"/>
      <c r="J830" s="77" t="e">
        <f>IF(#REF!="X",1,IF(#REF!="X",0,0))</f>
        <v>#REF!</v>
      </c>
      <c r="K830" s="89"/>
      <c r="L830" s="89"/>
    </row>
    <row r="831" spans="1:12" ht="14" x14ac:dyDescent="0.35">
      <c r="A831" s="114" t="s">
        <v>727</v>
      </c>
      <c r="B831" s="114" t="s">
        <v>807</v>
      </c>
      <c r="C831" s="95">
        <v>828</v>
      </c>
      <c r="D831" s="96" t="s">
        <v>10</v>
      </c>
      <c r="E831" s="96"/>
      <c r="F831" s="99" t="s">
        <v>811</v>
      </c>
      <c r="G831" s="131"/>
      <c r="H831" s="131"/>
      <c r="I831" s="132"/>
      <c r="J831" s="77" t="e">
        <f>IF(#REF!="X",1,IF(#REF!="X",0,0))</f>
        <v>#REF!</v>
      </c>
      <c r="K831" s="89"/>
      <c r="L831" s="89"/>
    </row>
    <row r="832" spans="1:12" ht="28" x14ac:dyDescent="0.35">
      <c r="A832" s="114" t="s">
        <v>727</v>
      </c>
      <c r="B832" s="114" t="s">
        <v>807</v>
      </c>
      <c r="C832" s="95">
        <v>829</v>
      </c>
      <c r="D832" s="96" t="s">
        <v>10</v>
      </c>
      <c r="E832" s="96"/>
      <c r="F832" s="99" t="s">
        <v>1057</v>
      </c>
      <c r="G832" s="131"/>
      <c r="H832" s="131"/>
      <c r="I832" s="132"/>
      <c r="J832" s="77" t="e">
        <f>IF(#REF!="X",1,IF(#REF!="X",0,0))</f>
        <v>#REF!</v>
      </c>
      <c r="K832" s="89"/>
      <c r="L832" s="89"/>
    </row>
    <row r="833" spans="1:12" ht="14" x14ac:dyDescent="0.35">
      <c r="A833" s="114" t="s">
        <v>727</v>
      </c>
      <c r="B833" s="114" t="s">
        <v>807</v>
      </c>
      <c r="C833" s="95">
        <v>830</v>
      </c>
      <c r="D833" s="96" t="s">
        <v>10</v>
      </c>
      <c r="E833" s="96"/>
      <c r="F833" s="99" t="s">
        <v>812</v>
      </c>
      <c r="G833" s="131"/>
      <c r="H833" s="131"/>
      <c r="I833" s="132"/>
      <c r="J833" s="77" t="e">
        <f>IF(#REF!="X",1,IF(#REF!="X",0,0))</f>
        <v>#REF!</v>
      </c>
      <c r="K833" s="89"/>
      <c r="L833" s="89"/>
    </row>
    <row r="834" spans="1:12" ht="14" x14ac:dyDescent="0.35">
      <c r="A834" s="114" t="s">
        <v>727</v>
      </c>
      <c r="B834" s="114" t="s">
        <v>807</v>
      </c>
      <c r="C834" s="95">
        <v>831</v>
      </c>
      <c r="D834" s="96" t="s">
        <v>10</v>
      </c>
      <c r="E834" s="96"/>
      <c r="F834" s="99" t="s">
        <v>813</v>
      </c>
      <c r="G834" s="131"/>
      <c r="H834" s="131"/>
      <c r="I834" s="132"/>
      <c r="J834" s="77" t="e">
        <f>IF(#REF!="X",1,IF(#REF!="X",0,0))</f>
        <v>#REF!</v>
      </c>
      <c r="K834" s="89"/>
      <c r="L834" s="89"/>
    </row>
    <row r="835" spans="1:12" ht="14" x14ac:dyDescent="0.35">
      <c r="A835" s="114" t="s">
        <v>727</v>
      </c>
      <c r="B835" s="114" t="s">
        <v>807</v>
      </c>
      <c r="C835" s="95">
        <v>832</v>
      </c>
      <c r="D835" s="96" t="s">
        <v>10</v>
      </c>
      <c r="E835" s="96"/>
      <c r="F835" s="99" t="s">
        <v>814</v>
      </c>
      <c r="G835" s="131"/>
      <c r="H835" s="131"/>
      <c r="I835" s="132"/>
      <c r="J835" s="77" t="e">
        <f>IF(#REF!="X",1,IF(#REF!="X",0,0))</f>
        <v>#REF!</v>
      </c>
      <c r="K835" s="89"/>
      <c r="L835" s="89"/>
    </row>
    <row r="836" spans="1:12" ht="14" x14ac:dyDescent="0.35">
      <c r="A836" s="114" t="s">
        <v>727</v>
      </c>
      <c r="B836" s="114" t="s">
        <v>807</v>
      </c>
      <c r="C836" s="95">
        <v>833</v>
      </c>
      <c r="D836" s="96" t="s">
        <v>10</v>
      </c>
      <c r="E836" s="96"/>
      <c r="F836" s="99" t="s">
        <v>815</v>
      </c>
      <c r="G836" s="131"/>
      <c r="H836" s="131"/>
      <c r="I836" s="132"/>
      <c r="J836" s="77" t="e">
        <f>IF(#REF!="X",1,IF(#REF!="X",0,0))</f>
        <v>#REF!</v>
      </c>
      <c r="K836" s="89"/>
      <c r="L836" s="89"/>
    </row>
    <row r="837" spans="1:12" ht="14" x14ac:dyDescent="0.35">
      <c r="A837" s="114" t="s">
        <v>727</v>
      </c>
      <c r="B837" s="114" t="s">
        <v>807</v>
      </c>
      <c r="C837" s="95">
        <v>834</v>
      </c>
      <c r="D837" s="96" t="s">
        <v>10</v>
      </c>
      <c r="E837" s="96"/>
      <c r="F837" s="99" t="s">
        <v>816</v>
      </c>
      <c r="G837" s="131"/>
      <c r="H837" s="131"/>
      <c r="I837" s="132"/>
      <c r="J837" s="77" t="e">
        <f>IF(#REF!="X",1,IF(#REF!="X",0,0))</f>
        <v>#REF!</v>
      </c>
      <c r="K837" s="89"/>
      <c r="L837" s="89"/>
    </row>
    <row r="838" spans="1:12" ht="14" x14ac:dyDescent="0.35">
      <c r="A838" s="114" t="s">
        <v>727</v>
      </c>
      <c r="B838" s="114" t="s">
        <v>807</v>
      </c>
      <c r="C838" s="95">
        <v>835</v>
      </c>
      <c r="D838" s="96" t="s">
        <v>10</v>
      </c>
      <c r="E838" s="96"/>
      <c r="F838" s="99" t="s">
        <v>817</v>
      </c>
      <c r="G838" s="131"/>
      <c r="H838" s="131"/>
      <c r="I838" s="132"/>
      <c r="J838" s="77" t="e">
        <f>IF(#REF!="X",1,IF(#REF!="X",0,0))</f>
        <v>#REF!</v>
      </c>
      <c r="K838" s="89"/>
      <c r="L838" s="89"/>
    </row>
    <row r="839" spans="1:12" ht="14" x14ac:dyDescent="0.35">
      <c r="A839" s="114" t="s">
        <v>727</v>
      </c>
      <c r="B839" s="114" t="s">
        <v>807</v>
      </c>
      <c r="C839" s="95">
        <v>836</v>
      </c>
      <c r="D839" s="96" t="s">
        <v>10</v>
      </c>
      <c r="E839" s="96"/>
      <c r="F839" s="99" t="s">
        <v>818</v>
      </c>
      <c r="G839" s="131"/>
      <c r="H839" s="131"/>
      <c r="I839" s="132"/>
      <c r="J839" s="77" t="e">
        <f>IF(#REF!="X",1,IF(#REF!="X",0,0))</f>
        <v>#REF!</v>
      </c>
      <c r="K839" s="89"/>
      <c r="L839" s="89"/>
    </row>
    <row r="840" spans="1:12" ht="14" x14ac:dyDescent="0.35">
      <c r="A840" s="114" t="s">
        <v>727</v>
      </c>
      <c r="B840" s="114" t="s">
        <v>807</v>
      </c>
      <c r="C840" s="95">
        <v>837</v>
      </c>
      <c r="D840" s="96" t="s">
        <v>10</v>
      </c>
      <c r="E840" s="96"/>
      <c r="F840" s="99" t="s">
        <v>819</v>
      </c>
      <c r="G840" s="131"/>
      <c r="H840" s="131"/>
      <c r="I840" s="132"/>
      <c r="J840" s="77" t="e">
        <f>IF(#REF!="X",1,IF(#REF!="X",0,0))</f>
        <v>#REF!</v>
      </c>
      <c r="K840" s="89"/>
      <c r="L840" s="89"/>
    </row>
    <row r="841" spans="1:12" ht="28" x14ac:dyDescent="0.35">
      <c r="A841" s="114" t="s">
        <v>727</v>
      </c>
      <c r="B841" s="114" t="s">
        <v>79</v>
      </c>
      <c r="C841" s="95">
        <v>838</v>
      </c>
      <c r="D841" s="96" t="s">
        <v>10</v>
      </c>
      <c r="E841" s="96"/>
      <c r="F841" s="99" t="s">
        <v>1058</v>
      </c>
      <c r="G841" s="131"/>
      <c r="H841" s="131"/>
      <c r="I841" s="132"/>
      <c r="J841" s="77" t="e">
        <f>IF(#REF!="X",1,IF(#REF!="X",0,0))</f>
        <v>#REF!</v>
      </c>
      <c r="K841" s="89"/>
      <c r="L841" s="89"/>
    </row>
    <row r="842" spans="1:12" ht="14" x14ac:dyDescent="0.35">
      <c r="A842" s="114" t="s">
        <v>727</v>
      </c>
      <c r="B842" s="114" t="s">
        <v>79</v>
      </c>
      <c r="C842" s="95">
        <v>839</v>
      </c>
      <c r="D842" s="96" t="s">
        <v>10</v>
      </c>
      <c r="E842" s="96"/>
      <c r="F842" s="99" t="s">
        <v>820</v>
      </c>
      <c r="G842" s="131"/>
      <c r="H842" s="131"/>
      <c r="I842" s="132"/>
      <c r="J842" s="77" t="e">
        <f>IF(#REF!="X",1,IF(#REF!="X",0,0))</f>
        <v>#REF!</v>
      </c>
      <c r="K842" s="89"/>
      <c r="L842" s="89"/>
    </row>
    <row r="843" spans="1:12" ht="28" x14ac:dyDescent="0.35">
      <c r="A843" s="114" t="s">
        <v>727</v>
      </c>
      <c r="B843" s="114" t="s">
        <v>79</v>
      </c>
      <c r="C843" s="95">
        <v>840</v>
      </c>
      <c r="D843" s="96" t="s">
        <v>10</v>
      </c>
      <c r="E843" s="96"/>
      <c r="F843" s="99" t="s">
        <v>821</v>
      </c>
      <c r="G843" s="131"/>
      <c r="H843" s="131"/>
      <c r="I843" s="132"/>
      <c r="J843" s="77" t="e">
        <f>IF(#REF!="X",1,IF(#REF!="X",0,0))</f>
        <v>#REF!</v>
      </c>
      <c r="K843" s="89"/>
      <c r="L843" s="89"/>
    </row>
    <row r="844" spans="1:12" ht="14" x14ac:dyDescent="0.35">
      <c r="A844" s="114" t="s">
        <v>727</v>
      </c>
      <c r="B844" s="114" t="s">
        <v>79</v>
      </c>
      <c r="C844" s="95">
        <v>841</v>
      </c>
      <c r="D844" s="96" t="s">
        <v>10</v>
      </c>
      <c r="E844" s="96"/>
      <c r="F844" s="99" t="s">
        <v>822</v>
      </c>
      <c r="G844" s="131"/>
      <c r="H844" s="131"/>
      <c r="I844" s="132"/>
      <c r="J844" s="77" t="e">
        <f>IF(#REF!="X",1,IF(#REF!="X",0,0))</f>
        <v>#REF!</v>
      </c>
      <c r="K844" s="89"/>
      <c r="L844" s="89"/>
    </row>
    <row r="845" spans="1:12" ht="28" x14ac:dyDescent="0.35">
      <c r="A845" s="114" t="s">
        <v>727</v>
      </c>
      <c r="B845" s="114" t="s">
        <v>79</v>
      </c>
      <c r="C845" s="95">
        <v>842</v>
      </c>
      <c r="D845" s="96" t="s">
        <v>10</v>
      </c>
      <c r="E845" s="96"/>
      <c r="F845" s="99" t="s">
        <v>1059</v>
      </c>
      <c r="G845" s="131"/>
      <c r="H845" s="131"/>
      <c r="I845" s="132"/>
      <c r="J845" s="77" t="e">
        <f>IF(#REF!="X",1,IF(#REF!="X",0,0))</f>
        <v>#REF!</v>
      </c>
      <c r="K845" s="89"/>
      <c r="L845" s="89"/>
    </row>
    <row r="846" spans="1:12" ht="42" x14ac:dyDescent="0.35">
      <c r="A846" s="114" t="s">
        <v>727</v>
      </c>
      <c r="B846" s="114" t="s">
        <v>730</v>
      </c>
      <c r="C846" s="95">
        <v>843</v>
      </c>
      <c r="D846" s="96" t="s">
        <v>10</v>
      </c>
      <c r="E846" s="96"/>
      <c r="F846" s="99" t="s">
        <v>1060</v>
      </c>
      <c r="G846" s="131"/>
      <c r="H846" s="131"/>
      <c r="I846" s="132"/>
      <c r="J846" s="77" t="e">
        <f>IF(#REF!="X",1,IF(#REF!="X",0,0))</f>
        <v>#REF!</v>
      </c>
      <c r="K846" s="89"/>
      <c r="L846" s="89"/>
    </row>
    <row r="847" spans="1:12" ht="42" x14ac:dyDescent="0.35">
      <c r="A847" s="114" t="s">
        <v>727</v>
      </c>
      <c r="B847" s="114" t="s">
        <v>730</v>
      </c>
      <c r="C847" s="95">
        <v>844</v>
      </c>
      <c r="D847" s="96" t="s">
        <v>10</v>
      </c>
      <c r="E847" s="96"/>
      <c r="F847" s="99" t="s">
        <v>1061</v>
      </c>
      <c r="G847" s="131"/>
      <c r="H847" s="131"/>
      <c r="I847" s="132"/>
      <c r="J847" s="77"/>
      <c r="K847" s="89"/>
      <c r="L847" s="89"/>
    </row>
    <row r="848" spans="1:12" ht="14" x14ac:dyDescent="0.35">
      <c r="A848" s="114" t="s">
        <v>727</v>
      </c>
      <c r="B848" s="114" t="s">
        <v>730</v>
      </c>
      <c r="C848" s="95">
        <v>845</v>
      </c>
      <c r="D848" s="96" t="s">
        <v>10</v>
      </c>
      <c r="E848" s="96"/>
      <c r="F848" s="99" t="s">
        <v>1062</v>
      </c>
      <c r="G848" s="131"/>
      <c r="H848" s="131"/>
      <c r="I848" s="132"/>
      <c r="J848" s="77"/>
      <c r="K848" s="89"/>
      <c r="L848" s="89"/>
    </row>
    <row r="849" spans="1:12" ht="14" x14ac:dyDescent="0.35">
      <c r="A849" s="114" t="s">
        <v>727</v>
      </c>
      <c r="B849" s="114" t="s">
        <v>730</v>
      </c>
      <c r="C849" s="95">
        <v>846</v>
      </c>
      <c r="D849" s="96" t="s">
        <v>10</v>
      </c>
      <c r="E849" s="96"/>
      <c r="F849" s="99" t="s">
        <v>1063</v>
      </c>
      <c r="G849" s="131"/>
      <c r="H849" s="131"/>
      <c r="I849" s="132"/>
      <c r="J849" s="77" t="e">
        <f>IF(#REF!="X",1,IF(#REF!="X",0,0))</f>
        <v>#REF!</v>
      </c>
      <c r="K849" s="89"/>
      <c r="L849" s="89"/>
    </row>
    <row r="850" spans="1:12" ht="14" x14ac:dyDescent="0.35">
      <c r="A850" s="114" t="s">
        <v>727</v>
      </c>
      <c r="B850" s="114" t="s">
        <v>730</v>
      </c>
      <c r="C850" s="95">
        <v>847</v>
      </c>
      <c r="D850" s="96" t="s">
        <v>10</v>
      </c>
      <c r="E850" s="96"/>
      <c r="F850" s="99" t="s">
        <v>1064</v>
      </c>
      <c r="G850" s="131"/>
      <c r="H850" s="131"/>
      <c r="I850" s="132"/>
      <c r="J850" s="77" t="e">
        <f>IF(#REF!="X",1,IF(#REF!="X",0,0))</f>
        <v>#REF!</v>
      </c>
      <c r="K850" s="89"/>
      <c r="L850" s="89"/>
    </row>
    <row r="851" spans="1:12" ht="28" x14ac:dyDescent="0.35">
      <c r="A851" s="115" t="s">
        <v>731</v>
      </c>
      <c r="B851" s="115" t="s">
        <v>732</v>
      </c>
      <c r="C851" s="116">
        <v>848</v>
      </c>
      <c r="D851" s="117" t="s">
        <v>10</v>
      </c>
      <c r="E851" s="117"/>
      <c r="F851" s="118" t="s">
        <v>1024</v>
      </c>
      <c r="G851" s="140"/>
      <c r="H851" s="140"/>
      <c r="I851" s="141"/>
      <c r="J851" s="77" t="e">
        <f>IF(#REF!="X",1,IF(#REF!="X",0,0))</f>
        <v>#REF!</v>
      </c>
      <c r="K851" s="89"/>
      <c r="L851" s="89"/>
    </row>
    <row r="852" spans="1:12" ht="28" x14ac:dyDescent="0.35">
      <c r="A852" s="115" t="s">
        <v>731</v>
      </c>
      <c r="B852" s="115" t="s">
        <v>732</v>
      </c>
      <c r="C852" s="116">
        <v>849</v>
      </c>
      <c r="D852" s="117" t="s">
        <v>10</v>
      </c>
      <c r="E852" s="117"/>
      <c r="F852" s="118" t="s">
        <v>1025</v>
      </c>
      <c r="G852" s="140"/>
      <c r="H852" s="140"/>
      <c r="I852" s="141"/>
      <c r="J852" s="77"/>
      <c r="K852" s="89"/>
      <c r="L852" s="89"/>
    </row>
    <row r="853" spans="1:12" ht="28" x14ac:dyDescent="0.35">
      <c r="A853" s="115" t="s">
        <v>731</v>
      </c>
      <c r="B853" s="115" t="s">
        <v>732</v>
      </c>
      <c r="C853" s="116">
        <v>850</v>
      </c>
      <c r="D853" s="117" t="s">
        <v>10</v>
      </c>
      <c r="E853" s="117"/>
      <c r="F853" s="118" t="s">
        <v>1023</v>
      </c>
      <c r="G853" s="140"/>
      <c r="H853" s="140"/>
      <c r="I853" s="141"/>
      <c r="J853" s="77"/>
      <c r="K853" s="89"/>
      <c r="L853" s="89"/>
    </row>
    <row r="854" spans="1:12" ht="28" x14ac:dyDescent="0.35">
      <c r="A854" s="115" t="s">
        <v>731</v>
      </c>
      <c r="B854" s="115" t="s">
        <v>732</v>
      </c>
      <c r="C854" s="116">
        <v>851</v>
      </c>
      <c r="D854" s="117" t="s">
        <v>10</v>
      </c>
      <c r="E854" s="117"/>
      <c r="F854" s="118" t="s">
        <v>1027</v>
      </c>
      <c r="G854" s="140"/>
      <c r="H854" s="140"/>
      <c r="I854" s="141"/>
      <c r="J854" s="77"/>
      <c r="K854" s="89"/>
      <c r="L854" s="89"/>
    </row>
    <row r="855" spans="1:12" ht="28" x14ac:dyDescent="0.35">
      <c r="A855" s="115" t="s">
        <v>731</v>
      </c>
      <c r="B855" s="115" t="s">
        <v>732</v>
      </c>
      <c r="C855" s="116">
        <v>852</v>
      </c>
      <c r="D855" s="117" t="s">
        <v>10</v>
      </c>
      <c r="E855" s="117"/>
      <c r="F855" s="118" t="s">
        <v>1026</v>
      </c>
      <c r="G855" s="140"/>
      <c r="H855" s="140"/>
      <c r="I855" s="141"/>
      <c r="J855" s="77"/>
      <c r="K855" s="89"/>
      <c r="L855" s="89"/>
    </row>
    <row r="856" spans="1:12" ht="28" x14ac:dyDescent="0.35">
      <c r="A856" s="115" t="s">
        <v>731</v>
      </c>
      <c r="B856" s="115" t="s">
        <v>732</v>
      </c>
      <c r="C856" s="116">
        <v>853</v>
      </c>
      <c r="D856" s="117" t="s">
        <v>10</v>
      </c>
      <c r="E856" s="117"/>
      <c r="F856" s="118" t="s">
        <v>1029</v>
      </c>
      <c r="G856" s="140"/>
      <c r="H856" s="140"/>
      <c r="I856" s="141"/>
      <c r="J856" s="77"/>
      <c r="K856" s="89"/>
      <c r="L856" s="89"/>
    </row>
    <row r="857" spans="1:12" ht="28" x14ac:dyDescent="0.35">
      <c r="A857" s="115" t="s">
        <v>731</v>
      </c>
      <c r="B857" s="115" t="s">
        <v>732</v>
      </c>
      <c r="C857" s="116">
        <v>854</v>
      </c>
      <c r="D857" s="117" t="s">
        <v>10</v>
      </c>
      <c r="E857" s="117"/>
      <c r="F857" s="118" t="s">
        <v>1028</v>
      </c>
      <c r="G857" s="140"/>
      <c r="H857" s="140"/>
      <c r="I857" s="141"/>
      <c r="J857" s="77"/>
      <c r="K857" s="89"/>
      <c r="L857" s="89"/>
    </row>
    <row r="858" spans="1:12" ht="28" x14ac:dyDescent="0.35">
      <c r="A858" s="115" t="s">
        <v>731</v>
      </c>
      <c r="B858" s="115" t="s">
        <v>732</v>
      </c>
      <c r="C858" s="116">
        <v>855</v>
      </c>
      <c r="D858" s="117" t="s">
        <v>10</v>
      </c>
      <c r="E858" s="117"/>
      <c r="F858" s="118" t="s">
        <v>1030</v>
      </c>
      <c r="G858" s="140"/>
      <c r="H858" s="140"/>
      <c r="I858" s="141"/>
      <c r="J858" s="77"/>
      <c r="K858" s="89"/>
      <c r="L858" s="89"/>
    </row>
    <row r="859" spans="1:12" ht="28" x14ac:dyDescent="0.35">
      <c r="A859" s="115" t="s">
        <v>731</v>
      </c>
      <c r="B859" s="115" t="s">
        <v>732</v>
      </c>
      <c r="C859" s="116">
        <v>856</v>
      </c>
      <c r="D859" s="117" t="s">
        <v>10</v>
      </c>
      <c r="E859" s="117"/>
      <c r="F859" s="118" t="s">
        <v>823</v>
      </c>
      <c r="G859" s="140"/>
      <c r="H859" s="140"/>
      <c r="I859" s="141"/>
      <c r="J859" s="77" t="e">
        <f>IF(#REF!="X",1,IF(#REF!="X",0,0))</f>
        <v>#REF!</v>
      </c>
      <c r="K859" s="89"/>
      <c r="L859" s="89"/>
    </row>
    <row r="860" spans="1:12" ht="84" x14ac:dyDescent="0.35">
      <c r="A860" s="104" t="s">
        <v>1022</v>
      </c>
      <c r="B860" s="104" t="s">
        <v>1005</v>
      </c>
      <c r="C860" s="105">
        <v>857</v>
      </c>
      <c r="D860" s="106" t="s">
        <v>10</v>
      </c>
      <c r="E860" s="106"/>
      <c r="F860" s="108" t="s">
        <v>1006</v>
      </c>
      <c r="G860" s="136"/>
      <c r="H860" s="136"/>
      <c r="I860" s="137"/>
      <c r="J860" s="62"/>
      <c r="K860" s="89"/>
      <c r="L860" s="89"/>
    </row>
    <row r="861" spans="1:12" ht="42" x14ac:dyDescent="0.35">
      <c r="A861" s="119" t="s">
        <v>1031</v>
      </c>
      <c r="B861" s="119" t="s">
        <v>1032</v>
      </c>
      <c r="C861" s="119">
        <v>858</v>
      </c>
      <c r="D861" s="120" t="s">
        <v>10</v>
      </c>
      <c r="E861" s="119"/>
      <c r="F861" s="119" t="s">
        <v>1036</v>
      </c>
      <c r="G861" s="142"/>
      <c r="H861" s="142"/>
      <c r="I861" s="142"/>
      <c r="J861" s="62"/>
      <c r="K861" s="89"/>
      <c r="L861" s="89"/>
    </row>
    <row r="862" spans="1:12" ht="28" x14ac:dyDescent="0.35">
      <c r="A862" s="119" t="s">
        <v>1031</v>
      </c>
      <c r="B862" s="119" t="s">
        <v>1032</v>
      </c>
      <c r="C862" s="119">
        <v>859</v>
      </c>
      <c r="D862" s="120" t="s">
        <v>10</v>
      </c>
      <c r="E862" s="119"/>
      <c r="F862" s="119" t="s">
        <v>1033</v>
      </c>
      <c r="G862" s="142"/>
      <c r="H862" s="142"/>
      <c r="I862" s="142"/>
      <c r="J862" s="62"/>
      <c r="K862" s="89"/>
      <c r="L862" s="89"/>
    </row>
    <row r="863" spans="1:12" ht="28" x14ac:dyDescent="0.35">
      <c r="A863" s="119" t="s">
        <v>1031</v>
      </c>
      <c r="B863" s="119" t="s">
        <v>1032</v>
      </c>
      <c r="C863" s="119">
        <v>860</v>
      </c>
      <c r="D863" s="120" t="s">
        <v>10</v>
      </c>
      <c r="E863" s="119"/>
      <c r="F863" s="119" t="s">
        <v>1034</v>
      </c>
      <c r="G863" s="142"/>
      <c r="H863" s="142"/>
      <c r="I863" s="142"/>
      <c r="J863" s="62"/>
      <c r="K863" s="89"/>
      <c r="L863" s="89"/>
    </row>
    <row r="864" spans="1:12" ht="28" x14ac:dyDescent="0.35">
      <c r="A864" s="119" t="s">
        <v>1031</v>
      </c>
      <c r="B864" s="119" t="s">
        <v>1032</v>
      </c>
      <c r="C864" s="119">
        <v>861</v>
      </c>
      <c r="D864" s="120" t="s">
        <v>10</v>
      </c>
      <c r="E864" s="119"/>
      <c r="F864" s="119" t="s">
        <v>1035</v>
      </c>
      <c r="G864" s="142"/>
      <c r="H864" s="142"/>
      <c r="I864" s="142"/>
      <c r="J864" s="62"/>
      <c r="K864" s="89"/>
      <c r="L864" s="89"/>
    </row>
    <row r="865" spans="1:12" ht="12.5" x14ac:dyDescent="0.35">
      <c r="A865" s="89"/>
      <c r="B865" s="89"/>
      <c r="C865" s="89"/>
      <c r="D865" s="89"/>
      <c r="E865" s="89"/>
      <c r="F865" s="89"/>
      <c r="G865" s="89"/>
      <c r="H865" s="89"/>
      <c r="I865" s="89"/>
      <c r="K865" s="89"/>
      <c r="L865" s="89"/>
    </row>
    <row r="866" spans="1:12" ht="12.5" x14ac:dyDescent="0.35">
      <c r="A866" s="89"/>
      <c r="B866" s="89"/>
      <c r="C866" s="89"/>
      <c r="D866" s="89"/>
      <c r="E866" s="89"/>
      <c r="F866" s="121"/>
      <c r="G866" s="89"/>
      <c r="H866" s="89"/>
      <c r="I866" s="89"/>
      <c r="K866" s="89"/>
      <c r="L866" s="89"/>
    </row>
    <row r="867" spans="1:12" ht="12.5" x14ac:dyDescent="0.35">
      <c r="A867" s="89"/>
      <c r="B867" s="89"/>
      <c r="C867" s="89"/>
      <c r="D867" s="89"/>
      <c r="E867" s="89"/>
      <c r="F867" s="89"/>
      <c r="G867" s="89"/>
      <c r="H867" s="89"/>
      <c r="I867" s="89"/>
      <c r="K867" s="89"/>
      <c r="L867" s="89"/>
    </row>
    <row r="868" spans="1:12" ht="12.5" x14ac:dyDescent="0.35">
      <c r="A868" s="89"/>
      <c r="B868" s="89"/>
      <c r="C868" s="89"/>
      <c r="D868" s="89"/>
      <c r="E868" s="89"/>
      <c r="F868" s="89"/>
      <c r="G868" s="89"/>
      <c r="H868" s="89"/>
      <c r="I868" s="89"/>
      <c r="K868" s="89"/>
      <c r="L868" s="89"/>
    </row>
    <row r="869" spans="1:12" ht="12.5" x14ac:dyDescent="0.35">
      <c r="A869" s="89"/>
      <c r="B869" s="89"/>
      <c r="C869" s="89"/>
      <c r="D869" s="89"/>
      <c r="E869" s="89"/>
      <c r="F869" s="89"/>
      <c r="G869" s="89"/>
      <c r="H869" s="89"/>
      <c r="I869" s="89"/>
      <c r="K869" s="89"/>
      <c r="L869" s="89"/>
    </row>
    <row r="870" spans="1:12" ht="12.5" x14ac:dyDescent="0.35">
      <c r="A870" s="89"/>
      <c r="B870" s="89"/>
      <c r="C870" s="89"/>
      <c r="D870" s="89"/>
      <c r="E870" s="89"/>
      <c r="F870" s="89"/>
      <c r="G870" s="89"/>
      <c r="H870" s="89"/>
      <c r="I870" s="89"/>
      <c r="K870" s="89"/>
      <c r="L870" s="89"/>
    </row>
    <row r="871" spans="1:12" ht="12.5" x14ac:dyDescent="0.35">
      <c r="A871" s="89"/>
      <c r="B871" s="89"/>
      <c r="C871" s="89"/>
      <c r="D871" s="89"/>
      <c r="E871" s="89"/>
      <c r="F871" s="89"/>
      <c r="G871" s="89"/>
      <c r="H871" s="89"/>
      <c r="I871" s="89"/>
      <c r="K871" s="89"/>
      <c r="L871" s="89"/>
    </row>
    <row r="872" spans="1:12" ht="12.5" x14ac:dyDescent="0.35">
      <c r="A872" s="89"/>
      <c r="B872" s="89"/>
      <c r="C872" s="89"/>
      <c r="D872" s="89"/>
      <c r="E872" s="89"/>
      <c r="F872" s="89"/>
      <c r="G872" s="89"/>
      <c r="H872" s="89"/>
      <c r="I872" s="89"/>
      <c r="K872" s="89"/>
      <c r="L872" s="89"/>
    </row>
    <row r="873" spans="1:12" ht="12.5" x14ac:dyDescent="0.35">
      <c r="A873" s="89"/>
      <c r="B873" s="89"/>
      <c r="C873" s="89"/>
      <c r="D873" s="89"/>
      <c r="E873" s="89"/>
      <c r="F873" s="89"/>
      <c r="G873" s="89"/>
      <c r="H873" s="89"/>
      <c r="I873" s="89"/>
      <c r="K873" s="89"/>
      <c r="L873" s="89"/>
    </row>
    <row r="874" spans="1:12" ht="12.5" x14ac:dyDescent="0.35">
      <c r="A874" s="89"/>
      <c r="B874" s="89"/>
      <c r="C874" s="89"/>
      <c r="D874" s="89"/>
      <c r="E874" s="89"/>
      <c r="F874" s="89"/>
      <c r="G874" s="89"/>
      <c r="H874" s="89"/>
      <c r="I874" s="89"/>
      <c r="K874" s="89"/>
      <c r="L874" s="89"/>
    </row>
    <row r="875" spans="1:12" ht="12.5" x14ac:dyDescent="0.35">
      <c r="A875" s="89"/>
      <c r="B875" s="89"/>
      <c r="C875" s="89"/>
      <c r="D875" s="89"/>
      <c r="E875" s="89"/>
      <c r="F875" s="89"/>
      <c r="G875" s="89"/>
      <c r="H875" s="89"/>
      <c r="I875" s="89"/>
      <c r="K875" s="89"/>
      <c r="L875" s="89"/>
    </row>
    <row r="876" spans="1:12" ht="12.5" x14ac:dyDescent="0.35">
      <c r="A876" s="89"/>
      <c r="B876" s="89"/>
      <c r="C876" s="89"/>
      <c r="D876" s="89"/>
      <c r="E876" s="89"/>
      <c r="F876" s="89"/>
      <c r="G876" s="89"/>
      <c r="H876" s="89"/>
      <c r="I876" s="89"/>
      <c r="K876" s="89"/>
      <c r="L876" s="89"/>
    </row>
    <row r="877" spans="1:12" ht="12.5" x14ac:dyDescent="0.35">
      <c r="A877" s="89"/>
      <c r="B877" s="89"/>
      <c r="C877" s="89"/>
      <c r="D877" s="89"/>
      <c r="E877" s="89"/>
      <c r="F877" s="89"/>
      <c r="G877" s="89"/>
      <c r="H877" s="89"/>
      <c r="I877" s="89"/>
      <c r="K877" s="89"/>
      <c r="L877" s="89"/>
    </row>
    <row r="878" spans="1:12" ht="12.5" x14ac:dyDescent="0.35">
      <c r="A878" s="89"/>
      <c r="B878" s="89"/>
      <c r="C878" s="89"/>
      <c r="D878" s="89"/>
      <c r="E878" s="89"/>
      <c r="F878" s="89"/>
      <c r="G878" s="89"/>
      <c r="H878" s="89"/>
      <c r="I878" s="89"/>
      <c r="K878" s="89"/>
      <c r="L878" s="89"/>
    </row>
    <row r="879" spans="1:12" ht="12.5" x14ac:dyDescent="0.35">
      <c r="A879" s="89"/>
      <c r="B879" s="89"/>
      <c r="C879" s="89"/>
      <c r="D879" s="89"/>
      <c r="E879" s="89"/>
      <c r="F879" s="89"/>
      <c r="G879" s="89"/>
      <c r="H879" s="89"/>
      <c r="I879" s="89"/>
      <c r="K879" s="89"/>
      <c r="L879" s="89"/>
    </row>
    <row r="880" spans="1:12" ht="12.5" x14ac:dyDescent="0.35">
      <c r="A880" s="89"/>
      <c r="B880" s="89"/>
      <c r="C880" s="89"/>
      <c r="D880" s="89"/>
      <c r="E880" s="89"/>
      <c r="F880" s="89"/>
      <c r="G880" s="89"/>
      <c r="H880" s="89"/>
      <c r="I880" s="89"/>
      <c r="K880" s="89"/>
      <c r="L880" s="89"/>
    </row>
    <row r="881" spans="1:12" ht="12.5" x14ac:dyDescent="0.35">
      <c r="A881" s="89"/>
      <c r="B881" s="89"/>
      <c r="C881" s="89"/>
      <c r="D881" s="89"/>
      <c r="E881" s="89"/>
      <c r="F881" s="89"/>
      <c r="G881" s="89"/>
      <c r="H881" s="89"/>
      <c r="I881" s="89"/>
      <c r="K881" s="89"/>
      <c r="L881" s="89"/>
    </row>
    <row r="882" spans="1:12" ht="12.5" x14ac:dyDescent="0.35">
      <c r="A882" s="89"/>
      <c r="B882" s="89"/>
      <c r="C882" s="89"/>
      <c r="D882" s="89"/>
      <c r="E882" s="89"/>
      <c r="F882" s="89"/>
      <c r="G882" s="89"/>
      <c r="H882" s="89"/>
      <c r="I882" s="89"/>
      <c r="K882" s="89"/>
      <c r="L882" s="89"/>
    </row>
    <row r="883" spans="1:12" ht="12.5" x14ac:dyDescent="0.35">
      <c r="A883" s="89"/>
      <c r="B883" s="89"/>
      <c r="C883" s="89"/>
      <c r="D883" s="89"/>
      <c r="E883" s="89"/>
      <c r="F883" s="89"/>
      <c r="G883" s="89"/>
      <c r="H883" s="89"/>
      <c r="I883" s="89"/>
      <c r="K883" s="89"/>
      <c r="L883" s="89"/>
    </row>
    <row r="884" spans="1:12" ht="12.5" x14ac:dyDescent="0.35">
      <c r="A884" s="89"/>
      <c r="B884" s="89"/>
      <c r="C884" s="89"/>
      <c r="D884" s="89"/>
      <c r="E884" s="89"/>
      <c r="F884" s="89"/>
      <c r="G884" s="89"/>
      <c r="H884" s="89"/>
      <c r="I884" s="89"/>
      <c r="K884" s="89"/>
      <c r="L884" s="89"/>
    </row>
    <row r="885" spans="1:12" ht="12.5" x14ac:dyDescent="0.35">
      <c r="A885" s="89"/>
      <c r="B885" s="89"/>
      <c r="C885" s="89"/>
      <c r="D885" s="89"/>
      <c r="E885" s="89"/>
      <c r="F885" s="89"/>
      <c r="G885" s="89"/>
      <c r="H885" s="89"/>
      <c r="I885" s="89"/>
      <c r="K885" s="89"/>
      <c r="L885" s="89"/>
    </row>
    <row r="886" spans="1:12" ht="12.5" x14ac:dyDescent="0.35">
      <c r="A886" s="89"/>
      <c r="B886" s="89"/>
      <c r="C886" s="89"/>
      <c r="D886" s="89"/>
      <c r="E886" s="89"/>
      <c r="F886" s="89"/>
      <c r="G886" s="89"/>
      <c r="H886" s="89"/>
      <c r="I886" s="89"/>
      <c r="K886" s="89"/>
      <c r="L886" s="89"/>
    </row>
    <row r="887" spans="1:12" ht="12.5" x14ac:dyDescent="0.35">
      <c r="A887" s="89"/>
      <c r="B887" s="89"/>
      <c r="C887" s="89"/>
      <c r="D887" s="89"/>
      <c r="E887" s="89"/>
      <c r="F887" s="89"/>
      <c r="G887" s="89"/>
      <c r="H887" s="89"/>
      <c r="I887" s="89"/>
      <c r="K887" s="89"/>
      <c r="L887" s="89"/>
    </row>
    <row r="888" spans="1:12" ht="12.5" x14ac:dyDescent="0.35">
      <c r="A888" s="89"/>
      <c r="B888" s="89"/>
      <c r="C888" s="89"/>
      <c r="D888" s="89"/>
      <c r="E888" s="89"/>
      <c r="F888" s="89"/>
      <c r="G888" s="89"/>
      <c r="H888" s="89"/>
      <c r="I888" s="89"/>
      <c r="K888" s="89"/>
      <c r="L888" s="89"/>
    </row>
    <row r="889" spans="1:12" ht="12.5" x14ac:dyDescent="0.35">
      <c r="A889" s="89"/>
      <c r="B889" s="89"/>
      <c r="C889" s="89"/>
      <c r="D889" s="89"/>
      <c r="E889" s="89"/>
      <c r="F889" s="89"/>
      <c r="G889" s="89"/>
      <c r="H889" s="89"/>
      <c r="I889" s="89"/>
      <c r="K889" s="89"/>
      <c r="L889" s="89"/>
    </row>
    <row r="890" spans="1:12" ht="12.5" x14ac:dyDescent="0.35">
      <c r="A890" s="89"/>
      <c r="B890" s="89"/>
      <c r="C890" s="89"/>
      <c r="D890" s="89"/>
      <c r="E890" s="89"/>
      <c r="F890" s="89"/>
      <c r="G890" s="89"/>
      <c r="H890" s="89"/>
      <c r="I890" s="89"/>
      <c r="K890" s="89"/>
      <c r="L890" s="89"/>
    </row>
    <row r="891" spans="1:12" ht="12.5" x14ac:dyDescent="0.35">
      <c r="A891" s="89"/>
      <c r="B891" s="89"/>
      <c r="C891" s="89"/>
      <c r="D891" s="89"/>
      <c r="E891" s="89"/>
      <c r="F891" s="89"/>
      <c r="G891" s="89"/>
      <c r="H891" s="89"/>
      <c r="I891" s="89"/>
      <c r="K891" s="89"/>
      <c r="L891" s="89"/>
    </row>
    <row r="892" spans="1:12" ht="12.5" x14ac:dyDescent="0.35">
      <c r="A892" s="89"/>
      <c r="B892" s="89"/>
      <c r="C892" s="89"/>
      <c r="D892" s="89"/>
      <c r="E892" s="89"/>
      <c r="F892" s="89"/>
      <c r="G892" s="89"/>
      <c r="H892" s="89"/>
      <c r="I892" s="89"/>
      <c r="K892" s="89"/>
      <c r="L892" s="89"/>
    </row>
    <row r="893" spans="1:12" ht="12.5" x14ac:dyDescent="0.35">
      <c r="A893" s="89"/>
      <c r="B893" s="89"/>
      <c r="C893" s="89"/>
      <c r="D893" s="89"/>
      <c r="E893" s="89"/>
      <c r="F893" s="89"/>
      <c r="G893" s="89"/>
      <c r="H893" s="89"/>
      <c r="I893" s="89"/>
      <c r="K893" s="89"/>
      <c r="L893" s="89"/>
    </row>
    <row r="894" spans="1:12" ht="12.5" x14ac:dyDescent="0.35">
      <c r="A894" s="89"/>
      <c r="B894" s="89"/>
      <c r="C894" s="89"/>
      <c r="D894" s="89"/>
      <c r="E894" s="89"/>
      <c r="F894" s="89"/>
      <c r="G894" s="89"/>
      <c r="H894" s="89"/>
      <c r="I894" s="89"/>
      <c r="K894" s="89"/>
      <c r="L894" s="89"/>
    </row>
    <row r="895" spans="1:12" ht="12.5" x14ac:dyDescent="0.35">
      <c r="A895" s="89"/>
      <c r="B895" s="89"/>
      <c r="C895" s="89"/>
      <c r="D895" s="89"/>
      <c r="E895" s="89"/>
      <c r="F895" s="89"/>
      <c r="G895" s="89"/>
      <c r="H895" s="89"/>
      <c r="I895" s="89"/>
      <c r="K895" s="89"/>
      <c r="L895" s="89"/>
    </row>
    <row r="896" spans="1:12" ht="12.5" x14ac:dyDescent="0.35">
      <c r="A896" s="89"/>
      <c r="B896" s="89"/>
      <c r="C896" s="89"/>
      <c r="D896" s="89"/>
      <c r="E896" s="89"/>
      <c r="F896" s="89"/>
      <c r="G896" s="89"/>
      <c r="H896" s="89"/>
      <c r="I896" s="89"/>
      <c r="K896" s="89"/>
      <c r="L896" s="89"/>
    </row>
    <row r="897" spans="1:12" ht="12.5" x14ac:dyDescent="0.35">
      <c r="A897" s="89"/>
      <c r="B897" s="89"/>
      <c r="C897" s="89"/>
      <c r="D897" s="89"/>
      <c r="E897" s="89"/>
      <c r="F897" s="89"/>
      <c r="G897" s="89"/>
      <c r="H897" s="89"/>
      <c r="I897" s="89"/>
      <c r="K897" s="89"/>
      <c r="L897" s="89"/>
    </row>
    <row r="898" spans="1:12" ht="12.5" x14ac:dyDescent="0.35">
      <c r="A898" s="89"/>
      <c r="B898" s="89"/>
      <c r="C898" s="89"/>
      <c r="D898" s="89"/>
      <c r="E898" s="89"/>
      <c r="F898" s="89"/>
      <c r="G898" s="89"/>
      <c r="H898" s="89"/>
      <c r="I898" s="89"/>
      <c r="K898" s="89"/>
      <c r="L898" s="89"/>
    </row>
    <row r="899" spans="1:12" ht="12.5" x14ac:dyDescent="0.35">
      <c r="A899" s="89"/>
      <c r="B899" s="89"/>
      <c r="C899" s="89"/>
      <c r="D899" s="89"/>
      <c r="E899" s="89"/>
      <c r="F899" s="89"/>
      <c r="G899" s="89"/>
      <c r="H899" s="89"/>
      <c r="I899" s="89"/>
      <c r="K899" s="89"/>
      <c r="L899" s="89"/>
    </row>
    <row r="900" spans="1:12" ht="12.5" x14ac:dyDescent="0.35">
      <c r="A900" s="89"/>
      <c r="B900" s="89"/>
      <c r="C900" s="89"/>
      <c r="D900" s="89"/>
      <c r="E900" s="89"/>
      <c r="F900" s="89"/>
      <c r="G900" s="89"/>
      <c r="H900" s="89"/>
      <c r="I900" s="89"/>
      <c r="K900" s="89"/>
      <c r="L900" s="89"/>
    </row>
    <row r="901" spans="1:12" ht="12.5" x14ac:dyDescent="0.35">
      <c r="A901" s="89"/>
      <c r="B901" s="89"/>
      <c r="C901" s="89"/>
      <c r="D901" s="89"/>
      <c r="E901" s="89"/>
      <c r="F901" s="89"/>
      <c r="G901" s="89"/>
      <c r="H901" s="89"/>
      <c r="I901" s="89"/>
      <c r="K901" s="89"/>
      <c r="L901" s="89"/>
    </row>
    <row r="902" spans="1:12" ht="12.5" x14ac:dyDescent="0.35">
      <c r="A902" s="89"/>
      <c r="B902" s="89"/>
      <c r="C902" s="89"/>
      <c r="D902" s="89"/>
      <c r="E902" s="89"/>
      <c r="F902" s="89"/>
      <c r="G902" s="89"/>
      <c r="H902" s="89"/>
      <c r="I902" s="89"/>
      <c r="K902" s="89"/>
      <c r="L902" s="89"/>
    </row>
    <row r="903" spans="1:12" ht="12.5" x14ac:dyDescent="0.35">
      <c r="A903" s="89"/>
      <c r="B903" s="89"/>
      <c r="C903" s="89"/>
      <c r="D903" s="89"/>
      <c r="E903" s="89"/>
      <c r="F903" s="89"/>
      <c r="G903" s="89"/>
      <c r="H903" s="89"/>
      <c r="I903" s="89"/>
      <c r="K903" s="89"/>
      <c r="L903" s="89"/>
    </row>
    <row r="904" spans="1:12" ht="12.5" x14ac:dyDescent="0.35">
      <c r="A904" s="89"/>
      <c r="B904" s="89"/>
      <c r="C904" s="89"/>
      <c r="D904" s="89"/>
      <c r="E904" s="89"/>
      <c r="F904" s="89"/>
      <c r="G904" s="89"/>
      <c r="H904" s="89"/>
      <c r="I904" s="89"/>
      <c r="K904" s="89"/>
      <c r="L904" s="89"/>
    </row>
    <row r="905" spans="1:12" ht="12.5" x14ac:dyDescent="0.35">
      <c r="A905" s="89"/>
      <c r="B905" s="89"/>
      <c r="C905" s="89"/>
      <c r="D905" s="89"/>
      <c r="E905" s="89"/>
      <c r="F905" s="89"/>
      <c r="G905" s="89"/>
      <c r="H905" s="89"/>
      <c r="I905" s="89"/>
      <c r="K905" s="89"/>
      <c r="L905" s="89"/>
    </row>
    <row r="906" spans="1:12" ht="12.5" x14ac:dyDescent="0.35">
      <c r="A906" s="89"/>
      <c r="B906" s="89"/>
      <c r="C906" s="89"/>
      <c r="D906" s="89"/>
      <c r="E906" s="89"/>
      <c r="F906" s="89"/>
      <c r="G906" s="89"/>
      <c r="H906" s="89"/>
      <c r="I906" s="89"/>
      <c r="K906" s="89"/>
      <c r="L906" s="89"/>
    </row>
    <row r="907" spans="1:12" ht="12.5" x14ac:dyDescent="0.35">
      <c r="A907" s="89"/>
      <c r="B907" s="89"/>
      <c r="C907" s="89"/>
      <c r="D907" s="89"/>
      <c r="E907" s="89"/>
      <c r="F907" s="89"/>
      <c r="G907" s="89"/>
      <c r="H907" s="89"/>
      <c r="I907" s="89"/>
      <c r="K907" s="89"/>
      <c r="L907" s="89"/>
    </row>
    <row r="908" spans="1:12" ht="12.5" x14ac:dyDescent="0.35">
      <c r="A908" s="89"/>
      <c r="B908" s="89"/>
      <c r="C908" s="89"/>
      <c r="D908" s="89"/>
      <c r="E908" s="89"/>
      <c r="F908" s="89"/>
      <c r="G908" s="89"/>
      <c r="H908" s="89"/>
      <c r="I908" s="89"/>
      <c r="K908" s="89"/>
      <c r="L908" s="89"/>
    </row>
    <row r="909" spans="1:12" ht="12.5" x14ac:dyDescent="0.35">
      <c r="A909" s="89"/>
      <c r="B909" s="89"/>
      <c r="C909" s="89"/>
      <c r="D909" s="89"/>
      <c r="E909" s="89"/>
      <c r="F909" s="89"/>
      <c r="G909" s="89"/>
      <c r="H909" s="89"/>
      <c r="I909" s="89"/>
      <c r="K909" s="89"/>
      <c r="L909" s="89"/>
    </row>
    <row r="910" spans="1:12" ht="12.5" x14ac:dyDescent="0.35">
      <c r="A910" s="89"/>
      <c r="B910" s="89"/>
      <c r="C910" s="89"/>
      <c r="D910" s="89"/>
      <c r="E910" s="89"/>
      <c r="F910" s="89"/>
      <c r="G910" s="89"/>
      <c r="H910" s="89"/>
      <c r="I910" s="89"/>
      <c r="K910" s="89"/>
      <c r="L910" s="89"/>
    </row>
    <row r="911" spans="1:12" ht="12.5" x14ac:dyDescent="0.35">
      <c r="A911" s="89"/>
      <c r="B911" s="89"/>
      <c r="C911" s="89"/>
      <c r="D911" s="89"/>
      <c r="E911" s="89"/>
      <c r="F911" s="89"/>
      <c r="G911" s="89"/>
      <c r="H911" s="89"/>
      <c r="I911" s="89"/>
      <c r="K911" s="89"/>
      <c r="L911" s="89"/>
    </row>
    <row r="912" spans="1:12" ht="12.5" x14ac:dyDescent="0.35">
      <c r="A912" s="89"/>
      <c r="B912" s="89"/>
      <c r="C912" s="89"/>
      <c r="D912" s="89"/>
      <c r="E912" s="89"/>
      <c r="F912" s="89"/>
      <c r="G912" s="89"/>
      <c r="H912" s="89"/>
      <c r="I912" s="89"/>
      <c r="K912" s="89"/>
      <c r="L912" s="89"/>
    </row>
    <row r="913" spans="1:12" ht="12.5" x14ac:dyDescent="0.35">
      <c r="A913" s="89"/>
      <c r="B913" s="89"/>
      <c r="C913" s="89"/>
      <c r="D913" s="89"/>
      <c r="E913" s="89"/>
      <c r="F913" s="89"/>
      <c r="G913" s="89"/>
      <c r="H913" s="89"/>
      <c r="I913" s="89"/>
      <c r="K913" s="89"/>
      <c r="L913" s="89"/>
    </row>
    <row r="914" spans="1:12" ht="12.5" x14ac:dyDescent="0.35">
      <c r="A914" s="89"/>
      <c r="B914" s="89"/>
      <c r="C914" s="89"/>
      <c r="D914" s="89"/>
      <c r="E914" s="89"/>
      <c r="F914" s="89"/>
      <c r="G914" s="89"/>
      <c r="H914" s="89"/>
      <c r="I914" s="89"/>
      <c r="K914" s="89"/>
      <c r="L914" s="89"/>
    </row>
    <row r="915" spans="1:12" ht="12.5" x14ac:dyDescent="0.35">
      <c r="A915" s="89"/>
      <c r="B915" s="89"/>
      <c r="C915" s="89"/>
      <c r="D915" s="89"/>
      <c r="E915" s="89"/>
      <c r="F915" s="89"/>
      <c r="G915" s="89"/>
      <c r="H915" s="89"/>
      <c r="I915" s="89"/>
      <c r="K915" s="89"/>
      <c r="L915" s="89"/>
    </row>
    <row r="916" spans="1:12" ht="12.5" x14ac:dyDescent="0.35">
      <c r="A916" s="89"/>
      <c r="B916" s="89"/>
      <c r="C916" s="89"/>
      <c r="D916" s="89"/>
      <c r="E916" s="89"/>
      <c r="F916" s="89"/>
      <c r="G916" s="89"/>
      <c r="H916" s="89"/>
      <c r="I916" s="89"/>
      <c r="K916" s="89"/>
      <c r="L916" s="89"/>
    </row>
    <row r="917" spans="1:12" ht="12.5" x14ac:dyDescent="0.35">
      <c r="A917" s="89"/>
      <c r="B917" s="89"/>
      <c r="C917" s="89"/>
      <c r="D917" s="89"/>
      <c r="E917" s="89"/>
      <c r="F917" s="89"/>
      <c r="G917" s="89"/>
      <c r="H917" s="89"/>
      <c r="I917" s="89"/>
      <c r="K917" s="89"/>
      <c r="L917" s="89"/>
    </row>
    <row r="918" spans="1:12" ht="12.5" x14ac:dyDescent="0.35">
      <c r="A918" s="89"/>
      <c r="B918" s="89"/>
      <c r="C918" s="89"/>
      <c r="D918" s="89"/>
      <c r="E918" s="89"/>
      <c r="F918" s="89"/>
      <c r="G918" s="89"/>
      <c r="H918" s="89"/>
      <c r="I918" s="89"/>
      <c r="K918" s="89"/>
      <c r="L918" s="89"/>
    </row>
    <row r="919" spans="1:12" ht="12.5" x14ac:dyDescent="0.35">
      <c r="A919" s="89"/>
      <c r="B919" s="89"/>
      <c r="C919" s="89"/>
      <c r="D919" s="89"/>
      <c r="E919" s="89"/>
      <c r="F919" s="89"/>
      <c r="G919" s="89"/>
      <c r="H919" s="89"/>
      <c r="I919" s="89"/>
      <c r="K919" s="89"/>
      <c r="L919" s="89"/>
    </row>
    <row r="920" spans="1:12" ht="12.5" x14ac:dyDescent="0.35">
      <c r="A920" s="89"/>
      <c r="B920" s="89"/>
      <c r="C920" s="89"/>
      <c r="D920" s="89"/>
      <c r="E920" s="89"/>
      <c r="F920" s="89"/>
      <c r="G920" s="89"/>
      <c r="H920" s="89"/>
      <c r="I920" s="89"/>
      <c r="K920" s="89"/>
      <c r="L920" s="89"/>
    </row>
    <row r="921" spans="1:12" ht="12.5" x14ac:dyDescent="0.35">
      <c r="A921" s="89"/>
      <c r="B921" s="89"/>
      <c r="C921" s="89"/>
      <c r="D921" s="89"/>
      <c r="E921" s="89"/>
      <c r="F921" s="89"/>
      <c r="G921" s="89"/>
      <c r="H921" s="89"/>
      <c r="I921" s="89"/>
      <c r="K921" s="89"/>
      <c r="L921" s="89"/>
    </row>
    <row r="922" spans="1:12" ht="12.5" x14ac:dyDescent="0.35">
      <c r="A922" s="89"/>
      <c r="B922" s="89"/>
      <c r="C922" s="89"/>
      <c r="D922" s="89"/>
      <c r="E922" s="89"/>
      <c r="F922" s="89"/>
      <c r="G922" s="89"/>
      <c r="H922" s="89"/>
      <c r="I922" s="89"/>
      <c r="K922" s="89"/>
      <c r="L922" s="89"/>
    </row>
    <row r="923" spans="1:12" ht="12.5" x14ac:dyDescent="0.35">
      <c r="A923" s="89"/>
      <c r="B923" s="89"/>
      <c r="C923" s="89"/>
      <c r="D923" s="89"/>
      <c r="E923" s="89"/>
      <c r="F923" s="89"/>
      <c r="G923" s="89"/>
      <c r="H923" s="89"/>
      <c r="I923" s="89"/>
      <c r="K923" s="89"/>
      <c r="L923" s="89"/>
    </row>
    <row r="924" spans="1:12" ht="12.5" x14ac:dyDescent="0.35">
      <c r="A924" s="89"/>
      <c r="B924" s="89"/>
      <c r="C924" s="89"/>
      <c r="D924" s="89"/>
      <c r="E924" s="89"/>
      <c r="F924" s="89"/>
      <c r="G924" s="89"/>
      <c r="H924" s="89"/>
      <c r="I924" s="89"/>
      <c r="K924" s="89"/>
      <c r="L924" s="89"/>
    </row>
    <row r="925" spans="1:12" ht="12.5" x14ac:dyDescent="0.35">
      <c r="A925" s="89"/>
      <c r="B925" s="89"/>
      <c r="C925" s="89"/>
      <c r="D925" s="89"/>
      <c r="E925" s="89"/>
      <c r="F925" s="89"/>
      <c r="G925" s="89"/>
      <c r="H925" s="89"/>
      <c r="I925" s="89"/>
      <c r="K925" s="89"/>
      <c r="L925" s="89"/>
    </row>
    <row r="926" spans="1:12" ht="12.5" x14ac:dyDescent="0.35">
      <c r="A926" s="89"/>
      <c r="B926" s="89"/>
      <c r="C926" s="89"/>
      <c r="D926" s="89"/>
      <c r="E926" s="89"/>
      <c r="F926" s="89"/>
      <c r="G926" s="89"/>
      <c r="H926" s="89"/>
      <c r="I926" s="89"/>
      <c r="K926" s="89"/>
      <c r="L926" s="89"/>
    </row>
    <row r="927" spans="1:12" ht="12.5" x14ac:dyDescent="0.35">
      <c r="A927" s="89"/>
      <c r="B927" s="89"/>
      <c r="C927" s="89"/>
      <c r="D927" s="89"/>
      <c r="E927" s="89"/>
      <c r="F927" s="89"/>
      <c r="G927" s="89"/>
      <c r="H927" s="89"/>
      <c r="I927" s="89"/>
      <c r="K927" s="89"/>
      <c r="L927" s="89"/>
    </row>
    <row r="928" spans="1:12" ht="12.5" x14ac:dyDescent="0.35">
      <c r="A928" s="89"/>
      <c r="B928" s="89"/>
      <c r="C928" s="89"/>
      <c r="D928" s="89"/>
      <c r="E928" s="89"/>
      <c r="F928" s="89"/>
      <c r="G928" s="89"/>
      <c r="H928" s="89"/>
      <c r="I928" s="89"/>
      <c r="K928" s="89"/>
      <c r="L928" s="89"/>
    </row>
    <row r="929" spans="1:12" ht="12.5" x14ac:dyDescent="0.35">
      <c r="A929" s="89"/>
      <c r="B929" s="89"/>
      <c r="C929" s="89"/>
      <c r="D929" s="89"/>
      <c r="E929" s="89"/>
      <c r="F929" s="89"/>
      <c r="G929" s="89"/>
      <c r="H929" s="89"/>
      <c r="I929" s="89"/>
      <c r="K929" s="89"/>
      <c r="L929" s="89"/>
    </row>
    <row r="930" spans="1:12" ht="12.5" x14ac:dyDescent="0.35">
      <c r="A930" s="89"/>
      <c r="B930" s="89"/>
      <c r="C930" s="89"/>
      <c r="D930" s="89"/>
      <c r="E930" s="89"/>
      <c r="F930" s="89"/>
      <c r="G930" s="89"/>
      <c r="H930" s="89"/>
      <c r="I930" s="89"/>
      <c r="K930" s="89"/>
      <c r="L930" s="89"/>
    </row>
    <row r="931" spans="1:12" ht="12.5" x14ac:dyDescent="0.35">
      <c r="A931" s="89"/>
      <c r="B931" s="89"/>
      <c r="C931" s="89"/>
      <c r="D931" s="89"/>
      <c r="E931" s="89"/>
      <c r="F931" s="89"/>
      <c r="G931" s="89"/>
      <c r="H931" s="89"/>
      <c r="I931" s="89"/>
      <c r="K931" s="89"/>
      <c r="L931" s="89"/>
    </row>
    <row r="932" spans="1:12" ht="12.5" x14ac:dyDescent="0.35">
      <c r="A932" s="89"/>
      <c r="B932" s="89"/>
      <c r="C932" s="89"/>
      <c r="D932" s="89"/>
      <c r="E932" s="89"/>
      <c r="F932" s="89"/>
      <c r="G932" s="89"/>
      <c r="H932" s="89"/>
      <c r="I932" s="89"/>
      <c r="K932" s="89"/>
      <c r="L932" s="89"/>
    </row>
    <row r="933" spans="1:12" ht="12.5" x14ac:dyDescent="0.35">
      <c r="A933" s="89"/>
      <c r="B933" s="89"/>
      <c r="C933" s="89"/>
      <c r="D933" s="89"/>
      <c r="E933" s="89"/>
      <c r="F933" s="89"/>
      <c r="G933" s="89"/>
      <c r="H933" s="89"/>
      <c r="I933" s="89"/>
      <c r="K933" s="89"/>
      <c r="L933" s="89"/>
    </row>
    <row r="934" spans="1:12" ht="12.5" x14ac:dyDescent="0.35">
      <c r="A934" s="89"/>
      <c r="B934" s="89"/>
      <c r="C934" s="89"/>
      <c r="D934" s="89"/>
      <c r="E934" s="89"/>
      <c r="F934" s="89"/>
      <c r="G934" s="89"/>
      <c r="H934" s="89"/>
      <c r="I934" s="89"/>
      <c r="K934" s="89"/>
      <c r="L934" s="89"/>
    </row>
    <row r="935" spans="1:12" ht="12.5" x14ac:dyDescent="0.35">
      <c r="A935" s="89"/>
      <c r="B935" s="89"/>
      <c r="C935" s="89"/>
      <c r="D935" s="89"/>
      <c r="E935" s="89"/>
      <c r="F935" s="89"/>
      <c r="G935" s="89"/>
      <c r="H935" s="89"/>
      <c r="I935" s="89"/>
      <c r="K935" s="89"/>
      <c r="L935" s="89"/>
    </row>
    <row r="936" spans="1:12" ht="12.5" x14ac:dyDescent="0.35">
      <c r="A936" s="89"/>
      <c r="B936" s="89"/>
      <c r="C936" s="89"/>
      <c r="D936" s="89"/>
      <c r="E936" s="89"/>
      <c r="F936" s="89"/>
      <c r="G936" s="89"/>
      <c r="H936" s="89"/>
      <c r="I936" s="89"/>
      <c r="K936" s="89"/>
      <c r="L936" s="89"/>
    </row>
    <row r="937" spans="1:12" ht="12.5" x14ac:dyDescent="0.35">
      <c r="A937" s="89"/>
      <c r="B937" s="89"/>
      <c r="C937" s="89"/>
      <c r="D937" s="89"/>
      <c r="E937" s="89"/>
      <c r="F937" s="89"/>
      <c r="G937" s="89"/>
      <c r="H937" s="89"/>
      <c r="I937" s="89"/>
      <c r="K937" s="89"/>
      <c r="L937" s="89"/>
    </row>
    <row r="938" spans="1:12" ht="12.5" x14ac:dyDescent="0.35">
      <c r="A938" s="89"/>
      <c r="B938" s="89"/>
      <c r="C938" s="89"/>
      <c r="D938" s="89"/>
      <c r="E938" s="89"/>
      <c r="F938" s="89"/>
      <c r="G938" s="89"/>
      <c r="H938" s="89"/>
      <c r="I938" s="89"/>
      <c r="K938" s="89"/>
      <c r="L938" s="89"/>
    </row>
    <row r="939" spans="1:12" ht="12.5" x14ac:dyDescent="0.35">
      <c r="A939" s="89"/>
      <c r="B939" s="89"/>
      <c r="C939" s="89"/>
      <c r="D939" s="89"/>
      <c r="E939" s="89"/>
      <c r="F939" s="89"/>
      <c r="G939" s="89"/>
      <c r="H939" s="89"/>
      <c r="I939" s="89"/>
      <c r="K939" s="89"/>
      <c r="L939" s="89"/>
    </row>
    <row r="940" spans="1:12" ht="12.5" x14ac:dyDescent="0.35">
      <c r="A940" s="89"/>
      <c r="B940" s="89"/>
      <c r="C940" s="89"/>
      <c r="D940" s="89"/>
      <c r="E940" s="89"/>
      <c r="F940" s="89"/>
      <c r="G940" s="89"/>
      <c r="H940" s="89"/>
      <c r="I940" s="89"/>
      <c r="K940" s="89"/>
      <c r="L940" s="89"/>
    </row>
    <row r="941" spans="1:12" ht="12.5" x14ac:dyDescent="0.35">
      <c r="A941" s="89"/>
      <c r="B941" s="89"/>
      <c r="C941" s="89"/>
      <c r="D941" s="89"/>
      <c r="E941" s="89"/>
      <c r="F941" s="89"/>
      <c r="G941" s="89"/>
      <c r="H941" s="89"/>
      <c r="I941" s="89"/>
      <c r="K941" s="89"/>
      <c r="L941" s="89"/>
    </row>
    <row r="942" spans="1:12" ht="12.5" x14ac:dyDescent="0.35">
      <c r="A942" s="89"/>
      <c r="B942" s="89"/>
      <c r="C942" s="89"/>
      <c r="D942" s="89"/>
      <c r="E942" s="89"/>
      <c r="F942" s="89"/>
      <c r="G942" s="89"/>
      <c r="H942" s="89"/>
      <c r="I942" s="89"/>
      <c r="K942" s="89"/>
      <c r="L942" s="89"/>
    </row>
    <row r="943" spans="1:12" ht="12.5" x14ac:dyDescent="0.35">
      <c r="A943" s="89"/>
      <c r="B943" s="89"/>
      <c r="C943" s="89"/>
      <c r="D943" s="89"/>
      <c r="E943" s="89"/>
      <c r="F943" s="89"/>
      <c r="G943" s="89"/>
      <c r="H943" s="89"/>
      <c r="I943" s="89"/>
      <c r="K943" s="89"/>
      <c r="L943" s="89"/>
    </row>
    <row r="944" spans="1:12" ht="12.5" x14ac:dyDescent="0.35">
      <c r="A944" s="89"/>
      <c r="B944" s="89"/>
      <c r="C944" s="89"/>
      <c r="D944" s="89"/>
      <c r="E944" s="89"/>
      <c r="F944" s="89"/>
      <c r="G944" s="89"/>
      <c r="H944" s="89"/>
      <c r="I944" s="89"/>
      <c r="K944" s="89"/>
      <c r="L944" s="89"/>
    </row>
    <row r="945" spans="1:12" ht="12.5" x14ac:dyDescent="0.35">
      <c r="A945" s="89"/>
      <c r="B945" s="89"/>
      <c r="C945" s="89"/>
      <c r="D945" s="89"/>
      <c r="E945" s="89"/>
      <c r="F945" s="89"/>
      <c r="G945" s="89"/>
      <c r="H945" s="89"/>
      <c r="I945" s="89"/>
      <c r="K945" s="89"/>
      <c r="L945" s="89"/>
    </row>
    <row r="946" spans="1:12" ht="12.5" x14ac:dyDescent="0.35">
      <c r="A946" s="89"/>
      <c r="B946" s="89"/>
      <c r="C946" s="89"/>
      <c r="D946" s="89"/>
      <c r="E946" s="89"/>
      <c r="F946" s="89"/>
      <c r="G946" s="89"/>
      <c r="H946" s="89"/>
      <c r="I946" s="89"/>
      <c r="K946" s="89"/>
      <c r="L946" s="89"/>
    </row>
    <row r="947" spans="1:12" ht="12.5" x14ac:dyDescent="0.35">
      <c r="A947" s="89"/>
      <c r="B947" s="89"/>
      <c r="C947" s="89"/>
      <c r="D947" s="89"/>
      <c r="E947" s="89"/>
      <c r="F947" s="89"/>
      <c r="G947" s="89"/>
      <c r="H947" s="89"/>
      <c r="I947" s="89"/>
      <c r="K947" s="89"/>
      <c r="L947" s="89"/>
    </row>
    <row r="948" spans="1:12" ht="12.5" x14ac:dyDescent="0.35">
      <c r="A948" s="89"/>
      <c r="B948" s="89"/>
      <c r="C948" s="89"/>
      <c r="D948" s="89"/>
      <c r="E948" s="89"/>
      <c r="F948" s="89"/>
      <c r="G948" s="89"/>
      <c r="H948" s="89"/>
      <c r="I948" s="89"/>
      <c r="K948" s="89"/>
      <c r="L948" s="89"/>
    </row>
    <row r="949" spans="1:12" ht="12.5" x14ac:dyDescent="0.35">
      <c r="A949" s="89"/>
      <c r="B949" s="89"/>
      <c r="C949" s="89"/>
      <c r="D949" s="89"/>
      <c r="E949" s="89"/>
      <c r="F949" s="89"/>
      <c r="G949" s="89"/>
      <c r="H949" s="89"/>
      <c r="I949" s="89"/>
      <c r="K949" s="89"/>
      <c r="L949" s="89"/>
    </row>
    <row r="950" spans="1:12" ht="12.5" x14ac:dyDescent="0.35">
      <c r="A950" s="89"/>
      <c r="B950" s="89"/>
      <c r="C950" s="89"/>
      <c r="D950" s="89"/>
      <c r="E950" s="89"/>
      <c r="F950" s="89"/>
      <c r="G950" s="89"/>
      <c r="H950" s="89"/>
      <c r="I950" s="89"/>
      <c r="K950" s="89"/>
      <c r="L950" s="89"/>
    </row>
    <row r="951" spans="1:12" ht="12.5" x14ac:dyDescent="0.35">
      <c r="A951" s="89"/>
      <c r="B951" s="89"/>
      <c r="C951" s="89"/>
      <c r="D951" s="89"/>
      <c r="E951" s="89"/>
      <c r="F951" s="89"/>
      <c r="G951" s="89"/>
      <c r="H951" s="89"/>
      <c r="I951" s="89"/>
      <c r="K951" s="89"/>
      <c r="L951" s="89"/>
    </row>
    <row r="952" spans="1:12" ht="12.5" x14ac:dyDescent="0.35">
      <c r="A952" s="89"/>
      <c r="B952" s="89"/>
      <c r="C952" s="89"/>
      <c r="D952" s="89"/>
      <c r="E952" s="89"/>
      <c r="F952" s="89"/>
      <c r="G952" s="89"/>
      <c r="H952" s="89"/>
      <c r="I952" s="89"/>
      <c r="K952" s="89"/>
      <c r="L952" s="89"/>
    </row>
    <row r="953" spans="1:12" ht="12.5" x14ac:dyDescent="0.35">
      <c r="A953" s="89"/>
      <c r="B953" s="89"/>
      <c r="C953" s="89"/>
      <c r="D953" s="89"/>
      <c r="E953" s="89"/>
      <c r="F953" s="89"/>
      <c r="G953" s="89"/>
      <c r="H953" s="89"/>
      <c r="I953" s="89"/>
      <c r="K953" s="89"/>
      <c r="L953" s="89"/>
    </row>
    <row r="954" spans="1:12" ht="12.5" x14ac:dyDescent="0.35">
      <c r="A954" s="89"/>
      <c r="B954" s="89"/>
      <c r="C954" s="89"/>
      <c r="D954" s="89"/>
      <c r="E954" s="89"/>
      <c r="F954" s="89"/>
      <c r="G954" s="89"/>
      <c r="H954" s="89"/>
      <c r="I954" s="89"/>
      <c r="K954" s="89"/>
      <c r="L954" s="89"/>
    </row>
    <row r="955" spans="1:12" ht="12.5" x14ac:dyDescent="0.35">
      <c r="A955" s="89"/>
      <c r="B955" s="89"/>
      <c r="C955" s="89"/>
      <c r="D955" s="89"/>
      <c r="E955" s="89"/>
      <c r="F955" s="89"/>
      <c r="G955" s="89"/>
      <c r="H955" s="89"/>
      <c r="I955" s="89"/>
      <c r="K955" s="89"/>
      <c r="L955" s="89"/>
    </row>
    <row r="956" spans="1:12" ht="12.5" x14ac:dyDescent="0.35">
      <c r="A956" s="89"/>
      <c r="B956" s="89"/>
      <c r="C956" s="89"/>
      <c r="D956" s="89"/>
      <c r="E956" s="89"/>
      <c r="F956" s="89"/>
      <c r="G956" s="89"/>
      <c r="H956" s="89"/>
      <c r="I956" s="89"/>
      <c r="K956" s="89"/>
      <c r="L956" s="89"/>
    </row>
    <row r="957" spans="1:12" ht="12.5" x14ac:dyDescent="0.35">
      <c r="A957" s="89"/>
      <c r="B957" s="89"/>
      <c r="C957" s="89"/>
      <c r="D957" s="89"/>
      <c r="E957" s="89"/>
      <c r="F957" s="89"/>
      <c r="G957" s="89"/>
      <c r="H957" s="89"/>
      <c r="I957" s="89"/>
      <c r="K957" s="89"/>
      <c r="L957" s="89"/>
    </row>
    <row r="958" spans="1:12" ht="12.5" x14ac:dyDescent="0.35">
      <c r="A958" s="89"/>
      <c r="B958" s="89"/>
      <c r="C958" s="89"/>
      <c r="D958" s="89"/>
      <c r="E958" s="89"/>
      <c r="F958" s="89"/>
      <c r="G958" s="89"/>
      <c r="H958" s="89"/>
      <c r="I958" s="89"/>
      <c r="K958" s="89"/>
      <c r="L958" s="89"/>
    </row>
    <row r="959" spans="1:12" ht="12.5" x14ac:dyDescent="0.35">
      <c r="A959" s="89"/>
      <c r="B959" s="89"/>
      <c r="C959" s="89"/>
      <c r="D959" s="89"/>
      <c r="E959" s="89"/>
      <c r="F959" s="89"/>
      <c r="G959" s="89"/>
      <c r="H959" s="89"/>
      <c r="I959" s="89"/>
      <c r="K959" s="89"/>
      <c r="L959" s="89"/>
    </row>
    <row r="960" spans="1:12" ht="12.5" x14ac:dyDescent="0.35">
      <c r="A960" s="89"/>
      <c r="B960" s="89"/>
      <c r="C960" s="89"/>
      <c r="D960" s="89"/>
      <c r="E960" s="89"/>
      <c r="F960" s="89"/>
      <c r="G960" s="89"/>
      <c r="H960" s="89"/>
      <c r="I960" s="89"/>
      <c r="K960" s="89"/>
      <c r="L960" s="89"/>
    </row>
    <row r="961" spans="1:12" ht="12.5" x14ac:dyDescent="0.35">
      <c r="A961" s="89"/>
      <c r="B961" s="89"/>
      <c r="C961" s="89"/>
      <c r="D961" s="89"/>
      <c r="E961" s="89"/>
      <c r="F961" s="89"/>
      <c r="G961" s="89"/>
      <c r="H961" s="89"/>
      <c r="I961" s="89"/>
      <c r="K961" s="89"/>
      <c r="L961" s="89"/>
    </row>
    <row r="962" spans="1:12" ht="12.5" x14ac:dyDescent="0.35">
      <c r="A962" s="89"/>
      <c r="B962" s="89"/>
      <c r="C962" s="89"/>
      <c r="D962" s="89"/>
      <c r="E962" s="89"/>
      <c r="F962" s="89"/>
      <c r="G962" s="89"/>
      <c r="H962" s="89"/>
      <c r="I962" s="89"/>
      <c r="K962" s="89"/>
      <c r="L962" s="89"/>
    </row>
    <row r="963" spans="1:12" ht="12.5" x14ac:dyDescent="0.35">
      <c r="A963" s="89"/>
      <c r="B963" s="89"/>
      <c r="C963" s="89"/>
      <c r="D963" s="89"/>
      <c r="E963" s="89"/>
      <c r="F963" s="89"/>
      <c r="G963" s="89"/>
      <c r="H963" s="89"/>
      <c r="I963" s="89"/>
      <c r="K963" s="89"/>
      <c r="L963" s="89"/>
    </row>
    <row r="964" spans="1:12" ht="12.5" x14ac:dyDescent="0.35">
      <c r="A964" s="89"/>
      <c r="B964" s="89"/>
      <c r="C964" s="89"/>
      <c r="D964" s="89"/>
      <c r="E964" s="89"/>
      <c r="F964" s="89"/>
      <c r="G964" s="89"/>
      <c r="H964" s="89"/>
      <c r="I964" s="89"/>
      <c r="K964" s="89"/>
      <c r="L964" s="89"/>
    </row>
    <row r="965" spans="1:12" ht="12.5" x14ac:dyDescent="0.35">
      <c r="A965" s="89"/>
      <c r="B965" s="89"/>
      <c r="C965" s="89"/>
      <c r="D965" s="89"/>
      <c r="E965" s="89"/>
      <c r="F965" s="89"/>
      <c r="G965" s="89"/>
      <c r="H965" s="89"/>
      <c r="I965" s="89"/>
      <c r="K965" s="89"/>
      <c r="L965" s="89"/>
    </row>
    <row r="966" spans="1:12" ht="12.5" x14ac:dyDescent="0.35">
      <c r="A966" s="89"/>
      <c r="B966" s="89"/>
      <c r="C966" s="89"/>
      <c r="D966" s="89"/>
      <c r="E966" s="89"/>
      <c r="F966" s="89"/>
      <c r="G966" s="89"/>
      <c r="H966" s="89"/>
      <c r="I966" s="89"/>
      <c r="K966" s="89"/>
      <c r="L966" s="89"/>
    </row>
    <row r="967" spans="1:12" ht="12.5" x14ac:dyDescent="0.35">
      <c r="A967" s="89"/>
      <c r="B967" s="89"/>
      <c r="C967" s="89"/>
      <c r="D967" s="89"/>
      <c r="E967" s="89"/>
      <c r="F967" s="89"/>
      <c r="G967" s="89"/>
      <c r="H967" s="89"/>
      <c r="I967" s="89"/>
      <c r="K967" s="89"/>
      <c r="L967" s="89"/>
    </row>
    <row r="968" spans="1:12" ht="12.5" x14ac:dyDescent="0.35">
      <c r="A968" s="89"/>
      <c r="B968" s="89"/>
      <c r="C968" s="89"/>
      <c r="D968" s="89"/>
      <c r="E968" s="89"/>
      <c r="F968" s="89"/>
      <c r="G968" s="89"/>
      <c r="H968" s="89"/>
      <c r="I968" s="89"/>
      <c r="K968" s="89"/>
      <c r="L968" s="89"/>
    </row>
    <row r="969" spans="1:12" ht="12.5" x14ac:dyDescent="0.35">
      <c r="A969" s="89"/>
      <c r="B969" s="89"/>
      <c r="C969" s="89"/>
      <c r="D969" s="89"/>
      <c r="E969" s="89"/>
      <c r="F969" s="89"/>
      <c r="G969" s="89"/>
      <c r="H969" s="89"/>
      <c r="I969" s="89"/>
      <c r="K969" s="89"/>
      <c r="L969" s="89"/>
    </row>
    <row r="970" spans="1:12" ht="12.5" x14ac:dyDescent="0.35">
      <c r="A970" s="89"/>
      <c r="B970" s="89"/>
      <c r="C970" s="89"/>
      <c r="D970" s="89"/>
      <c r="E970" s="89"/>
      <c r="F970" s="89"/>
      <c r="G970" s="89"/>
      <c r="H970" s="89"/>
      <c r="I970" s="89"/>
      <c r="K970" s="89"/>
      <c r="L970" s="89"/>
    </row>
    <row r="971" spans="1:12" ht="12.5" x14ac:dyDescent="0.35">
      <c r="A971" s="89"/>
      <c r="B971" s="89"/>
      <c r="C971" s="89"/>
      <c r="D971" s="89"/>
      <c r="E971" s="89"/>
      <c r="F971" s="89"/>
      <c r="G971" s="89"/>
      <c r="H971" s="89"/>
      <c r="I971" s="89"/>
      <c r="K971" s="89"/>
      <c r="L971" s="89"/>
    </row>
    <row r="972" spans="1:12" ht="12.5" x14ac:dyDescent="0.35">
      <c r="A972" s="89"/>
      <c r="B972" s="89"/>
      <c r="C972" s="89"/>
      <c r="D972" s="89"/>
      <c r="E972" s="89"/>
      <c r="F972" s="89"/>
      <c r="G972" s="89"/>
      <c r="H972" s="89"/>
      <c r="I972" s="89"/>
      <c r="K972" s="89"/>
      <c r="L972" s="89"/>
    </row>
    <row r="973" spans="1:12" ht="12.5" x14ac:dyDescent="0.35">
      <c r="A973" s="89"/>
      <c r="B973" s="89"/>
      <c r="C973" s="89"/>
      <c r="D973" s="89"/>
      <c r="E973" s="89"/>
      <c r="F973" s="89"/>
      <c r="G973" s="89"/>
      <c r="H973" s="89"/>
      <c r="I973" s="89"/>
      <c r="K973" s="89"/>
      <c r="L973" s="89"/>
    </row>
    <row r="974" spans="1:12" ht="12.5" x14ac:dyDescent="0.35">
      <c r="A974" s="89"/>
      <c r="B974" s="89"/>
      <c r="C974" s="89"/>
      <c r="D974" s="89"/>
      <c r="E974" s="89"/>
      <c r="F974" s="89"/>
      <c r="G974" s="89"/>
      <c r="H974" s="89"/>
      <c r="I974" s="89"/>
      <c r="K974" s="89"/>
      <c r="L974" s="89"/>
    </row>
    <row r="975" spans="1:12" ht="12.5" x14ac:dyDescent="0.35">
      <c r="A975" s="89"/>
      <c r="B975" s="89"/>
      <c r="C975" s="89"/>
      <c r="D975" s="89"/>
      <c r="E975" s="89"/>
      <c r="F975" s="89"/>
      <c r="G975" s="89"/>
      <c r="H975" s="89"/>
      <c r="I975" s="89"/>
      <c r="K975" s="89"/>
      <c r="L975" s="89"/>
    </row>
    <row r="976" spans="1:12" ht="12.5" x14ac:dyDescent="0.35">
      <c r="A976" s="89"/>
      <c r="B976" s="89"/>
      <c r="C976" s="89"/>
      <c r="D976" s="89"/>
      <c r="E976" s="89"/>
      <c r="F976" s="89"/>
      <c r="G976" s="89"/>
      <c r="H976" s="89"/>
      <c r="I976" s="89"/>
      <c r="K976" s="89"/>
      <c r="L976" s="89"/>
    </row>
    <row r="977" spans="1:12" ht="12.5" x14ac:dyDescent="0.35">
      <c r="A977" s="89"/>
      <c r="B977" s="89"/>
      <c r="C977" s="89"/>
      <c r="D977" s="89"/>
      <c r="E977" s="89"/>
      <c r="F977" s="89"/>
      <c r="G977" s="89"/>
      <c r="H977" s="89"/>
      <c r="I977" s="89"/>
      <c r="K977" s="89"/>
      <c r="L977" s="89"/>
    </row>
    <row r="978" spans="1:12" ht="12.5" x14ac:dyDescent="0.35">
      <c r="A978" s="89"/>
      <c r="B978" s="89"/>
      <c r="C978" s="89"/>
      <c r="D978" s="89"/>
      <c r="E978" s="89"/>
      <c r="F978" s="89"/>
      <c r="G978" s="89"/>
      <c r="H978" s="89"/>
      <c r="I978" s="89"/>
      <c r="K978" s="89"/>
      <c r="L978" s="89"/>
    </row>
    <row r="979" spans="1:12" ht="12.5" x14ac:dyDescent="0.35">
      <c r="A979" s="89"/>
      <c r="B979" s="89"/>
      <c r="C979" s="89"/>
      <c r="D979" s="89"/>
      <c r="E979" s="89"/>
      <c r="F979" s="89"/>
      <c r="G979" s="89"/>
      <c r="H979" s="89"/>
      <c r="I979" s="89"/>
      <c r="K979" s="89"/>
      <c r="L979" s="89"/>
    </row>
    <row r="980" spans="1:12" ht="12.5" x14ac:dyDescent="0.35">
      <c r="A980" s="89"/>
      <c r="B980" s="89"/>
      <c r="C980" s="89"/>
      <c r="D980" s="89"/>
      <c r="E980" s="89"/>
      <c r="F980" s="89"/>
      <c r="G980" s="89"/>
      <c r="H980" s="89"/>
      <c r="I980" s="89"/>
      <c r="K980" s="89"/>
      <c r="L980" s="89"/>
    </row>
    <row r="981" spans="1:12" ht="12.5" x14ac:dyDescent="0.35">
      <c r="A981" s="89"/>
      <c r="B981" s="89"/>
      <c r="C981" s="89"/>
      <c r="D981" s="89"/>
      <c r="E981" s="89"/>
      <c r="F981" s="89"/>
      <c r="G981" s="89"/>
      <c r="H981" s="89"/>
      <c r="I981" s="89"/>
      <c r="K981" s="89"/>
      <c r="L981" s="89"/>
    </row>
    <row r="982" spans="1:12" ht="12.5" x14ac:dyDescent="0.35">
      <c r="A982" s="89"/>
      <c r="B982" s="89"/>
      <c r="C982" s="89"/>
      <c r="D982" s="89"/>
      <c r="E982" s="89"/>
      <c r="F982" s="89"/>
      <c r="G982" s="89"/>
      <c r="H982" s="89"/>
      <c r="I982" s="89"/>
      <c r="K982" s="89"/>
      <c r="L982" s="89"/>
    </row>
    <row r="983" spans="1:12" ht="12.5" x14ac:dyDescent="0.35">
      <c r="A983" s="89"/>
      <c r="B983" s="89"/>
      <c r="C983" s="89"/>
      <c r="D983" s="89"/>
      <c r="E983" s="89"/>
      <c r="F983" s="89"/>
      <c r="G983" s="89"/>
      <c r="H983" s="89"/>
      <c r="I983" s="89"/>
      <c r="K983" s="89"/>
      <c r="L983" s="89"/>
    </row>
    <row r="984" spans="1:12" ht="12.5" x14ac:dyDescent="0.35">
      <c r="A984" s="89"/>
      <c r="B984" s="89"/>
      <c r="C984" s="89"/>
      <c r="D984" s="89"/>
      <c r="E984" s="89"/>
      <c r="F984" s="89"/>
      <c r="G984" s="89"/>
      <c r="H984" s="89"/>
      <c r="I984" s="89"/>
      <c r="K984" s="89"/>
      <c r="L984" s="89"/>
    </row>
    <row r="985" spans="1:12" ht="12.5" x14ac:dyDescent="0.35">
      <c r="A985" s="89"/>
      <c r="B985" s="89"/>
      <c r="C985" s="89"/>
      <c r="D985" s="89"/>
      <c r="E985" s="89"/>
      <c r="F985" s="89"/>
      <c r="G985" s="89"/>
      <c r="H985" s="89"/>
      <c r="I985" s="89"/>
      <c r="K985" s="89"/>
      <c r="L985" s="89"/>
    </row>
    <row r="986" spans="1:12" ht="12.5" x14ac:dyDescent="0.35">
      <c r="A986" s="89"/>
      <c r="B986" s="89"/>
      <c r="C986" s="89"/>
      <c r="D986" s="89"/>
      <c r="E986" s="89"/>
      <c r="F986" s="89"/>
      <c r="G986" s="89"/>
      <c r="H986" s="89"/>
      <c r="I986" s="89"/>
      <c r="K986" s="89"/>
      <c r="L986" s="89"/>
    </row>
    <row r="987" spans="1:12" ht="12.5" x14ac:dyDescent="0.35">
      <c r="A987" s="89"/>
      <c r="B987" s="89"/>
      <c r="C987" s="89"/>
      <c r="D987" s="89"/>
      <c r="E987" s="89"/>
      <c r="F987" s="89"/>
      <c r="G987" s="89"/>
      <c r="H987" s="89"/>
      <c r="I987" s="89"/>
      <c r="K987" s="89"/>
      <c r="L987" s="89"/>
    </row>
    <row r="988" spans="1:12" ht="12.5" x14ac:dyDescent="0.35">
      <c r="A988" s="89"/>
      <c r="B988" s="89"/>
      <c r="C988" s="89"/>
      <c r="D988" s="89"/>
      <c r="E988" s="89"/>
      <c r="F988" s="89"/>
      <c r="G988" s="89"/>
      <c r="H988" s="89"/>
      <c r="I988" s="89"/>
      <c r="K988" s="89"/>
      <c r="L988" s="89"/>
    </row>
    <row r="989" spans="1:12" ht="12.5" x14ac:dyDescent="0.35">
      <c r="A989" s="89"/>
      <c r="B989" s="89"/>
      <c r="C989" s="89"/>
      <c r="D989" s="89"/>
      <c r="E989" s="89"/>
      <c r="F989" s="89"/>
      <c r="G989" s="89"/>
      <c r="H989" s="89"/>
      <c r="I989" s="89"/>
      <c r="K989" s="89"/>
      <c r="L989" s="89"/>
    </row>
    <row r="990" spans="1:12" ht="12.5" x14ac:dyDescent="0.35">
      <c r="A990" s="89"/>
      <c r="B990" s="89"/>
      <c r="C990" s="89"/>
      <c r="D990" s="89"/>
      <c r="E990" s="89"/>
      <c r="F990" s="89"/>
      <c r="G990" s="89"/>
      <c r="H990" s="89"/>
      <c r="I990" s="89"/>
      <c r="K990" s="89"/>
      <c r="L990" s="89"/>
    </row>
    <row r="991" spans="1:12" ht="12.5" x14ac:dyDescent="0.35">
      <c r="A991" s="89"/>
      <c r="B991" s="89"/>
      <c r="C991" s="89"/>
      <c r="D991" s="89"/>
      <c r="E991" s="89"/>
      <c r="F991" s="89"/>
      <c r="G991" s="89"/>
      <c r="H991" s="89"/>
      <c r="I991" s="89"/>
      <c r="K991" s="89"/>
      <c r="L991" s="89"/>
    </row>
    <row r="992" spans="1:12" ht="12.5" x14ac:dyDescent="0.35">
      <c r="A992" s="89"/>
      <c r="B992" s="89"/>
      <c r="C992" s="89"/>
      <c r="D992" s="89"/>
      <c r="E992" s="89"/>
      <c r="F992" s="89"/>
      <c r="G992" s="89"/>
      <c r="H992" s="89"/>
      <c r="I992" s="89"/>
      <c r="K992" s="89"/>
      <c r="L992" s="89"/>
    </row>
    <row r="993" spans="1:12" ht="12.5" x14ac:dyDescent="0.35">
      <c r="A993" s="89"/>
      <c r="B993" s="89"/>
      <c r="C993" s="89"/>
      <c r="D993" s="89"/>
      <c r="E993" s="89"/>
      <c r="F993" s="89"/>
      <c r="G993" s="89"/>
      <c r="H993" s="89"/>
      <c r="I993" s="89"/>
      <c r="K993" s="89"/>
      <c r="L993" s="89"/>
    </row>
    <row r="994" spans="1:12" ht="12.5" x14ac:dyDescent="0.35">
      <c r="A994" s="89"/>
      <c r="B994" s="89"/>
      <c r="C994" s="89"/>
      <c r="D994" s="89"/>
      <c r="E994" s="89"/>
      <c r="F994" s="89"/>
      <c r="G994" s="89"/>
      <c r="H994" s="89"/>
      <c r="I994" s="89"/>
      <c r="K994" s="89"/>
      <c r="L994" s="89"/>
    </row>
    <row r="995" spans="1:12" ht="12.5" x14ac:dyDescent="0.35">
      <c r="A995" s="89"/>
      <c r="B995" s="89"/>
      <c r="C995" s="89"/>
      <c r="D995" s="89"/>
      <c r="E995" s="89"/>
      <c r="F995" s="89"/>
      <c r="G995" s="89"/>
      <c r="H995" s="89"/>
      <c r="I995" s="89"/>
      <c r="K995" s="89"/>
      <c r="L995" s="89"/>
    </row>
    <row r="996" spans="1:12" ht="12.5" x14ac:dyDescent="0.35">
      <c r="A996" s="89"/>
      <c r="B996" s="89"/>
      <c r="C996" s="89"/>
      <c r="D996" s="89"/>
      <c r="E996" s="89"/>
      <c r="F996" s="89"/>
      <c r="G996" s="89"/>
      <c r="H996" s="89"/>
      <c r="I996" s="89"/>
      <c r="K996" s="89"/>
      <c r="L996" s="89"/>
    </row>
    <row r="997" spans="1:12" ht="12.5" x14ac:dyDescent="0.35">
      <c r="A997" s="89"/>
      <c r="B997" s="89"/>
      <c r="C997" s="89"/>
      <c r="D997" s="89"/>
      <c r="E997" s="89"/>
      <c r="F997" s="89"/>
      <c r="G997" s="89"/>
      <c r="H997" s="89"/>
      <c r="I997" s="89"/>
      <c r="K997" s="89"/>
      <c r="L997" s="89"/>
    </row>
    <row r="998" spans="1:12" ht="12.5" x14ac:dyDescent="0.35">
      <c r="A998" s="89"/>
      <c r="B998" s="89"/>
      <c r="C998" s="89"/>
      <c r="D998" s="89"/>
      <c r="E998" s="89"/>
      <c r="F998" s="89"/>
      <c r="G998" s="89"/>
      <c r="H998" s="89"/>
      <c r="I998" s="89"/>
      <c r="K998" s="89"/>
      <c r="L998" s="89"/>
    </row>
    <row r="999" spans="1:12" ht="12.5" x14ac:dyDescent="0.35">
      <c r="A999" s="89"/>
      <c r="B999" s="89"/>
      <c r="C999" s="89"/>
      <c r="D999" s="89"/>
      <c r="E999" s="89"/>
      <c r="F999" s="89"/>
      <c r="G999" s="89"/>
      <c r="H999" s="89"/>
      <c r="I999" s="89"/>
      <c r="K999" s="89"/>
      <c r="L999" s="89"/>
    </row>
    <row r="1000" spans="1:12" ht="12.5" x14ac:dyDescent="0.35">
      <c r="A1000" s="89"/>
      <c r="B1000" s="89"/>
      <c r="C1000" s="89"/>
      <c r="D1000" s="89"/>
      <c r="E1000" s="89"/>
      <c r="F1000" s="89"/>
      <c r="G1000" s="89"/>
      <c r="H1000" s="89"/>
      <c r="I1000" s="89"/>
      <c r="K1000" s="89"/>
      <c r="L1000" s="89"/>
    </row>
    <row r="1001" spans="1:12" ht="12.5" x14ac:dyDescent="0.35">
      <c r="A1001" s="89"/>
      <c r="B1001" s="89"/>
      <c r="C1001" s="89"/>
      <c r="D1001" s="89"/>
      <c r="E1001" s="89"/>
      <c r="F1001" s="89"/>
      <c r="G1001" s="89"/>
      <c r="H1001" s="89"/>
      <c r="I1001" s="89"/>
      <c r="K1001" s="89"/>
      <c r="L1001" s="89"/>
    </row>
    <row r="1002" spans="1:12" ht="72" customHeight="1" x14ac:dyDescent="0.35">
      <c r="A1002" s="89"/>
      <c r="B1002" s="89"/>
      <c r="C1002" s="89"/>
      <c r="D1002" s="89"/>
      <c r="E1002" s="89"/>
      <c r="F1002" s="89"/>
      <c r="G1002" s="89"/>
      <c r="H1002" s="89"/>
      <c r="I1002" s="89"/>
      <c r="K1002" s="89"/>
      <c r="L1002" s="89"/>
    </row>
  </sheetData>
  <sheetProtection password="DCAE" sheet="1" objects="1" scenarios="1"/>
  <autoFilter ref="A2:I864">
    <filterColumn colId="6" showButton="0"/>
  </autoFilter>
  <mergeCells count="9">
    <mergeCell ref="A1:I1"/>
    <mergeCell ref="A2:A3"/>
    <mergeCell ref="B2:B3"/>
    <mergeCell ref="C2:C3"/>
    <mergeCell ref="D2:D3"/>
    <mergeCell ref="E2:E3"/>
    <mergeCell ref="F2:F3"/>
    <mergeCell ref="I2:I3"/>
    <mergeCell ref="G2:H2"/>
  </mergeCells>
  <conditionalFormatting sqref="F640:F646 F254 F730:F734 F774:F775 F454:F625 F750:F754 F770 G1003:H1048576 F810 G432:H860 F851:F859 G2:H430">
    <cfRule type="cellIs" dxfId="49" priority="86" operator="equal">
      <formula>"X"</formula>
    </cfRule>
  </conditionalFormatting>
  <conditionalFormatting sqref="F647:F651">
    <cfRule type="cellIs" dxfId="48" priority="83" operator="equal">
      <formula>"X"</formula>
    </cfRule>
  </conditionalFormatting>
  <conditionalFormatting sqref="F652:F653">
    <cfRule type="cellIs" dxfId="47" priority="82" operator="equal">
      <formula>"X"</formula>
    </cfRule>
  </conditionalFormatting>
  <conditionalFormatting sqref="F654:F659">
    <cfRule type="cellIs" dxfId="46" priority="81" operator="equal">
      <formula>"X"</formula>
    </cfRule>
  </conditionalFormatting>
  <conditionalFormatting sqref="F660:F661">
    <cfRule type="cellIs" dxfId="45" priority="80" operator="equal">
      <formula>"X"</formula>
    </cfRule>
  </conditionalFormatting>
  <conditionalFormatting sqref="F662:F666">
    <cfRule type="cellIs" dxfId="44" priority="79" operator="equal">
      <formula>"X"</formula>
    </cfRule>
  </conditionalFormatting>
  <conditionalFormatting sqref="F667:F668">
    <cfRule type="cellIs" dxfId="43" priority="78" operator="equal">
      <formula>"X"</formula>
    </cfRule>
  </conditionalFormatting>
  <conditionalFormatting sqref="F669:F673">
    <cfRule type="cellIs" dxfId="42" priority="77" operator="equal">
      <formula>"X"</formula>
    </cfRule>
  </conditionalFormatting>
  <conditionalFormatting sqref="F674:F675">
    <cfRule type="cellIs" dxfId="41" priority="76" operator="equal">
      <formula>"X"</formula>
    </cfRule>
  </conditionalFormatting>
  <conditionalFormatting sqref="F676:F680">
    <cfRule type="cellIs" dxfId="40" priority="75" operator="equal">
      <formula>"X"</formula>
    </cfRule>
  </conditionalFormatting>
  <conditionalFormatting sqref="F681:F684">
    <cfRule type="cellIs" dxfId="39" priority="73" operator="equal">
      <formula>"X"</formula>
    </cfRule>
  </conditionalFormatting>
  <conditionalFormatting sqref="F685:F686">
    <cfRule type="cellIs" dxfId="38" priority="72" operator="equal">
      <formula>"X"</formula>
    </cfRule>
  </conditionalFormatting>
  <conditionalFormatting sqref="F687:F691">
    <cfRule type="cellIs" dxfId="37" priority="71" operator="equal">
      <formula>"X"</formula>
    </cfRule>
  </conditionalFormatting>
  <conditionalFormatting sqref="F692:F693">
    <cfRule type="cellIs" dxfId="36" priority="70" operator="equal">
      <formula>"X"</formula>
    </cfRule>
  </conditionalFormatting>
  <conditionalFormatting sqref="F694:F698">
    <cfRule type="cellIs" dxfId="35" priority="69" operator="equal">
      <formula>"X"</formula>
    </cfRule>
  </conditionalFormatting>
  <conditionalFormatting sqref="F699:F700">
    <cfRule type="cellIs" dxfId="34" priority="68" operator="equal">
      <formula>"X"</formula>
    </cfRule>
  </conditionalFormatting>
  <conditionalFormatting sqref="F701:F705">
    <cfRule type="cellIs" dxfId="33" priority="67" operator="equal">
      <formula>"X"</formula>
    </cfRule>
  </conditionalFormatting>
  <conditionalFormatting sqref="F706">
    <cfRule type="cellIs" dxfId="32" priority="65" operator="equal">
      <formula>"X"</formula>
    </cfRule>
  </conditionalFormatting>
  <conditionalFormatting sqref="F707:F708">
    <cfRule type="cellIs" dxfId="31" priority="64" operator="equal">
      <formula>"X"</formula>
    </cfRule>
  </conditionalFormatting>
  <conditionalFormatting sqref="F709:F713">
    <cfRule type="cellIs" dxfId="30" priority="63" operator="equal">
      <formula>"X"</formula>
    </cfRule>
  </conditionalFormatting>
  <conditionalFormatting sqref="F714">
    <cfRule type="cellIs" dxfId="29" priority="61" operator="equal">
      <formula>"X"</formula>
    </cfRule>
  </conditionalFormatting>
  <conditionalFormatting sqref="F715:F716">
    <cfRule type="cellIs" dxfId="28" priority="60" operator="equal">
      <formula>"X"</formula>
    </cfRule>
  </conditionalFormatting>
  <conditionalFormatting sqref="F717:F721">
    <cfRule type="cellIs" dxfId="27" priority="59" operator="equal">
      <formula>"X"</formula>
    </cfRule>
  </conditionalFormatting>
  <conditionalFormatting sqref="F722">
    <cfRule type="cellIs" dxfId="26" priority="57" operator="equal">
      <formula>"X"</formula>
    </cfRule>
  </conditionalFormatting>
  <conditionalFormatting sqref="F723:F724">
    <cfRule type="cellIs" dxfId="25" priority="56" operator="equal">
      <formula>"X"</formula>
    </cfRule>
  </conditionalFormatting>
  <conditionalFormatting sqref="F725:F729">
    <cfRule type="cellIs" dxfId="24" priority="55" operator="equal">
      <formula>"X"</formula>
    </cfRule>
  </conditionalFormatting>
  <conditionalFormatting sqref="F742">
    <cfRule type="cellIs" dxfId="23" priority="51" operator="equal">
      <formula>"X"</formula>
    </cfRule>
  </conditionalFormatting>
  <conditionalFormatting sqref="F735:F736">
    <cfRule type="cellIs" dxfId="22" priority="50" operator="equal">
      <formula>"X"</formula>
    </cfRule>
  </conditionalFormatting>
  <conditionalFormatting sqref="F737:F741">
    <cfRule type="cellIs" dxfId="21" priority="49" operator="equal">
      <formula>"X"</formula>
    </cfRule>
  </conditionalFormatting>
  <conditionalFormatting sqref="F743:F744">
    <cfRule type="cellIs" dxfId="20" priority="48" operator="equal">
      <formula>"X"</formula>
    </cfRule>
  </conditionalFormatting>
  <conditionalFormatting sqref="F745:F749">
    <cfRule type="cellIs" dxfId="19" priority="47" operator="equal">
      <formula>"X"</formula>
    </cfRule>
  </conditionalFormatting>
  <conditionalFormatting sqref="F771:F773">
    <cfRule type="cellIs" dxfId="18" priority="45" operator="equal">
      <formula>"X"</formula>
    </cfRule>
  </conditionalFormatting>
  <conditionalFormatting sqref="F783">
    <cfRule type="cellIs" dxfId="17" priority="37" operator="equal">
      <formula>"X"</formula>
    </cfRule>
  </conditionalFormatting>
  <conditionalFormatting sqref="F776:F777">
    <cfRule type="cellIs" dxfId="16" priority="36" operator="equal">
      <formula>"X"</formula>
    </cfRule>
  </conditionalFormatting>
  <conditionalFormatting sqref="F778:F782">
    <cfRule type="cellIs" dxfId="15" priority="35" operator="equal">
      <formula>"X"</formula>
    </cfRule>
  </conditionalFormatting>
  <conditionalFormatting sqref="F784:F785">
    <cfRule type="cellIs" dxfId="14" priority="34" operator="equal">
      <formula>"X"</formula>
    </cfRule>
  </conditionalFormatting>
  <conditionalFormatting sqref="F786:F790">
    <cfRule type="cellIs" dxfId="13" priority="33" operator="equal">
      <formula>"X"</formula>
    </cfRule>
  </conditionalFormatting>
  <conditionalFormatting sqref="F791:F792">
    <cfRule type="cellIs" dxfId="12" priority="32" operator="equal">
      <formula>"X"</formula>
    </cfRule>
  </conditionalFormatting>
  <conditionalFormatting sqref="F755:F756">
    <cfRule type="cellIs" dxfId="11" priority="30" operator="equal">
      <formula>"X"</formula>
    </cfRule>
  </conditionalFormatting>
  <conditionalFormatting sqref="F757:F760">
    <cfRule type="cellIs" dxfId="10" priority="29" operator="equal">
      <formula>"X"</formula>
    </cfRule>
  </conditionalFormatting>
  <conditionalFormatting sqref="F761:F765">
    <cfRule type="cellIs" dxfId="9" priority="26" operator="equal">
      <formula>"X"</formula>
    </cfRule>
  </conditionalFormatting>
  <conditionalFormatting sqref="F766:F769">
    <cfRule type="cellIs" dxfId="8" priority="24" operator="equal">
      <formula>"X"</formula>
    </cfRule>
  </conditionalFormatting>
  <conditionalFormatting sqref="F803:F809">
    <cfRule type="cellIs" dxfId="7" priority="14" operator="equal">
      <formula>"X"</formula>
    </cfRule>
  </conditionalFormatting>
  <conditionalFormatting sqref="F793:F802">
    <cfRule type="cellIs" dxfId="6" priority="8" operator="equal">
      <formula>"X"</formula>
    </cfRule>
  </conditionalFormatting>
  <conditionalFormatting sqref="F860">
    <cfRule type="cellIs" dxfId="5" priority="3" operator="equal">
      <formula>"X"</formula>
    </cfRule>
  </conditionalFormatting>
  <conditionalFormatting sqref="F811:F850">
    <cfRule type="cellIs" dxfId="4" priority="1" operator="equal">
      <formula>"X"</formula>
    </cfRule>
  </conditionalFormatting>
  <dataValidations count="1">
    <dataValidation type="list" allowBlank="1" showInputMessage="1" showErrorMessage="1" sqref="G2:H2 G4:H1048576">
      <formula1>"X"</formula1>
    </dataValidation>
  </dataValidations>
  <pageMargins left="0.70866141732283472" right="0.70866141732283472" top="0.74803149606299213" bottom="0.74803149606299213" header="0.31496062992125984" footer="0.31496062992125984"/>
  <pageSetup paperSize="9" scale="26" orientation="portrait" r:id="rId1"/>
  <headerFooter>
    <oddFooter>Page &amp;P of &amp;N</oddFooter>
  </headerFooter>
  <rowBreaks count="14" manualBreakCount="14">
    <brk id="40" max="12" man="1"/>
    <brk id="107" max="12" man="1"/>
    <brk id="178" max="12" man="1"/>
    <brk id="226" max="12" man="1"/>
    <brk id="254" max="12" man="1"/>
    <brk id="298" max="12" man="1"/>
    <brk id="342" max="12" man="1"/>
    <brk id="375" max="12" man="1"/>
    <brk id="425" max="12" man="1"/>
    <brk id="442" max="12" man="1"/>
    <brk id="448" max="12" man="1"/>
    <brk id="430" max="12" man="1"/>
    <brk id="191" max="12" man="1"/>
    <brk id="625"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H6"/>
  <sheetViews>
    <sheetView topLeftCell="B2" workbookViewId="0">
      <selection activeCell="G9" sqref="G9"/>
    </sheetView>
  </sheetViews>
  <sheetFormatPr defaultColWidth="8.90625" defaultRowHeight="14.5" x14ac:dyDescent="0.35"/>
  <cols>
    <col min="1" max="1" width="37.08984375" style="144" bestFit="1" customWidth="1"/>
    <col min="2" max="2" width="7.08984375" style="144" customWidth="1"/>
    <col min="3" max="3" width="9.90625" style="144" bestFit="1" customWidth="1"/>
    <col min="4" max="4" width="11.453125" style="144" bestFit="1" customWidth="1"/>
    <col min="5" max="5" width="52.6328125" style="144" customWidth="1"/>
    <col min="6" max="6" width="12.453125" style="144" customWidth="1"/>
    <col min="7" max="7" width="13.08984375" style="144" bestFit="1" customWidth="1"/>
    <col min="8" max="8" width="37" style="144" customWidth="1"/>
    <col min="9" max="16384" width="8.90625" style="144"/>
  </cols>
  <sheetData>
    <row r="1" spans="1:8" ht="84" customHeight="1" thickBot="1" x14ac:dyDescent="0.4">
      <c r="A1" s="143" t="s">
        <v>1069</v>
      </c>
      <c r="B1" s="60"/>
      <c r="C1" s="60"/>
      <c r="D1" s="60"/>
      <c r="E1" s="60"/>
      <c r="F1" s="60"/>
      <c r="G1" s="60"/>
      <c r="H1" s="61"/>
    </row>
    <row r="2" spans="1:8" x14ac:dyDescent="0.35">
      <c r="A2" s="51" t="s">
        <v>1</v>
      </c>
      <c r="B2" s="53" t="s">
        <v>2</v>
      </c>
      <c r="C2" s="53" t="s">
        <v>3</v>
      </c>
      <c r="D2" s="53" t="s">
        <v>4</v>
      </c>
      <c r="E2" s="55" t="s">
        <v>5</v>
      </c>
      <c r="F2" s="65" t="s">
        <v>6</v>
      </c>
      <c r="G2" s="66"/>
      <c r="H2" s="67" t="s">
        <v>7</v>
      </c>
    </row>
    <row r="3" spans="1:8" ht="28" x14ac:dyDescent="0.35">
      <c r="A3" s="145"/>
      <c r="B3" s="146"/>
      <c r="C3" s="146"/>
      <c r="D3" s="146"/>
      <c r="E3" s="147"/>
      <c r="F3" s="148" t="s">
        <v>992</v>
      </c>
      <c r="G3" s="148" t="s">
        <v>993</v>
      </c>
      <c r="H3" s="149"/>
    </row>
    <row r="4" spans="1:8" ht="109.5" customHeight="1" x14ac:dyDescent="0.35">
      <c r="A4" s="150" t="s">
        <v>1011</v>
      </c>
      <c r="B4" s="74">
        <v>1</v>
      </c>
      <c r="C4" s="75" t="s">
        <v>10</v>
      </c>
      <c r="D4" s="151"/>
      <c r="E4" s="152" t="s">
        <v>996</v>
      </c>
      <c r="F4" s="155"/>
      <c r="G4" s="155"/>
      <c r="H4" s="155"/>
    </row>
    <row r="5" spans="1:8" ht="83.5" customHeight="1" x14ac:dyDescent="0.35">
      <c r="A5" s="153" t="s">
        <v>1012</v>
      </c>
      <c r="B5" s="74">
        <v>2</v>
      </c>
      <c r="C5" s="75" t="s">
        <v>10</v>
      </c>
      <c r="D5" s="151"/>
      <c r="E5" s="151" t="s">
        <v>1068</v>
      </c>
      <c r="F5" s="155"/>
      <c r="G5" s="155"/>
      <c r="H5" s="155"/>
    </row>
    <row r="6" spans="1:8" x14ac:dyDescent="0.35">
      <c r="E6" s="154"/>
    </row>
  </sheetData>
  <sheetProtection password="DCAE" sheet="1" objects="1" scenarios="1"/>
  <mergeCells count="8">
    <mergeCell ref="A1:H1"/>
    <mergeCell ref="A2:A3"/>
    <mergeCell ref="B2:B3"/>
    <mergeCell ref="C2:C3"/>
    <mergeCell ref="D2:D3"/>
    <mergeCell ref="E2:E3"/>
    <mergeCell ref="F2:G2"/>
    <mergeCell ref="H2:H3"/>
  </mergeCells>
  <conditionalFormatting sqref="F2:G3">
    <cfRule type="cellIs" dxfId="3" priority="2" operator="equal">
      <formula>"X"</formula>
    </cfRule>
  </conditionalFormatting>
  <dataValidations count="1">
    <dataValidation type="list" allowBlank="1" showInputMessage="1" showErrorMessage="1" sqref="F2:G2">
      <formula1>"X"</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BH7"/>
  <sheetViews>
    <sheetView topLeftCell="D1" workbookViewId="0">
      <selection activeCell="F5" sqref="F5"/>
    </sheetView>
  </sheetViews>
  <sheetFormatPr defaultColWidth="8.90625" defaultRowHeight="14.5" x14ac:dyDescent="0.35"/>
  <cols>
    <col min="1" max="1" width="23.54296875" style="144" customWidth="1"/>
    <col min="2" max="2" width="8.90625" style="167"/>
    <col min="3" max="4" width="8.90625" style="144"/>
    <col min="5" max="5" width="71.08984375" style="144" customWidth="1"/>
    <col min="6" max="6" width="16.453125" style="144" customWidth="1"/>
    <col min="7" max="7" width="16" style="144" customWidth="1"/>
    <col min="8" max="8" width="37.90625" style="144" customWidth="1"/>
    <col min="9" max="16384" width="8.90625" style="144"/>
  </cols>
  <sheetData>
    <row r="1" spans="1:60" ht="77.400000000000006" customHeight="1" x14ac:dyDescent="0.35">
      <c r="A1" s="156" t="s">
        <v>1018</v>
      </c>
      <c r="B1" s="157"/>
      <c r="C1" s="157"/>
      <c r="D1" s="157"/>
      <c r="E1" s="157"/>
      <c r="F1" s="157"/>
      <c r="G1" s="157"/>
      <c r="H1" s="157"/>
    </row>
    <row r="2" spans="1:60" x14ac:dyDescent="0.35">
      <c r="A2" s="158" t="s">
        <v>1</v>
      </c>
      <c r="B2" s="159" t="s">
        <v>2</v>
      </c>
      <c r="C2" s="159" t="s">
        <v>3</v>
      </c>
      <c r="D2" s="159" t="s">
        <v>4</v>
      </c>
      <c r="E2" s="160" t="s">
        <v>5</v>
      </c>
      <c r="F2" s="158" t="s">
        <v>6</v>
      </c>
      <c r="G2" s="158"/>
      <c r="H2" s="158" t="s">
        <v>7</v>
      </c>
    </row>
    <row r="3" spans="1:60" x14ac:dyDescent="0.35">
      <c r="A3" s="158"/>
      <c r="B3" s="159"/>
      <c r="C3" s="159"/>
      <c r="D3" s="159"/>
      <c r="E3" s="160"/>
      <c r="F3" s="161" t="s">
        <v>992</v>
      </c>
      <c r="G3" s="161" t="s">
        <v>993</v>
      </c>
      <c r="H3" s="158"/>
    </row>
    <row r="4" spans="1:60" ht="56.5" x14ac:dyDescent="0.35">
      <c r="A4" s="162" t="s">
        <v>1013</v>
      </c>
      <c r="B4" s="44">
        <v>1</v>
      </c>
      <c r="C4" s="163" t="s">
        <v>10</v>
      </c>
      <c r="D4" s="151"/>
      <c r="E4" s="164" t="s">
        <v>1019</v>
      </c>
      <c r="F4" s="168"/>
      <c r="G4" s="168"/>
      <c r="H4" s="168"/>
      <c r="I4" s="165"/>
      <c r="J4" s="165"/>
      <c r="K4" s="165"/>
      <c r="L4" s="165"/>
      <c r="M4" s="165"/>
      <c r="N4" s="165"/>
      <c r="O4" s="165"/>
      <c r="P4" s="165"/>
      <c r="Q4" s="165"/>
      <c r="R4" s="165"/>
      <c r="S4" s="165"/>
      <c r="T4" s="165"/>
      <c r="U4" s="165"/>
      <c r="V4" s="165"/>
      <c r="W4" s="165"/>
      <c r="X4" s="165"/>
      <c r="Y4" s="165"/>
      <c r="Z4" s="165"/>
      <c r="AA4" s="165"/>
      <c r="AB4" s="165"/>
      <c r="AC4" s="165"/>
      <c r="AD4" s="165"/>
      <c r="AE4" s="165"/>
      <c r="AF4" s="165"/>
      <c r="AG4" s="165"/>
      <c r="AH4" s="165"/>
      <c r="AI4" s="165"/>
      <c r="AJ4" s="165"/>
      <c r="AK4" s="165"/>
      <c r="AL4" s="165"/>
      <c r="AM4" s="165"/>
      <c r="AN4" s="165"/>
      <c r="AO4" s="165"/>
      <c r="AP4" s="165"/>
      <c r="AQ4" s="165"/>
      <c r="AR4" s="165"/>
      <c r="AS4" s="165"/>
      <c r="AT4" s="165"/>
      <c r="AU4" s="165"/>
      <c r="AV4" s="165"/>
      <c r="AW4" s="165"/>
      <c r="AX4" s="165"/>
      <c r="AY4" s="165"/>
      <c r="AZ4" s="165"/>
      <c r="BA4" s="165"/>
      <c r="BB4" s="165"/>
      <c r="BC4" s="165"/>
      <c r="BD4" s="165"/>
      <c r="BE4" s="165"/>
      <c r="BF4" s="165"/>
      <c r="BG4" s="165"/>
      <c r="BH4" s="165"/>
    </row>
    <row r="5" spans="1:60" ht="42.5" x14ac:dyDescent="0.35">
      <c r="A5" s="162" t="s">
        <v>1014</v>
      </c>
      <c r="B5" s="44">
        <v>2</v>
      </c>
      <c r="C5" s="163" t="s">
        <v>10</v>
      </c>
      <c r="D5" s="151"/>
      <c r="E5" s="164" t="s">
        <v>1037</v>
      </c>
      <c r="F5" s="168"/>
      <c r="G5" s="168"/>
      <c r="H5" s="168"/>
      <c r="I5" s="165"/>
      <c r="J5" s="165"/>
      <c r="K5" s="165"/>
      <c r="L5" s="165"/>
      <c r="M5" s="165"/>
      <c r="N5" s="165"/>
      <c r="O5" s="165"/>
      <c r="P5" s="165"/>
      <c r="Q5" s="165"/>
      <c r="R5" s="165"/>
      <c r="S5" s="165"/>
      <c r="T5" s="165"/>
      <c r="U5" s="165"/>
      <c r="V5" s="165"/>
      <c r="W5" s="165"/>
      <c r="X5" s="165"/>
      <c r="Y5" s="165"/>
      <c r="Z5" s="165"/>
      <c r="AA5" s="165"/>
      <c r="AB5" s="165"/>
      <c r="AC5" s="165"/>
      <c r="AD5" s="165"/>
      <c r="AE5" s="165"/>
      <c r="AF5" s="165"/>
      <c r="AG5" s="165"/>
      <c r="AH5" s="165"/>
      <c r="AI5" s="165"/>
      <c r="AJ5" s="165"/>
      <c r="AK5" s="165"/>
      <c r="AL5" s="165"/>
      <c r="AM5" s="165"/>
      <c r="AN5" s="165"/>
      <c r="AO5" s="165"/>
      <c r="AP5" s="165"/>
      <c r="AQ5" s="165"/>
      <c r="AR5" s="165"/>
      <c r="AS5" s="165"/>
      <c r="AT5" s="165"/>
      <c r="AU5" s="165"/>
      <c r="AV5" s="165"/>
      <c r="AW5" s="165"/>
      <c r="AX5" s="165"/>
      <c r="AY5" s="165"/>
      <c r="AZ5" s="165"/>
      <c r="BA5" s="165"/>
      <c r="BB5" s="165"/>
      <c r="BC5" s="165"/>
      <c r="BD5" s="165"/>
      <c r="BE5" s="165"/>
      <c r="BF5" s="165"/>
      <c r="BG5" s="165"/>
      <c r="BH5" s="165"/>
    </row>
    <row r="6" spans="1:60" ht="56.5" x14ac:dyDescent="0.35">
      <c r="A6" s="162" t="s">
        <v>1015</v>
      </c>
      <c r="B6" s="44">
        <v>3</v>
      </c>
      <c r="C6" s="163" t="s">
        <v>10</v>
      </c>
      <c r="D6" s="151"/>
      <c r="E6" s="164" t="s">
        <v>1019</v>
      </c>
      <c r="F6" s="168"/>
      <c r="G6" s="168"/>
      <c r="H6" s="168"/>
      <c r="I6" s="165"/>
      <c r="J6" s="165"/>
      <c r="K6" s="165"/>
      <c r="L6" s="165"/>
      <c r="M6" s="165"/>
      <c r="N6" s="165"/>
      <c r="O6" s="165"/>
      <c r="P6" s="165"/>
      <c r="Q6" s="165"/>
      <c r="R6" s="165"/>
      <c r="S6" s="165"/>
      <c r="T6" s="165"/>
      <c r="U6" s="165"/>
      <c r="V6" s="165"/>
      <c r="W6" s="165"/>
      <c r="X6" s="165"/>
      <c r="Y6" s="165"/>
      <c r="Z6" s="165"/>
      <c r="AA6" s="165"/>
      <c r="AB6" s="165"/>
      <c r="AC6" s="165"/>
      <c r="AD6" s="165"/>
      <c r="AE6" s="165"/>
      <c r="AF6" s="165"/>
      <c r="AG6" s="165"/>
      <c r="AH6" s="165"/>
      <c r="AI6" s="165"/>
      <c r="AJ6" s="165"/>
      <c r="AK6" s="165"/>
      <c r="AL6" s="165"/>
      <c r="AM6" s="165"/>
      <c r="AN6" s="165"/>
      <c r="AO6" s="165"/>
      <c r="AP6" s="165"/>
      <c r="AQ6" s="165"/>
      <c r="AR6" s="165"/>
      <c r="AS6" s="165"/>
      <c r="AT6" s="165"/>
      <c r="AU6" s="165"/>
      <c r="AV6" s="165"/>
      <c r="AW6" s="165"/>
      <c r="AX6" s="165"/>
      <c r="AY6" s="165"/>
      <c r="AZ6" s="165"/>
      <c r="BA6" s="165"/>
      <c r="BB6" s="165"/>
      <c r="BC6" s="165"/>
      <c r="BD6" s="165"/>
      <c r="BE6" s="165"/>
      <c r="BF6" s="165"/>
      <c r="BG6" s="165"/>
      <c r="BH6" s="165"/>
    </row>
    <row r="7" spans="1:60" ht="28.5" x14ac:dyDescent="0.35">
      <c r="A7" s="151" t="s">
        <v>1020</v>
      </c>
      <c r="B7" s="166">
        <v>4</v>
      </c>
      <c r="C7" s="163" t="s">
        <v>10</v>
      </c>
      <c r="D7" s="151"/>
      <c r="E7" s="151" t="s">
        <v>1021</v>
      </c>
      <c r="F7" s="155"/>
      <c r="G7" s="155"/>
      <c r="H7" s="155"/>
    </row>
  </sheetData>
  <sheetProtection password="DCAE" sheet="1" objects="1" scenarios="1"/>
  <mergeCells count="8">
    <mergeCell ref="A1:H1"/>
    <mergeCell ref="A2:A3"/>
    <mergeCell ref="B2:B3"/>
    <mergeCell ref="C2:C3"/>
    <mergeCell ref="D2:D3"/>
    <mergeCell ref="E2:E3"/>
    <mergeCell ref="F2:G2"/>
    <mergeCell ref="H2:H3"/>
  </mergeCells>
  <conditionalFormatting sqref="F2:G3">
    <cfRule type="cellIs" dxfId="2" priority="1" operator="equal">
      <formula>"X"</formula>
    </cfRule>
  </conditionalFormatting>
  <dataValidations count="1">
    <dataValidation type="list" allowBlank="1" showInputMessage="1" showErrorMessage="1" sqref="F2:G2">
      <formula1>"X"</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FFC000"/>
  </sheetPr>
  <dimension ref="A1:K187"/>
  <sheetViews>
    <sheetView tabSelected="1" zoomScale="90" zoomScaleNormal="90" zoomScaleSheetLayoutView="80" workbookViewId="0">
      <pane ySplit="3" topLeftCell="A10" activePane="bottomLeft" state="frozen"/>
      <selection pane="bottomLeft" activeCell="H10" sqref="H10"/>
    </sheetView>
  </sheetViews>
  <sheetFormatPr defaultColWidth="9.1796875" defaultRowHeight="72" customHeight="1" x14ac:dyDescent="0.35"/>
  <cols>
    <col min="1" max="1" width="19.1796875" style="176" customWidth="1"/>
    <col min="2" max="2" width="9.54296875" style="177" bestFit="1" customWidth="1"/>
    <col min="3" max="4" width="9.54296875" style="177" customWidth="1"/>
    <col min="5" max="5" width="67.1796875" style="178" customWidth="1"/>
    <col min="6" max="6" width="15.54296875" style="179" customWidth="1"/>
    <col min="7" max="7" width="15.453125" style="179" customWidth="1"/>
    <col min="8" max="8" width="37" style="171" customWidth="1"/>
    <col min="9" max="9" width="20.54296875" style="1" hidden="1" customWidth="1"/>
    <col min="10" max="16384" width="9.1796875" style="171"/>
  </cols>
  <sheetData>
    <row r="1" spans="1:9" ht="87.75" customHeight="1" thickBot="1" x14ac:dyDescent="0.4">
      <c r="A1" s="143" t="s">
        <v>749</v>
      </c>
      <c r="B1" s="143"/>
      <c r="C1" s="143"/>
      <c r="D1" s="143"/>
      <c r="E1" s="143"/>
      <c r="F1" s="143"/>
      <c r="G1" s="143"/>
      <c r="H1" s="169"/>
    </row>
    <row r="2" spans="1:9" s="172" customFormat="1" ht="20.25" customHeight="1" x14ac:dyDescent="0.35">
      <c r="A2" s="51" t="s">
        <v>1</v>
      </c>
      <c r="B2" s="53" t="s">
        <v>2</v>
      </c>
      <c r="C2" s="53" t="s">
        <v>3</v>
      </c>
      <c r="D2" s="53" t="s">
        <v>4</v>
      </c>
      <c r="E2" s="55" t="s">
        <v>5</v>
      </c>
      <c r="F2" s="65" t="s">
        <v>6</v>
      </c>
      <c r="G2" s="66"/>
      <c r="H2" s="67" t="s">
        <v>7</v>
      </c>
      <c r="I2" s="42"/>
    </row>
    <row r="3" spans="1:9" s="172" customFormat="1" ht="24" customHeight="1" thickBot="1" x14ac:dyDescent="0.4">
      <c r="A3" s="52"/>
      <c r="B3" s="54"/>
      <c r="C3" s="54"/>
      <c r="D3" s="54"/>
      <c r="E3" s="56"/>
      <c r="F3" s="170" t="s">
        <v>992</v>
      </c>
      <c r="G3" s="170" t="s">
        <v>993</v>
      </c>
      <c r="H3" s="72"/>
      <c r="I3" s="42"/>
    </row>
    <row r="4" spans="1:9" s="2" customFormat="1" ht="82.25" hidden="1" customHeight="1" x14ac:dyDescent="0.35">
      <c r="A4" s="43" t="s">
        <v>906</v>
      </c>
      <c r="B4" s="44">
        <v>1</v>
      </c>
      <c r="C4" s="45" t="s">
        <v>10</v>
      </c>
      <c r="D4" s="44"/>
      <c r="E4" s="46" t="s">
        <v>994</v>
      </c>
      <c r="F4" s="36"/>
      <c r="G4" s="37"/>
      <c r="H4" s="37"/>
      <c r="I4" s="14">
        <f>IF(F4="X",1,IF(G4="X",0,0))</f>
        <v>0</v>
      </c>
    </row>
    <row r="5" spans="1:9" s="2" customFormat="1" ht="36" hidden="1" customHeight="1" x14ac:dyDescent="0.35">
      <c r="A5" s="43" t="s">
        <v>906</v>
      </c>
      <c r="B5" s="44">
        <v>2</v>
      </c>
      <c r="C5" s="45" t="s">
        <v>10</v>
      </c>
      <c r="D5" s="44"/>
      <c r="E5" s="46" t="s">
        <v>907</v>
      </c>
      <c r="F5" s="38"/>
      <c r="G5" s="39"/>
      <c r="H5" s="39"/>
      <c r="I5" s="14">
        <f t="shared" ref="I5:I41" si="0">IF(F5="X",1,IF(G5="X",0,0))</f>
        <v>0</v>
      </c>
    </row>
    <row r="6" spans="1:9" s="2" customFormat="1" ht="36" hidden="1" customHeight="1" x14ac:dyDescent="0.35">
      <c r="A6" s="43" t="s">
        <v>906</v>
      </c>
      <c r="B6" s="44">
        <v>3</v>
      </c>
      <c r="C6" s="45" t="s">
        <v>10</v>
      </c>
      <c r="D6" s="44"/>
      <c r="E6" s="46" t="s">
        <v>908</v>
      </c>
      <c r="F6" s="38"/>
      <c r="G6" s="39"/>
      <c r="H6" s="39"/>
      <c r="I6" s="14">
        <f t="shared" si="0"/>
        <v>0</v>
      </c>
    </row>
    <row r="7" spans="1:9" s="2" customFormat="1" ht="36" hidden="1" customHeight="1" x14ac:dyDescent="0.35">
      <c r="A7" s="43" t="s">
        <v>906</v>
      </c>
      <c r="B7" s="44">
        <v>4</v>
      </c>
      <c r="C7" s="45" t="s">
        <v>10</v>
      </c>
      <c r="D7" s="44"/>
      <c r="E7" s="46" t="s">
        <v>909</v>
      </c>
      <c r="F7" s="38"/>
      <c r="G7" s="39"/>
      <c r="H7" s="39"/>
      <c r="I7" s="14">
        <f t="shared" si="0"/>
        <v>0</v>
      </c>
    </row>
    <row r="8" spans="1:9" s="2" customFormat="1" ht="36" hidden="1" customHeight="1" x14ac:dyDescent="0.35">
      <c r="A8" s="43" t="s">
        <v>906</v>
      </c>
      <c r="B8" s="44">
        <v>5</v>
      </c>
      <c r="C8" s="45" t="s">
        <v>10</v>
      </c>
      <c r="D8" s="44"/>
      <c r="E8" s="46" t="s">
        <v>910</v>
      </c>
      <c r="F8" s="38"/>
      <c r="G8" s="39"/>
      <c r="H8" s="39"/>
      <c r="I8" s="14">
        <f t="shared" si="0"/>
        <v>0</v>
      </c>
    </row>
    <row r="9" spans="1:9" s="2" customFormat="1" ht="36" hidden="1" customHeight="1" x14ac:dyDescent="0.35">
      <c r="A9" s="43" t="s">
        <v>906</v>
      </c>
      <c r="B9" s="44">
        <v>6</v>
      </c>
      <c r="C9" s="45" t="s">
        <v>10</v>
      </c>
      <c r="D9" s="44"/>
      <c r="E9" s="46" t="s">
        <v>913</v>
      </c>
      <c r="F9" s="38"/>
      <c r="G9" s="39"/>
      <c r="H9" s="39"/>
      <c r="I9" s="14">
        <f t="shared" si="0"/>
        <v>0</v>
      </c>
    </row>
    <row r="10" spans="1:9" s="78" customFormat="1" ht="36" customHeight="1" x14ac:dyDescent="0.35">
      <c r="A10" s="43" t="s">
        <v>906</v>
      </c>
      <c r="B10" s="44">
        <v>7</v>
      </c>
      <c r="C10" s="45"/>
      <c r="D10" s="45" t="s">
        <v>10</v>
      </c>
      <c r="E10" s="46" t="s">
        <v>912</v>
      </c>
      <c r="F10" s="173"/>
      <c r="G10" s="174"/>
      <c r="H10" s="174"/>
      <c r="I10" s="14">
        <f t="shared" si="0"/>
        <v>0</v>
      </c>
    </row>
    <row r="11" spans="1:9" s="2" customFormat="1" ht="36" hidden="1" customHeight="1" x14ac:dyDescent="0.35">
      <c r="A11" s="43" t="s">
        <v>906</v>
      </c>
      <c r="B11" s="44">
        <v>8</v>
      </c>
      <c r="C11" s="45" t="s">
        <v>10</v>
      </c>
      <c r="D11" s="44"/>
      <c r="E11" s="46" t="s">
        <v>911</v>
      </c>
      <c r="F11" s="38"/>
      <c r="G11" s="39"/>
      <c r="H11" s="39"/>
      <c r="I11" s="14">
        <f t="shared" si="0"/>
        <v>0</v>
      </c>
    </row>
    <row r="12" spans="1:9" s="2" customFormat="1" ht="36" hidden="1" customHeight="1" x14ac:dyDescent="0.35">
      <c r="A12" s="43" t="s">
        <v>906</v>
      </c>
      <c r="B12" s="44">
        <v>9</v>
      </c>
      <c r="C12" s="45" t="s">
        <v>10</v>
      </c>
      <c r="D12" s="44"/>
      <c r="E12" s="46" t="s">
        <v>914</v>
      </c>
      <c r="F12" s="38"/>
      <c r="G12" s="39"/>
      <c r="H12" s="39"/>
      <c r="I12" s="14">
        <f t="shared" si="0"/>
        <v>0</v>
      </c>
    </row>
    <row r="13" spans="1:9" s="78" customFormat="1" ht="36" customHeight="1" x14ac:dyDescent="0.35">
      <c r="A13" s="43" t="s">
        <v>906</v>
      </c>
      <c r="B13" s="44">
        <v>10</v>
      </c>
      <c r="C13" s="45"/>
      <c r="D13" s="45" t="s">
        <v>10</v>
      </c>
      <c r="E13" s="46" t="s">
        <v>915</v>
      </c>
      <c r="F13" s="173"/>
      <c r="G13" s="174"/>
      <c r="H13" s="174"/>
      <c r="I13" s="14">
        <f t="shared" si="0"/>
        <v>0</v>
      </c>
    </row>
    <row r="14" spans="1:9" s="2" customFormat="1" ht="36" hidden="1" customHeight="1" x14ac:dyDescent="0.35">
      <c r="A14" s="43" t="s">
        <v>906</v>
      </c>
      <c r="B14" s="44">
        <v>11</v>
      </c>
      <c r="C14" s="45" t="s">
        <v>10</v>
      </c>
      <c r="D14" s="44"/>
      <c r="E14" s="46" t="s">
        <v>916</v>
      </c>
      <c r="F14" s="38"/>
      <c r="G14" s="39"/>
      <c r="H14" s="39"/>
      <c r="I14" s="14">
        <f t="shared" si="0"/>
        <v>0</v>
      </c>
    </row>
    <row r="15" spans="1:9" s="2" customFormat="1" ht="36" hidden="1" customHeight="1" x14ac:dyDescent="0.35">
      <c r="A15" s="43" t="s">
        <v>906</v>
      </c>
      <c r="B15" s="44">
        <v>12</v>
      </c>
      <c r="C15" s="45" t="s">
        <v>10</v>
      </c>
      <c r="D15" s="45"/>
      <c r="E15" s="46" t="s">
        <v>917</v>
      </c>
      <c r="F15" s="38"/>
      <c r="G15" s="39"/>
      <c r="H15" s="39"/>
      <c r="I15" s="14">
        <f t="shared" si="0"/>
        <v>0</v>
      </c>
    </row>
    <row r="16" spans="1:9" s="2" customFormat="1" ht="14" hidden="1" x14ac:dyDescent="0.35">
      <c r="A16" s="43" t="s">
        <v>906</v>
      </c>
      <c r="B16" s="44">
        <v>13</v>
      </c>
      <c r="C16" s="45" t="s">
        <v>10</v>
      </c>
      <c r="D16" s="44"/>
      <c r="E16" s="46" t="s">
        <v>918</v>
      </c>
      <c r="F16" s="38"/>
      <c r="G16" s="39"/>
      <c r="H16" s="39"/>
      <c r="I16" s="14">
        <f t="shared" si="0"/>
        <v>0</v>
      </c>
    </row>
    <row r="17" spans="1:9" s="2" customFormat="1" ht="28" hidden="1" x14ac:dyDescent="0.35">
      <c r="A17" s="43" t="s">
        <v>906</v>
      </c>
      <c r="B17" s="44">
        <v>14</v>
      </c>
      <c r="C17" s="45" t="s">
        <v>10</v>
      </c>
      <c r="D17" s="44"/>
      <c r="E17" s="46" t="s">
        <v>919</v>
      </c>
      <c r="F17" s="38"/>
      <c r="G17" s="39"/>
      <c r="H17" s="39"/>
      <c r="I17" s="14">
        <f t="shared" si="0"/>
        <v>0</v>
      </c>
    </row>
    <row r="18" spans="1:9" s="2" customFormat="1" ht="28" hidden="1" x14ac:dyDescent="0.35">
      <c r="A18" s="43" t="s">
        <v>906</v>
      </c>
      <c r="B18" s="44">
        <v>15</v>
      </c>
      <c r="C18" s="45" t="s">
        <v>10</v>
      </c>
      <c r="D18" s="44"/>
      <c r="E18" s="46" t="s">
        <v>920</v>
      </c>
      <c r="F18" s="38"/>
      <c r="G18" s="39"/>
      <c r="H18" s="39"/>
      <c r="I18" s="14">
        <f t="shared" si="0"/>
        <v>0</v>
      </c>
    </row>
    <row r="19" spans="1:9" s="78" customFormat="1" ht="28" x14ac:dyDescent="0.35">
      <c r="A19" s="43" t="s">
        <v>906</v>
      </c>
      <c r="B19" s="44">
        <v>16</v>
      </c>
      <c r="C19" s="45"/>
      <c r="D19" s="45" t="s">
        <v>10</v>
      </c>
      <c r="E19" s="46" t="s">
        <v>926</v>
      </c>
      <c r="F19" s="173"/>
      <c r="G19" s="174"/>
      <c r="H19" s="174"/>
      <c r="I19" s="14">
        <f t="shared" si="0"/>
        <v>0</v>
      </c>
    </row>
    <row r="20" spans="1:9" s="78" customFormat="1" ht="14" x14ac:dyDescent="0.35">
      <c r="A20" s="43" t="s">
        <v>906</v>
      </c>
      <c r="B20" s="44">
        <v>17</v>
      </c>
      <c r="C20" s="45"/>
      <c r="D20" s="45" t="s">
        <v>10</v>
      </c>
      <c r="E20" s="46" t="s">
        <v>921</v>
      </c>
      <c r="F20" s="173"/>
      <c r="G20" s="174"/>
      <c r="H20" s="174"/>
      <c r="I20" s="14">
        <f t="shared" si="0"/>
        <v>0</v>
      </c>
    </row>
    <row r="21" spans="1:9" s="78" customFormat="1" ht="14" x14ac:dyDescent="0.35">
      <c r="A21" s="43" t="s">
        <v>906</v>
      </c>
      <c r="B21" s="44">
        <v>18</v>
      </c>
      <c r="C21" s="45"/>
      <c r="D21" s="45" t="s">
        <v>10</v>
      </c>
      <c r="E21" s="46" t="s">
        <v>922</v>
      </c>
      <c r="F21" s="173"/>
      <c r="G21" s="174"/>
      <c r="H21" s="174"/>
      <c r="I21" s="14">
        <f t="shared" si="0"/>
        <v>0</v>
      </c>
    </row>
    <row r="22" spans="1:9" s="78" customFormat="1" ht="14" x14ac:dyDescent="0.35">
      <c r="A22" s="43" t="s">
        <v>906</v>
      </c>
      <c r="B22" s="44">
        <v>19</v>
      </c>
      <c r="C22" s="45"/>
      <c r="D22" s="45" t="s">
        <v>10</v>
      </c>
      <c r="E22" s="46" t="s">
        <v>924</v>
      </c>
      <c r="F22" s="173"/>
      <c r="G22" s="174"/>
      <c r="H22" s="174"/>
      <c r="I22" s="14">
        <f t="shared" si="0"/>
        <v>0</v>
      </c>
    </row>
    <row r="23" spans="1:9" s="78" customFormat="1" ht="14" x14ac:dyDescent="0.35">
      <c r="A23" s="43" t="s">
        <v>906</v>
      </c>
      <c r="B23" s="44">
        <v>20</v>
      </c>
      <c r="C23" s="45"/>
      <c r="D23" s="45" t="s">
        <v>10</v>
      </c>
      <c r="E23" s="46" t="s">
        <v>923</v>
      </c>
      <c r="F23" s="173"/>
      <c r="G23" s="174"/>
      <c r="H23" s="174"/>
      <c r="I23" s="14">
        <f t="shared" si="0"/>
        <v>0</v>
      </c>
    </row>
    <row r="24" spans="1:9" s="78" customFormat="1" ht="14" x14ac:dyDescent="0.35">
      <c r="A24" s="43" t="s">
        <v>906</v>
      </c>
      <c r="B24" s="44">
        <v>21</v>
      </c>
      <c r="C24" s="45"/>
      <c r="D24" s="45" t="s">
        <v>10</v>
      </c>
      <c r="E24" s="46" t="s">
        <v>925</v>
      </c>
      <c r="F24" s="173"/>
      <c r="G24" s="174"/>
      <c r="H24" s="174"/>
      <c r="I24" s="14">
        <f t="shared" si="0"/>
        <v>0</v>
      </c>
    </row>
    <row r="25" spans="1:9" s="2" customFormat="1" ht="28" hidden="1" x14ac:dyDescent="0.35">
      <c r="A25" s="43" t="s">
        <v>906</v>
      </c>
      <c r="B25" s="44">
        <v>22</v>
      </c>
      <c r="C25" s="45" t="s">
        <v>10</v>
      </c>
      <c r="D25" s="44"/>
      <c r="E25" s="46" t="s">
        <v>927</v>
      </c>
      <c r="F25" s="38"/>
      <c r="G25" s="39"/>
      <c r="H25" s="39"/>
      <c r="I25" s="14">
        <f t="shared" si="0"/>
        <v>0</v>
      </c>
    </row>
    <row r="26" spans="1:9" s="2" customFormat="1" ht="28" hidden="1" x14ac:dyDescent="0.35">
      <c r="A26" s="43" t="s">
        <v>906</v>
      </c>
      <c r="B26" s="44">
        <v>23</v>
      </c>
      <c r="C26" s="45" t="s">
        <v>10</v>
      </c>
      <c r="D26" s="44"/>
      <c r="E26" s="46" t="s">
        <v>928</v>
      </c>
      <c r="F26" s="38"/>
      <c r="G26" s="39"/>
      <c r="H26" s="39"/>
      <c r="I26" s="14">
        <f t="shared" si="0"/>
        <v>0</v>
      </c>
    </row>
    <row r="27" spans="1:9" s="2" customFormat="1" ht="28" hidden="1" x14ac:dyDescent="0.35">
      <c r="A27" s="43" t="s">
        <v>906</v>
      </c>
      <c r="B27" s="44">
        <v>24</v>
      </c>
      <c r="C27" s="45" t="s">
        <v>10</v>
      </c>
      <c r="D27" s="44"/>
      <c r="E27" s="46" t="s">
        <v>929</v>
      </c>
      <c r="F27" s="38"/>
      <c r="G27" s="39"/>
      <c r="H27" s="39"/>
      <c r="I27" s="14">
        <f t="shared" si="0"/>
        <v>0</v>
      </c>
    </row>
    <row r="28" spans="1:9" s="2" customFormat="1" ht="28" hidden="1" x14ac:dyDescent="0.35">
      <c r="A28" s="43" t="s">
        <v>906</v>
      </c>
      <c r="B28" s="44">
        <v>25</v>
      </c>
      <c r="C28" s="45" t="s">
        <v>10</v>
      </c>
      <c r="D28" s="44"/>
      <c r="E28" s="46" t="s">
        <v>930</v>
      </c>
      <c r="F28" s="38"/>
      <c r="G28" s="39"/>
      <c r="H28" s="39"/>
      <c r="I28" s="14">
        <f t="shared" si="0"/>
        <v>0</v>
      </c>
    </row>
    <row r="29" spans="1:9" s="2" customFormat="1" ht="14" hidden="1" x14ac:dyDescent="0.35">
      <c r="A29" s="43" t="s">
        <v>906</v>
      </c>
      <c r="B29" s="44">
        <v>26</v>
      </c>
      <c r="C29" s="45" t="s">
        <v>10</v>
      </c>
      <c r="D29" s="44"/>
      <c r="E29" s="46" t="s">
        <v>931</v>
      </c>
      <c r="F29" s="38"/>
      <c r="G29" s="39"/>
      <c r="H29" s="39"/>
      <c r="I29" s="14">
        <f t="shared" si="0"/>
        <v>0</v>
      </c>
    </row>
    <row r="30" spans="1:9" s="2" customFormat="1" ht="28" hidden="1" x14ac:dyDescent="0.35">
      <c r="A30" s="43" t="s">
        <v>932</v>
      </c>
      <c r="B30" s="44">
        <v>27</v>
      </c>
      <c r="C30" s="45" t="s">
        <v>10</v>
      </c>
      <c r="D30" s="44"/>
      <c r="E30" s="46" t="s">
        <v>933</v>
      </c>
      <c r="F30" s="38"/>
      <c r="G30" s="39"/>
      <c r="H30" s="39"/>
      <c r="I30" s="14">
        <f t="shared" si="0"/>
        <v>0</v>
      </c>
    </row>
    <row r="31" spans="1:9" s="2" customFormat="1" ht="28" hidden="1" x14ac:dyDescent="0.35">
      <c r="A31" s="43" t="s">
        <v>932</v>
      </c>
      <c r="B31" s="44">
        <v>28</v>
      </c>
      <c r="C31" s="45" t="s">
        <v>10</v>
      </c>
      <c r="D31" s="44"/>
      <c r="E31" s="46" t="s">
        <v>934</v>
      </c>
      <c r="F31" s="38"/>
      <c r="G31" s="39"/>
      <c r="H31" s="39"/>
      <c r="I31" s="14">
        <f t="shared" si="0"/>
        <v>0</v>
      </c>
    </row>
    <row r="32" spans="1:9" s="2" customFormat="1" ht="28" hidden="1" x14ac:dyDescent="0.35">
      <c r="A32" s="43" t="s">
        <v>932</v>
      </c>
      <c r="B32" s="44">
        <v>29</v>
      </c>
      <c r="C32" s="45" t="s">
        <v>10</v>
      </c>
      <c r="D32" s="44"/>
      <c r="E32" s="46" t="s">
        <v>935</v>
      </c>
      <c r="F32" s="38"/>
      <c r="G32" s="39"/>
      <c r="H32" s="39"/>
      <c r="I32" s="14">
        <f t="shared" si="0"/>
        <v>0</v>
      </c>
    </row>
    <row r="33" spans="1:9" s="3" customFormat="1" ht="28" hidden="1" x14ac:dyDescent="0.35">
      <c r="A33" s="43" t="s">
        <v>932</v>
      </c>
      <c r="B33" s="44">
        <v>30</v>
      </c>
      <c r="C33" s="45" t="s">
        <v>10</v>
      </c>
      <c r="D33" s="44"/>
      <c r="E33" s="46" t="s">
        <v>937</v>
      </c>
      <c r="F33" s="40"/>
      <c r="G33" s="40"/>
      <c r="H33" s="40"/>
      <c r="I33" s="14">
        <f t="shared" si="0"/>
        <v>0</v>
      </c>
    </row>
    <row r="34" spans="1:9" s="2" customFormat="1" ht="28" hidden="1" x14ac:dyDescent="0.35">
      <c r="A34" s="43" t="s">
        <v>932</v>
      </c>
      <c r="B34" s="44">
        <v>31</v>
      </c>
      <c r="C34" s="45" t="s">
        <v>10</v>
      </c>
      <c r="D34" s="44"/>
      <c r="E34" s="46" t="s">
        <v>936</v>
      </c>
      <c r="F34" s="38"/>
      <c r="G34" s="39"/>
      <c r="H34" s="39"/>
      <c r="I34" s="14">
        <f t="shared" si="0"/>
        <v>0</v>
      </c>
    </row>
    <row r="35" spans="1:9" s="2" customFormat="1" ht="42" hidden="1" x14ac:dyDescent="0.35">
      <c r="A35" s="43" t="s">
        <v>932</v>
      </c>
      <c r="B35" s="44">
        <v>32</v>
      </c>
      <c r="C35" s="45" t="s">
        <v>10</v>
      </c>
      <c r="D35" s="44"/>
      <c r="E35" s="46" t="s">
        <v>938</v>
      </c>
      <c r="F35" s="38"/>
      <c r="G35" s="39"/>
      <c r="H35" s="39"/>
      <c r="I35" s="14">
        <f t="shared" si="0"/>
        <v>0</v>
      </c>
    </row>
    <row r="36" spans="1:9" s="2" customFormat="1" ht="28" hidden="1" x14ac:dyDescent="0.35">
      <c r="A36" s="43" t="s">
        <v>932</v>
      </c>
      <c r="B36" s="44">
        <v>33</v>
      </c>
      <c r="C36" s="45" t="s">
        <v>10</v>
      </c>
      <c r="D36" s="44"/>
      <c r="E36" s="46" t="s">
        <v>940</v>
      </c>
      <c r="F36" s="38"/>
      <c r="G36" s="39"/>
      <c r="H36" s="39"/>
      <c r="I36" s="14">
        <f t="shared" si="0"/>
        <v>0</v>
      </c>
    </row>
    <row r="37" spans="1:9" s="2" customFormat="1" ht="28" hidden="1" x14ac:dyDescent="0.35">
      <c r="A37" s="43" t="s">
        <v>932</v>
      </c>
      <c r="B37" s="44">
        <v>34</v>
      </c>
      <c r="C37" s="45" t="s">
        <v>10</v>
      </c>
      <c r="D37" s="44"/>
      <c r="E37" s="46" t="s">
        <v>939</v>
      </c>
      <c r="F37" s="38"/>
      <c r="G37" s="39"/>
      <c r="H37" s="39"/>
      <c r="I37" s="14">
        <f t="shared" si="0"/>
        <v>0</v>
      </c>
    </row>
    <row r="38" spans="1:9" s="2" customFormat="1" ht="28" hidden="1" x14ac:dyDescent="0.35">
      <c r="A38" s="43" t="s">
        <v>932</v>
      </c>
      <c r="B38" s="44">
        <v>35</v>
      </c>
      <c r="C38" s="45" t="s">
        <v>10</v>
      </c>
      <c r="D38" s="44"/>
      <c r="E38" s="46" t="s">
        <v>991</v>
      </c>
      <c r="F38" s="38"/>
      <c r="G38" s="39"/>
      <c r="H38" s="39"/>
      <c r="I38" s="14">
        <f t="shared" si="0"/>
        <v>0</v>
      </c>
    </row>
    <row r="39" spans="1:9" s="2" customFormat="1" ht="28" hidden="1" x14ac:dyDescent="0.35">
      <c r="A39" s="43" t="s">
        <v>932</v>
      </c>
      <c r="B39" s="44">
        <v>36</v>
      </c>
      <c r="C39" s="45" t="s">
        <v>10</v>
      </c>
      <c r="D39" s="44"/>
      <c r="E39" s="46" t="s">
        <v>990</v>
      </c>
      <c r="F39" s="38"/>
      <c r="G39" s="39"/>
      <c r="H39" s="39"/>
      <c r="I39" s="14">
        <f t="shared" si="0"/>
        <v>0</v>
      </c>
    </row>
    <row r="40" spans="1:9" s="2" customFormat="1" ht="28" hidden="1" x14ac:dyDescent="0.35">
      <c r="A40" s="43" t="s">
        <v>932</v>
      </c>
      <c r="B40" s="44">
        <v>37</v>
      </c>
      <c r="C40" s="45" t="s">
        <v>10</v>
      </c>
      <c r="D40" s="45"/>
      <c r="E40" s="46" t="s">
        <v>941</v>
      </c>
      <c r="F40" s="38"/>
      <c r="G40" s="39"/>
      <c r="H40" s="39"/>
      <c r="I40" s="14">
        <f t="shared" si="0"/>
        <v>0</v>
      </c>
    </row>
    <row r="41" spans="1:9" s="2" customFormat="1" ht="28" hidden="1" x14ac:dyDescent="0.35">
      <c r="A41" s="43" t="s">
        <v>932</v>
      </c>
      <c r="B41" s="44">
        <v>38</v>
      </c>
      <c r="C41" s="45" t="s">
        <v>10</v>
      </c>
      <c r="D41" s="44"/>
      <c r="E41" s="46" t="s">
        <v>942</v>
      </c>
      <c r="F41" s="38"/>
      <c r="G41" s="39"/>
      <c r="H41" s="39"/>
      <c r="I41" s="14">
        <f t="shared" si="0"/>
        <v>0</v>
      </c>
    </row>
    <row r="42" spans="1:9" s="2" customFormat="1" ht="28" hidden="1" x14ac:dyDescent="0.35">
      <c r="A42" s="43" t="s">
        <v>932</v>
      </c>
      <c r="B42" s="44">
        <v>39</v>
      </c>
      <c r="C42" s="45" t="s">
        <v>10</v>
      </c>
      <c r="D42" s="45"/>
      <c r="E42" s="46" t="s">
        <v>943</v>
      </c>
      <c r="F42" s="38"/>
      <c r="G42" s="39"/>
      <c r="H42" s="39"/>
      <c r="I42" s="14">
        <f>IF(F42="X",1,IF(G42="X",0,0))</f>
        <v>0</v>
      </c>
    </row>
    <row r="43" spans="1:9" s="2" customFormat="1" ht="28" hidden="1" x14ac:dyDescent="0.35">
      <c r="A43" s="43" t="s">
        <v>944</v>
      </c>
      <c r="B43" s="44">
        <v>40</v>
      </c>
      <c r="C43" s="45" t="s">
        <v>10</v>
      </c>
      <c r="D43" s="45"/>
      <c r="E43" s="46" t="s">
        <v>734</v>
      </c>
      <c r="F43" s="38"/>
      <c r="G43" s="39"/>
      <c r="H43" s="39"/>
      <c r="I43" s="14">
        <f t="shared" ref="I43:I63" si="1">IF(F43="X",1,IF(G43="X",0,0))</f>
        <v>0</v>
      </c>
    </row>
    <row r="44" spans="1:9" s="2" customFormat="1" ht="28" hidden="1" x14ac:dyDescent="0.35">
      <c r="A44" s="43" t="s">
        <v>944</v>
      </c>
      <c r="B44" s="44">
        <v>41</v>
      </c>
      <c r="C44" s="45" t="s">
        <v>10</v>
      </c>
      <c r="D44" s="45"/>
      <c r="E44" s="46" t="s">
        <v>735</v>
      </c>
      <c r="F44" s="38"/>
      <c r="G44" s="39"/>
      <c r="H44" s="39"/>
      <c r="I44" s="14">
        <f t="shared" si="1"/>
        <v>0</v>
      </c>
    </row>
    <row r="45" spans="1:9" s="2" customFormat="1" ht="14" hidden="1" x14ac:dyDescent="0.35">
      <c r="A45" s="43" t="s">
        <v>886</v>
      </c>
      <c r="B45" s="44">
        <v>42</v>
      </c>
      <c r="C45" s="45" t="s">
        <v>10</v>
      </c>
      <c r="D45" s="45"/>
      <c r="E45" s="46" t="s">
        <v>887</v>
      </c>
      <c r="F45" s="38"/>
      <c r="G45" s="39"/>
      <c r="H45" s="39"/>
      <c r="I45" s="14">
        <f t="shared" si="1"/>
        <v>0</v>
      </c>
    </row>
    <row r="46" spans="1:9" s="2" customFormat="1" ht="14" hidden="1" x14ac:dyDescent="0.35">
      <c r="A46" s="43" t="s">
        <v>886</v>
      </c>
      <c r="B46" s="44">
        <v>43</v>
      </c>
      <c r="C46" s="45" t="s">
        <v>10</v>
      </c>
      <c r="D46" s="45"/>
      <c r="E46" s="46" t="s">
        <v>888</v>
      </c>
      <c r="F46" s="38"/>
      <c r="G46" s="39"/>
      <c r="H46" s="39"/>
      <c r="I46" s="14">
        <f t="shared" si="1"/>
        <v>0</v>
      </c>
    </row>
    <row r="47" spans="1:9" s="2" customFormat="1" ht="14" hidden="1" x14ac:dyDescent="0.35">
      <c r="A47" s="43" t="s">
        <v>886</v>
      </c>
      <c r="B47" s="44">
        <v>44</v>
      </c>
      <c r="C47" s="45" t="s">
        <v>10</v>
      </c>
      <c r="D47" s="45"/>
      <c r="E47" s="46" t="s">
        <v>889</v>
      </c>
      <c r="F47" s="38"/>
      <c r="G47" s="39"/>
      <c r="H47" s="39"/>
      <c r="I47" s="14">
        <f t="shared" si="1"/>
        <v>0</v>
      </c>
    </row>
    <row r="48" spans="1:9" s="2" customFormat="1" ht="28" hidden="1" x14ac:dyDescent="0.35">
      <c r="A48" s="43" t="s">
        <v>729</v>
      </c>
      <c r="B48" s="44">
        <v>45</v>
      </c>
      <c r="C48" s="45" t="s">
        <v>10</v>
      </c>
      <c r="D48" s="45"/>
      <c r="E48" s="46" t="s">
        <v>995</v>
      </c>
      <c r="F48" s="38"/>
      <c r="G48" s="39"/>
      <c r="H48" s="39"/>
      <c r="I48" s="14">
        <f t="shared" si="1"/>
        <v>0</v>
      </c>
    </row>
    <row r="49" spans="1:11" s="2" customFormat="1" ht="28" hidden="1" x14ac:dyDescent="0.35">
      <c r="A49" s="43" t="s">
        <v>729</v>
      </c>
      <c r="B49" s="44">
        <v>46</v>
      </c>
      <c r="C49" s="45" t="s">
        <v>10</v>
      </c>
      <c r="D49" s="45"/>
      <c r="E49" s="46" t="s">
        <v>736</v>
      </c>
      <c r="F49" s="38"/>
      <c r="G49" s="39"/>
      <c r="H49" s="39"/>
      <c r="I49" s="14">
        <f t="shared" si="1"/>
        <v>0</v>
      </c>
    </row>
    <row r="50" spans="1:11" s="2" customFormat="1" ht="28" hidden="1" x14ac:dyDescent="0.35">
      <c r="A50" s="43" t="s">
        <v>729</v>
      </c>
      <c r="B50" s="44">
        <v>47</v>
      </c>
      <c r="C50" s="45" t="s">
        <v>10</v>
      </c>
      <c r="D50" s="45"/>
      <c r="E50" s="46" t="s">
        <v>737</v>
      </c>
      <c r="F50" s="38"/>
      <c r="G50" s="39"/>
      <c r="H50" s="39"/>
      <c r="I50" s="14">
        <f t="shared" si="1"/>
        <v>0</v>
      </c>
    </row>
    <row r="51" spans="1:11" s="2" customFormat="1" ht="14" hidden="1" x14ac:dyDescent="0.35">
      <c r="A51" s="43" t="s">
        <v>738</v>
      </c>
      <c r="B51" s="44">
        <v>48</v>
      </c>
      <c r="C51" s="45" t="s">
        <v>10</v>
      </c>
      <c r="D51" s="45"/>
      <c r="E51" s="46" t="s">
        <v>739</v>
      </c>
      <c r="F51" s="38"/>
      <c r="G51" s="39"/>
      <c r="H51" s="39"/>
      <c r="I51" s="14">
        <f t="shared" si="1"/>
        <v>0</v>
      </c>
    </row>
    <row r="52" spans="1:11" s="2" customFormat="1" ht="14" hidden="1" x14ac:dyDescent="0.35">
      <c r="A52" s="43" t="s">
        <v>738</v>
      </c>
      <c r="B52" s="44">
        <v>49</v>
      </c>
      <c r="C52" s="45" t="s">
        <v>10</v>
      </c>
      <c r="D52" s="45"/>
      <c r="E52" s="46" t="s">
        <v>740</v>
      </c>
      <c r="F52" s="38"/>
      <c r="G52" s="39"/>
      <c r="H52" s="39"/>
      <c r="I52" s="14">
        <f t="shared" si="1"/>
        <v>0</v>
      </c>
    </row>
    <row r="53" spans="1:11" s="2" customFormat="1" ht="14" hidden="1" x14ac:dyDescent="0.35">
      <c r="A53" s="43" t="s">
        <v>738</v>
      </c>
      <c r="B53" s="44">
        <v>50</v>
      </c>
      <c r="C53" s="45" t="s">
        <v>10</v>
      </c>
      <c r="D53" s="45"/>
      <c r="E53" s="46" t="s">
        <v>989</v>
      </c>
      <c r="F53" s="38"/>
      <c r="G53" s="39"/>
      <c r="H53" s="39"/>
      <c r="I53" s="14">
        <f t="shared" si="1"/>
        <v>0</v>
      </c>
    </row>
    <row r="54" spans="1:11" s="2" customFormat="1" ht="14" hidden="1" x14ac:dyDescent="0.35">
      <c r="A54" s="43" t="s">
        <v>738</v>
      </c>
      <c r="B54" s="44">
        <v>51</v>
      </c>
      <c r="C54" s="45" t="s">
        <v>10</v>
      </c>
      <c r="D54" s="45"/>
      <c r="E54" s="46" t="s">
        <v>988</v>
      </c>
      <c r="F54" s="38"/>
      <c r="G54" s="39"/>
      <c r="H54" s="39"/>
      <c r="I54" s="14">
        <f t="shared" si="1"/>
        <v>0</v>
      </c>
    </row>
    <row r="55" spans="1:11" s="2" customFormat="1" ht="14" hidden="1" x14ac:dyDescent="0.35">
      <c r="A55" s="43" t="s">
        <v>738</v>
      </c>
      <c r="B55" s="44">
        <v>52</v>
      </c>
      <c r="C55" s="45" t="s">
        <v>10</v>
      </c>
      <c r="D55" s="45"/>
      <c r="E55" s="46" t="s">
        <v>741</v>
      </c>
      <c r="F55" s="38"/>
      <c r="G55" s="39"/>
      <c r="H55" s="39"/>
      <c r="I55" s="14">
        <f t="shared" si="1"/>
        <v>0</v>
      </c>
    </row>
    <row r="56" spans="1:11" s="2" customFormat="1" ht="14" hidden="1" x14ac:dyDescent="0.35">
      <c r="A56" s="43" t="s">
        <v>738</v>
      </c>
      <c r="B56" s="44">
        <v>53</v>
      </c>
      <c r="C56" s="45" t="s">
        <v>10</v>
      </c>
      <c r="D56" s="45"/>
      <c r="E56" s="46" t="s">
        <v>987</v>
      </c>
      <c r="F56" s="38"/>
      <c r="G56" s="39"/>
      <c r="H56" s="39"/>
      <c r="I56" s="14">
        <f t="shared" si="1"/>
        <v>0</v>
      </c>
    </row>
    <row r="57" spans="1:11" s="2" customFormat="1" ht="14" hidden="1" x14ac:dyDescent="0.35">
      <c r="A57" s="43" t="s">
        <v>738</v>
      </c>
      <c r="B57" s="44">
        <v>54</v>
      </c>
      <c r="C57" s="45" t="s">
        <v>10</v>
      </c>
      <c r="D57" s="45"/>
      <c r="E57" s="46" t="s">
        <v>742</v>
      </c>
      <c r="F57" s="38"/>
      <c r="G57" s="39"/>
      <c r="H57" s="39"/>
      <c r="I57" s="14">
        <f t="shared" si="1"/>
        <v>0</v>
      </c>
    </row>
    <row r="58" spans="1:11" s="2" customFormat="1" ht="42" hidden="1" x14ac:dyDescent="0.35">
      <c r="A58" s="43" t="s">
        <v>738</v>
      </c>
      <c r="B58" s="44">
        <v>55</v>
      </c>
      <c r="C58" s="45" t="s">
        <v>10</v>
      </c>
      <c r="D58" s="45"/>
      <c r="E58" s="46" t="s">
        <v>743</v>
      </c>
      <c r="F58" s="38"/>
      <c r="G58" s="39"/>
      <c r="H58" s="39"/>
      <c r="I58" s="14">
        <f t="shared" si="1"/>
        <v>0</v>
      </c>
    </row>
    <row r="59" spans="1:11" s="2" customFormat="1" ht="14" hidden="1" x14ac:dyDescent="0.35">
      <c r="A59" s="43" t="s">
        <v>738</v>
      </c>
      <c r="B59" s="44">
        <v>56</v>
      </c>
      <c r="C59" s="45" t="s">
        <v>10</v>
      </c>
      <c r="D59" s="45"/>
      <c r="E59" s="46" t="s">
        <v>744</v>
      </c>
      <c r="F59" s="38"/>
      <c r="G59" s="39"/>
      <c r="H59" s="39"/>
      <c r="I59" s="14">
        <f t="shared" si="1"/>
        <v>0</v>
      </c>
    </row>
    <row r="60" spans="1:11" s="2" customFormat="1" ht="14" hidden="1" x14ac:dyDescent="0.35">
      <c r="A60" s="43" t="s">
        <v>738</v>
      </c>
      <c r="B60" s="44">
        <v>57</v>
      </c>
      <c r="C60" s="45" t="s">
        <v>10</v>
      </c>
      <c r="D60" s="45"/>
      <c r="E60" s="46" t="s">
        <v>745</v>
      </c>
      <c r="F60" s="38"/>
      <c r="G60" s="39"/>
      <c r="H60" s="39"/>
      <c r="I60" s="14">
        <f t="shared" si="1"/>
        <v>0</v>
      </c>
    </row>
    <row r="61" spans="1:11" s="2" customFormat="1" ht="28" hidden="1" x14ac:dyDescent="0.35">
      <c r="A61" s="43" t="s">
        <v>738</v>
      </c>
      <c r="B61" s="44">
        <v>58</v>
      </c>
      <c r="C61" s="45" t="s">
        <v>10</v>
      </c>
      <c r="D61" s="45"/>
      <c r="E61" s="46" t="s">
        <v>746</v>
      </c>
      <c r="F61" s="38"/>
      <c r="G61" s="39"/>
      <c r="H61" s="39"/>
      <c r="I61" s="14">
        <f t="shared" si="1"/>
        <v>0</v>
      </c>
    </row>
    <row r="62" spans="1:11" s="2" customFormat="1" ht="14" hidden="1" x14ac:dyDescent="0.35">
      <c r="A62" s="43" t="s">
        <v>738</v>
      </c>
      <c r="B62" s="44">
        <v>59</v>
      </c>
      <c r="C62" s="45" t="s">
        <v>10</v>
      </c>
      <c r="D62" s="45"/>
      <c r="E62" s="46" t="s">
        <v>747</v>
      </c>
      <c r="F62" s="38"/>
      <c r="G62" s="39"/>
      <c r="H62" s="39"/>
      <c r="I62" s="14">
        <f t="shared" si="1"/>
        <v>0</v>
      </c>
    </row>
    <row r="63" spans="1:11" s="2" customFormat="1" ht="14" hidden="1" x14ac:dyDescent="0.35">
      <c r="A63" s="43" t="s">
        <v>738</v>
      </c>
      <c r="B63" s="44">
        <v>60</v>
      </c>
      <c r="C63" s="45" t="s">
        <v>10</v>
      </c>
      <c r="D63" s="45"/>
      <c r="E63" s="46" t="s">
        <v>748</v>
      </c>
      <c r="F63" s="38"/>
      <c r="G63" s="39"/>
      <c r="H63" s="39"/>
      <c r="I63" s="14">
        <f t="shared" si="1"/>
        <v>0</v>
      </c>
    </row>
    <row r="64" spans="1:11" s="1" customFormat="1" ht="56" hidden="1" x14ac:dyDescent="0.35">
      <c r="A64" s="43" t="s">
        <v>997</v>
      </c>
      <c r="B64" s="44">
        <v>61</v>
      </c>
      <c r="C64" s="45" t="s">
        <v>10</v>
      </c>
      <c r="D64" s="45"/>
      <c r="E64" s="46" t="s">
        <v>998</v>
      </c>
      <c r="F64" s="41"/>
      <c r="G64" s="41"/>
      <c r="H64" s="41"/>
      <c r="I64" s="4"/>
      <c r="J64" s="4"/>
      <c r="K64" s="4"/>
    </row>
    <row r="65" spans="1:11" s="1" customFormat="1" ht="28" hidden="1" x14ac:dyDescent="0.35">
      <c r="A65" s="43" t="s">
        <v>999</v>
      </c>
      <c r="B65" s="44">
        <v>62</v>
      </c>
      <c r="C65" s="45" t="s">
        <v>10</v>
      </c>
      <c r="D65" s="45"/>
      <c r="E65" s="46" t="s">
        <v>1000</v>
      </c>
      <c r="F65" s="41"/>
      <c r="G65" s="41"/>
      <c r="H65" s="41"/>
      <c r="I65" s="4"/>
      <c r="J65" s="4"/>
      <c r="K65" s="4"/>
    </row>
    <row r="66" spans="1:11" s="1" customFormat="1" ht="56" hidden="1" x14ac:dyDescent="0.35">
      <c r="A66" s="47" t="s">
        <v>1001</v>
      </c>
      <c r="B66" s="48">
        <v>63</v>
      </c>
      <c r="C66" s="49" t="s">
        <v>10</v>
      </c>
      <c r="D66" s="49"/>
      <c r="E66" s="50" t="s">
        <v>1002</v>
      </c>
      <c r="F66" s="41"/>
      <c r="G66" s="41"/>
      <c r="H66" s="41"/>
      <c r="I66" s="4"/>
      <c r="J66" s="4"/>
      <c r="K66" s="4"/>
    </row>
    <row r="67" spans="1:11" s="1" customFormat="1" ht="56" hidden="1" x14ac:dyDescent="0.35">
      <c r="A67" s="43" t="s">
        <v>1003</v>
      </c>
      <c r="B67" s="44">
        <v>64</v>
      </c>
      <c r="C67" s="45" t="s">
        <v>10</v>
      </c>
      <c r="D67" s="45"/>
      <c r="E67" s="46" t="s">
        <v>1004</v>
      </c>
      <c r="F67" s="41"/>
      <c r="G67" s="41"/>
      <c r="H67" s="41"/>
      <c r="I67" s="4"/>
      <c r="J67" s="4"/>
      <c r="K67" s="4"/>
    </row>
    <row r="68" spans="1:11" s="1" customFormat="1" ht="56" hidden="1" x14ac:dyDescent="0.35">
      <c r="A68" s="43" t="s">
        <v>1008</v>
      </c>
      <c r="B68" s="44">
        <v>65</v>
      </c>
      <c r="C68" s="45" t="s">
        <v>10</v>
      </c>
      <c r="D68" s="45"/>
      <c r="E68" s="46" t="s">
        <v>1007</v>
      </c>
      <c r="F68" s="41"/>
      <c r="G68" s="41"/>
      <c r="H68" s="41"/>
      <c r="I68" s="4"/>
      <c r="J68" s="4"/>
      <c r="K68" s="4"/>
    </row>
    <row r="69" spans="1:11" s="1" customFormat="1" ht="42" hidden="1" x14ac:dyDescent="0.35">
      <c r="A69" s="43" t="s">
        <v>1009</v>
      </c>
      <c r="B69" s="44">
        <v>66</v>
      </c>
      <c r="C69" s="45" t="s">
        <v>10</v>
      </c>
      <c r="D69" s="45"/>
      <c r="E69" s="46" t="s">
        <v>1010</v>
      </c>
      <c r="F69" s="41"/>
      <c r="G69" s="41"/>
      <c r="H69" s="41"/>
      <c r="I69" s="4"/>
      <c r="J69" s="4"/>
      <c r="K69" s="4"/>
    </row>
    <row r="70" spans="1:11" s="1" customFormat="1" ht="28" hidden="1" x14ac:dyDescent="0.35">
      <c r="A70" s="43" t="s">
        <v>1017</v>
      </c>
      <c r="B70" s="44">
        <v>67</v>
      </c>
      <c r="C70" s="45" t="s">
        <v>10</v>
      </c>
      <c r="D70" s="45"/>
      <c r="E70" s="46" t="s">
        <v>1016</v>
      </c>
      <c r="F70" s="41"/>
      <c r="G70" s="41"/>
      <c r="H70" s="41"/>
      <c r="I70" s="4"/>
      <c r="J70" s="4"/>
      <c r="K70" s="4"/>
    </row>
    <row r="71" spans="1:11" ht="12.5" x14ac:dyDescent="0.35">
      <c r="A71" s="175"/>
      <c r="B71" s="175"/>
      <c r="C71" s="175"/>
      <c r="D71" s="175"/>
      <c r="E71" s="175"/>
      <c r="F71" s="175"/>
      <c r="G71" s="175"/>
      <c r="H71" s="175"/>
      <c r="I71" s="4"/>
      <c r="J71" s="175"/>
      <c r="K71" s="175"/>
    </row>
    <row r="72" spans="1:11" ht="12.5" x14ac:dyDescent="0.35">
      <c r="A72" s="175"/>
      <c r="B72" s="175"/>
      <c r="C72" s="175"/>
      <c r="D72" s="175"/>
      <c r="E72" s="175"/>
      <c r="F72" s="175"/>
      <c r="G72" s="175"/>
      <c r="H72" s="175"/>
      <c r="I72" s="4"/>
      <c r="J72" s="175"/>
      <c r="K72" s="175"/>
    </row>
    <row r="73" spans="1:11" ht="12.5" x14ac:dyDescent="0.35">
      <c r="A73" s="175"/>
      <c r="B73" s="175"/>
      <c r="C73" s="175"/>
      <c r="D73" s="175"/>
      <c r="E73" s="175"/>
      <c r="F73" s="175"/>
      <c r="G73" s="175"/>
      <c r="H73" s="175"/>
      <c r="I73" s="4"/>
      <c r="J73" s="175"/>
      <c r="K73" s="175"/>
    </row>
    <row r="74" spans="1:11" ht="12.5" x14ac:dyDescent="0.35">
      <c r="A74" s="175"/>
      <c r="B74" s="175"/>
      <c r="C74" s="175"/>
      <c r="D74" s="175"/>
      <c r="E74" s="175"/>
      <c r="F74" s="175"/>
      <c r="G74" s="175"/>
      <c r="H74" s="175"/>
      <c r="I74" s="4"/>
      <c r="J74" s="175"/>
      <c r="K74" s="175"/>
    </row>
    <row r="75" spans="1:11" ht="12.5" x14ac:dyDescent="0.35">
      <c r="A75" s="175"/>
      <c r="B75" s="175"/>
      <c r="C75" s="175"/>
      <c r="D75" s="175"/>
      <c r="E75" s="175"/>
      <c r="F75" s="175"/>
      <c r="G75" s="175"/>
      <c r="H75" s="175"/>
      <c r="I75" s="4"/>
      <c r="J75" s="175"/>
      <c r="K75" s="175"/>
    </row>
    <row r="76" spans="1:11" ht="12.5" x14ac:dyDescent="0.35">
      <c r="A76" s="175"/>
      <c r="B76" s="175"/>
      <c r="C76" s="175"/>
      <c r="D76" s="175"/>
      <c r="E76" s="175"/>
      <c r="F76" s="175"/>
      <c r="G76" s="175"/>
      <c r="H76" s="175"/>
      <c r="I76" s="4"/>
      <c r="J76" s="175"/>
      <c r="K76" s="175"/>
    </row>
    <row r="77" spans="1:11" ht="12.5" x14ac:dyDescent="0.35">
      <c r="A77" s="175"/>
      <c r="B77" s="175"/>
      <c r="C77" s="175"/>
      <c r="D77" s="175"/>
      <c r="E77" s="175"/>
      <c r="F77" s="175"/>
      <c r="G77" s="175"/>
      <c r="H77" s="175"/>
      <c r="I77" s="4"/>
      <c r="J77" s="175"/>
      <c r="K77" s="175"/>
    </row>
    <row r="78" spans="1:11" ht="12.5" x14ac:dyDescent="0.35">
      <c r="A78" s="175"/>
      <c r="B78" s="175"/>
      <c r="C78" s="175"/>
      <c r="D78" s="175"/>
      <c r="E78" s="175"/>
      <c r="F78" s="175"/>
      <c r="G78" s="175"/>
      <c r="H78" s="175"/>
      <c r="I78" s="4"/>
      <c r="J78" s="175"/>
      <c r="K78" s="175"/>
    </row>
    <row r="79" spans="1:11" ht="12.5" x14ac:dyDescent="0.35">
      <c r="A79" s="175"/>
      <c r="B79" s="175"/>
      <c r="C79" s="175"/>
      <c r="D79" s="175"/>
      <c r="E79" s="175"/>
      <c r="F79" s="175"/>
      <c r="G79" s="175"/>
      <c r="H79" s="175"/>
      <c r="I79" s="4"/>
      <c r="J79" s="175"/>
      <c r="K79" s="175"/>
    </row>
    <row r="80" spans="1:11" ht="12.5" x14ac:dyDescent="0.35">
      <c r="A80" s="175"/>
      <c r="B80" s="175"/>
      <c r="C80" s="175"/>
      <c r="D80" s="175"/>
      <c r="E80" s="175"/>
      <c r="F80" s="175"/>
      <c r="G80" s="175"/>
      <c r="H80" s="175"/>
      <c r="I80" s="4"/>
      <c r="J80" s="175"/>
      <c r="K80" s="175"/>
    </row>
    <row r="81" spans="1:11" ht="12.5" x14ac:dyDescent="0.35">
      <c r="A81" s="175"/>
      <c r="B81" s="175"/>
      <c r="C81" s="175"/>
      <c r="D81" s="175"/>
      <c r="E81" s="175"/>
      <c r="F81" s="175"/>
      <c r="G81" s="175"/>
      <c r="H81" s="175"/>
      <c r="I81" s="4"/>
      <c r="J81" s="175"/>
      <c r="K81" s="175"/>
    </row>
    <row r="82" spans="1:11" ht="12.5" x14ac:dyDescent="0.35">
      <c r="A82" s="175"/>
      <c r="B82" s="175"/>
      <c r="C82" s="175"/>
      <c r="D82" s="175"/>
      <c r="E82" s="175"/>
      <c r="F82" s="175"/>
      <c r="G82" s="175"/>
      <c r="H82" s="175"/>
      <c r="I82" s="4"/>
      <c r="J82" s="175"/>
      <c r="K82" s="175"/>
    </row>
    <row r="83" spans="1:11" ht="12.5" x14ac:dyDescent="0.35">
      <c r="A83" s="175"/>
      <c r="B83" s="175"/>
      <c r="C83" s="175"/>
      <c r="D83" s="175"/>
      <c r="E83" s="175"/>
      <c r="F83" s="175"/>
      <c r="G83" s="175"/>
      <c r="H83" s="175"/>
      <c r="I83" s="4"/>
      <c r="J83" s="175"/>
      <c r="K83" s="175"/>
    </row>
    <row r="84" spans="1:11" ht="12.5" x14ac:dyDescent="0.35">
      <c r="A84" s="175"/>
      <c r="B84" s="175"/>
      <c r="C84" s="175"/>
      <c r="D84" s="175"/>
      <c r="E84" s="175"/>
      <c r="F84" s="175"/>
      <c r="G84" s="175"/>
      <c r="H84" s="175"/>
      <c r="I84" s="4"/>
      <c r="J84" s="175"/>
      <c r="K84" s="175"/>
    </row>
    <row r="85" spans="1:11" ht="12.5" x14ac:dyDescent="0.35">
      <c r="A85" s="175"/>
      <c r="B85" s="175"/>
      <c r="C85" s="175"/>
      <c r="D85" s="175"/>
      <c r="E85" s="175"/>
      <c r="F85" s="175"/>
      <c r="G85" s="175"/>
      <c r="H85" s="175"/>
      <c r="I85" s="4"/>
      <c r="J85" s="175"/>
      <c r="K85" s="175"/>
    </row>
    <row r="86" spans="1:11" ht="12.5" x14ac:dyDescent="0.35">
      <c r="A86" s="175"/>
      <c r="B86" s="175"/>
      <c r="C86" s="175"/>
      <c r="D86" s="175"/>
      <c r="E86" s="175"/>
      <c r="F86" s="175"/>
      <c r="G86" s="175"/>
      <c r="H86" s="175"/>
      <c r="I86" s="4"/>
      <c r="J86" s="175"/>
      <c r="K86" s="175"/>
    </row>
    <row r="87" spans="1:11" ht="12.5" x14ac:dyDescent="0.35">
      <c r="A87" s="175"/>
      <c r="B87" s="175"/>
      <c r="C87" s="175"/>
      <c r="D87" s="175"/>
      <c r="E87" s="175"/>
      <c r="F87" s="175"/>
      <c r="G87" s="175"/>
      <c r="H87" s="175"/>
      <c r="I87" s="4"/>
      <c r="J87" s="175"/>
      <c r="K87" s="175"/>
    </row>
    <row r="88" spans="1:11" ht="12.5" x14ac:dyDescent="0.35">
      <c r="A88" s="175"/>
      <c r="B88" s="175"/>
      <c r="C88" s="175"/>
      <c r="D88" s="175"/>
      <c r="E88" s="175"/>
      <c r="F88" s="175"/>
      <c r="G88" s="175"/>
      <c r="H88" s="175"/>
      <c r="I88" s="4"/>
      <c r="J88" s="175"/>
      <c r="K88" s="175"/>
    </row>
    <row r="89" spans="1:11" ht="12.5" x14ac:dyDescent="0.35">
      <c r="A89" s="175"/>
      <c r="B89" s="175"/>
      <c r="C89" s="175"/>
      <c r="D89" s="175"/>
      <c r="E89" s="175"/>
      <c r="F89" s="175"/>
      <c r="G89" s="175"/>
      <c r="H89" s="175"/>
      <c r="I89" s="4"/>
      <c r="J89" s="175"/>
      <c r="K89" s="175"/>
    </row>
    <row r="90" spans="1:11" ht="12.5" x14ac:dyDescent="0.35">
      <c r="A90" s="175"/>
      <c r="B90" s="175"/>
      <c r="C90" s="175"/>
      <c r="D90" s="175"/>
      <c r="E90" s="175"/>
      <c r="F90" s="175"/>
      <c r="G90" s="175"/>
      <c r="H90" s="175"/>
      <c r="I90" s="4"/>
      <c r="J90" s="175"/>
      <c r="K90" s="175"/>
    </row>
    <row r="91" spans="1:11" ht="12.5" x14ac:dyDescent="0.35">
      <c r="A91" s="175"/>
      <c r="B91" s="175"/>
      <c r="C91" s="175"/>
      <c r="D91" s="175"/>
      <c r="E91" s="175"/>
      <c r="F91" s="175"/>
      <c r="G91" s="175"/>
      <c r="H91" s="175"/>
      <c r="I91" s="4"/>
      <c r="J91" s="175"/>
      <c r="K91" s="175"/>
    </row>
    <row r="92" spans="1:11" ht="12.5" x14ac:dyDescent="0.35">
      <c r="A92" s="175"/>
      <c r="B92" s="175"/>
      <c r="C92" s="175"/>
      <c r="D92" s="175"/>
      <c r="E92" s="175"/>
      <c r="F92" s="175"/>
      <c r="G92" s="175"/>
      <c r="H92" s="175"/>
      <c r="I92" s="4"/>
      <c r="J92" s="175"/>
      <c r="K92" s="175"/>
    </row>
    <row r="93" spans="1:11" ht="12.5" x14ac:dyDescent="0.35">
      <c r="A93" s="175"/>
      <c r="B93" s="175"/>
      <c r="C93" s="175"/>
      <c r="D93" s="175"/>
      <c r="E93" s="175"/>
      <c r="F93" s="175"/>
      <c r="G93" s="175"/>
      <c r="H93" s="175"/>
      <c r="I93" s="4"/>
      <c r="J93" s="175"/>
      <c r="K93" s="175"/>
    </row>
    <row r="94" spans="1:11" ht="12.5" x14ac:dyDescent="0.35">
      <c r="A94" s="175"/>
      <c r="B94" s="175"/>
      <c r="C94" s="175"/>
      <c r="D94" s="175"/>
      <c r="E94" s="175"/>
      <c r="F94" s="175"/>
      <c r="G94" s="175"/>
      <c r="H94" s="175"/>
      <c r="I94" s="4"/>
      <c r="J94" s="175"/>
      <c r="K94" s="175"/>
    </row>
    <row r="95" spans="1:11" ht="12.5" x14ac:dyDescent="0.35">
      <c r="A95" s="175"/>
      <c r="B95" s="175"/>
      <c r="C95" s="175"/>
      <c r="D95" s="175"/>
      <c r="E95" s="175"/>
      <c r="F95" s="175"/>
      <c r="G95" s="175"/>
      <c r="H95" s="175"/>
      <c r="I95" s="4"/>
      <c r="J95" s="175"/>
      <c r="K95" s="175"/>
    </row>
    <row r="96" spans="1:11" ht="12.5" x14ac:dyDescent="0.35">
      <c r="A96" s="175"/>
      <c r="B96" s="175"/>
      <c r="C96" s="175"/>
      <c r="D96" s="175"/>
      <c r="E96" s="175"/>
      <c r="F96" s="175"/>
      <c r="G96" s="175"/>
      <c r="H96" s="175"/>
      <c r="I96" s="4"/>
      <c r="J96" s="175"/>
      <c r="K96" s="175"/>
    </row>
    <row r="97" spans="1:11" ht="12.5" x14ac:dyDescent="0.35">
      <c r="A97" s="175"/>
      <c r="B97" s="175"/>
      <c r="C97" s="175"/>
      <c r="D97" s="175"/>
      <c r="E97" s="175"/>
      <c r="F97" s="175"/>
      <c r="G97" s="175"/>
      <c r="H97" s="175"/>
      <c r="I97" s="4"/>
      <c r="J97" s="175"/>
      <c r="K97" s="175"/>
    </row>
    <row r="98" spans="1:11" ht="12.5" x14ac:dyDescent="0.35">
      <c r="A98" s="175"/>
      <c r="B98" s="175"/>
      <c r="C98" s="175"/>
      <c r="D98" s="175"/>
      <c r="E98" s="175"/>
      <c r="F98" s="175"/>
      <c r="G98" s="175"/>
      <c r="H98" s="175"/>
      <c r="I98" s="4"/>
      <c r="J98" s="175"/>
      <c r="K98" s="175"/>
    </row>
    <row r="99" spans="1:11" ht="12.5" x14ac:dyDescent="0.35">
      <c r="A99" s="175"/>
      <c r="B99" s="175"/>
      <c r="C99" s="175"/>
      <c r="D99" s="175"/>
      <c r="E99" s="175"/>
      <c r="F99" s="175"/>
      <c r="G99" s="175"/>
      <c r="H99" s="175"/>
      <c r="I99" s="4"/>
      <c r="J99" s="175"/>
      <c r="K99" s="175"/>
    </row>
    <row r="100" spans="1:11" ht="12.5" x14ac:dyDescent="0.35">
      <c r="A100" s="175"/>
      <c r="B100" s="175"/>
      <c r="C100" s="175"/>
      <c r="D100" s="175"/>
      <c r="E100" s="175"/>
      <c r="F100" s="175"/>
      <c r="G100" s="175"/>
      <c r="H100" s="175"/>
      <c r="I100" s="4"/>
      <c r="J100" s="175"/>
      <c r="K100" s="175"/>
    </row>
    <row r="101" spans="1:11" ht="12.5" x14ac:dyDescent="0.35">
      <c r="A101" s="175"/>
      <c r="B101" s="175"/>
      <c r="C101" s="175"/>
      <c r="D101" s="175"/>
      <c r="E101" s="175"/>
      <c r="F101" s="175"/>
      <c r="G101" s="175"/>
      <c r="H101" s="175"/>
      <c r="I101" s="4"/>
      <c r="J101" s="175"/>
      <c r="K101" s="175"/>
    </row>
    <row r="102" spans="1:11" ht="12.5" x14ac:dyDescent="0.35">
      <c r="A102" s="175"/>
      <c r="B102" s="175"/>
      <c r="C102" s="175"/>
      <c r="D102" s="175"/>
      <c r="E102" s="175"/>
      <c r="F102" s="175"/>
      <c r="G102" s="175"/>
      <c r="H102" s="175"/>
      <c r="I102" s="4"/>
      <c r="J102" s="175"/>
      <c r="K102" s="175"/>
    </row>
    <row r="103" spans="1:11" ht="12.5" x14ac:dyDescent="0.35">
      <c r="A103" s="175"/>
      <c r="B103" s="175"/>
      <c r="C103" s="175"/>
      <c r="D103" s="175"/>
      <c r="E103" s="175"/>
      <c r="F103" s="175"/>
      <c r="G103" s="175"/>
      <c r="H103" s="175"/>
      <c r="I103" s="4"/>
      <c r="J103" s="175"/>
      <c r="K103" s="175"/>
    </row>
    <row r="104" spans="1:11" ht="12.5" x14ac:dyDescent="0.35">
      <c r="A104" s="175"/>
      <c r="B104" s="175"/>
      <c r="C104" s="175"/>
      <c r="D104" s="175"/>
      <c r="E104" s="175"/>
      <c r="F104" s="175"/>
      <c r="G104" s="175"/>
      <c r="H104" s="175"/>
      <c r="I104" s="4"/>
      <c r="J104" s="175"/>
      <c r="K104" s="175"/>
    </row>
    <row r="105" spans="1:11" ht="12.5" x14ac:dyDescent="0.35">
      <c r="A105" s="175"/>
      <c r="B105" s="175"/>
      <c r="C105" s="175"/>
      <c r="D105" s="175"/>
      <c r="E105" s="175"/>
      <c r="F105" s="175"/>
      <c r="G105" s="175"/>
      <c r="H105" s="175"/>
      <c r="I105" s="4"/>
      <c r="J105" s="175"/>
      <c r="K105" s="175"/>
    </row>
    <row r="106" spans="1:11" ht="12.5" x14ac:dyDescent="0.35">
      <c r="A106" s="175"/>
      <c r="B106" s="175"/>
      <c r="C106" s="175"/>
      <c r="D106" s="175"/>
      <c r="E106" s="175"/>
      <c r="F106" s="175"/>
      <c r="G106" s="175"/>
      <c r="H106" s="175"/>
      <c r="I106" s="4"/>
      <c r="J106" s="175"/>
      <c r="K106" s="175"/>
    </row>
    <row r="107" spans="1:11" ht="12.5" x14ac:dyDescent="0.35">
      <c r="A107" s="175"/>
      <c r="B107" s="175"/>
      <c r="C107" s="175"/>
      <c r="D107" s="175"/>
      <c r="E107" s="175"/>
      <c r="F107" s="175"/>
      <c r="G107" s="175"/>
      <c r="H107" s="175"/>
      <c r="I107" s="4"/>
      <c r="J107" s="175"/>
      <c r="K107" s="175"/>
    </row>
    <row r="108" spans="1:11" ht="12.5" x14ac:dyDescent="0.35">
      <c r="A108" s="175"/>
      <c r="B108" s="175"/>
      <c r="C108" s="175"/>
      <c r="D108" s="175"/>
      <c r="E108" s="175"/>
      <c r="F108" s="175"/>
      <c r="G108" s="175"/>
      <c r="H108" s="175"/>
      <c r="I108" s="4"/>
      <c r="J108" s="175"/>
      <c r="K108" s="175"/>
    </row>
    <row r="109" spans="1:11" ht="12.5" x14ac:dyDescent="0.35">
      <c r="A109" s="175"/>
      <c r="B109" s="175"/>
      <c r="C109" s="175"/>
      <c r="D109" s="175"/>
      <c r="E109" s="175"/>
      <c r="F109" s="175"/>
      <c r="G109" s="175"/>
      <c r="H109" s="175"/>
      <c r="I109" s="4"/>
      <c r="J109" s="175"/>
      <c r="K109" s="175"/>
    </row>
    <row r="110" spans="1:11" ht="12.5" x14ac:dyDescent="0.35">
      <c r="A110" s="175"/>
      <c r="B110" s="175"/>
      <c r="C110" s="175"/>
      <c r="D110" s="175"/>
      <c r="E110" s="175"/>
      <c r="F110" s="175"/>
      <c r="G110" s="175"/>
      <c r="H110" s="175"/>
      <c r="I110" s="4"/>
      <c r="J110" s="175"/>
      <c r="K110" s="175"/>
    </row>
    <row r="111" spans="1:11" ht="12.5" x14ac:dyDescent="0.35">
      <c r="A111" s="175"/>
      <c r="B111" s="175"/>
      <c r="C111" s="175"/>
      <c r="D111" s="175"/>
      <c r="E111" s="175"/>
      <c r="F111" s="175"/>
      <c r="G111" s="175"/>
      <c r="H111" s="175"/>
      <c r="I111" s="4"/>
      <c r="J111" s="175"/>
      <c r="K111" s="175"/>
    </row>
    <row r="112" spans="1:11" ht="12.5" x14ac:dyDescent="0.35">
      <c r="A112" s="175"/>
      <c r="B112" s="175"/>
      <c r="C112" s="175"/>
      <c r="D112" s="175"/>
      <c r="E112" s="175"/>
      <c r="F112" s="175"/>
      <c r="G112" s="175"/>
      <c r="H112" s="175"/>
      <c r="I112" s="4"/>
      <c r="J112" s="175"/>
      <c r="K112" s="175"/>
    </row>
    <row r="113" spans="1:11" ht="12.5" x14ac:dyDescent="0.35">
      <c r="A113" s="175"/>
      <c r="B113" s="175"/>
      <c r="C113" s="175"/>
      <c r="D113" s="175"/>
      <c r="E113" s="175"/>
      <c r="F113" s="175"/>
      <c r="G113" s="175"/>
      <c r="H113" s="175"/>
      <c r="I113" s="4"/>
      <c r="J113" s="175"/>
      <c r="K113" s="175"/>
    </row>
    <row r="114" spans="1:11" ht="12.5" x14ac:dyDescent="0.35">
      <c r="A114" s="175"/>
      <c r="B114" s="175"/>
      <c r="C114" s="175"/>
      <c r="D114" s="175"/>
      <c r="E114" s="175"/>
      <c r="F114" s="175"/>
      <c r="G114" s="175"/>
      <c r="H114" s="175"/>
      <c r="I114" s="4"/>
      <c r="J114" s="175"/>
      <c r="K114" s="175"/>
    </row>
    <row r="115" spans="1:11" ht="12.5" x14ac:dyDescent="0.35">
      <c r="A115" s="175"/>
      <c r="B115" s="175"/>
      <c r="C115" s="175"/>
      <c r="D115" s="175"/>
      <c r="E115" s="175"/>
      <c r="F115" s="175"/>
      <c r="G115" s="175"/>
      <c r="H115" s="175"/>
      <c r="I115" s="4"/>
      <c r="J115" s="175"/>
      <c r="K115" s="175"/>
    </row>
    <row r="116" spans="1:11" ht="12.5" x14ac:dyDescent="0.35">
      <c r="A116" s="175"/>
      <c r="B116" s="175"/>
      <c r="C116" s="175"/>
      <c r="D116" s="175"/>
      <c r="E116" s="175"/>
      <c r="F116" s="175"/>
      <c r="G116" s="175"/>
      <c r="H116" s="175"/>
      <c r="I116" s="4"/>
      <c r="J116" s="175"/>
      <c r="K116" s="175"/>
    </row>
    <row r="117" spans="1:11" ht="12.5" x14ac:dyDescent="0.35">
      <c r="A117" s="175"/>
      <c r="B117" s="175"/>
      <c r="C117" s="175"/>
      <c r="D117" s="175"/>
      <c r="E117" s="175"/>
      <c r="F117" s="175"/>
      <c r="G117" s="175"/>
      <c r="H117" s="175"/>
      <c r="I117" s="4"/>
      <c r="J117" s="175"/>
      <c r="K117" s="175"/>
    </row>
    <row r="118" spans="1:11" ht="12.5" x14ac:dyDescent="0.35">
      <c r="A118" s="175"/>
      <c r="B118" s="175"/>
      <c r="C118" s="175"/>
      <c r="D118" s="175"/>
      <c r="E118" s="175"/>
      <c r="F118" s="175"/>
      <c r="G118" s="175"/>
      <c r="H118" s="175"/>
      <c r="I118" s="4"/>
      <c r="J118" s="175"/>
      <c r="K118" s="175"/>
    </row>
    <row r="119" spans="1:11" ht="12.5" x14ac:dyDescent="0.35">
      <c r="A119" s="175"/>
      <c r="B119" s="175"/>
      <c r="C119" s="175"/>
      <c r="D119" s="175"/>
      <c r="E119" s="175"/>
      <c r="F119" s="175"/>
      <c r="G119" s="175"/>
      <c r="H119" s="175"/>
      <c r="I119" s="4"/>
      <c r="J119" s="175"/>
      <c r="K119" s="175"/>
    </row>
    <row r="120" spans="1:11" ht="12.5" x14ac:dyDescent="0.35">
      <c r="A120" s="175"/>
      <c r="B120" s="175"/>
      <c r="C120" s="175"/>
      <c r="D120" s="175"/>
      <c r="E120" s="175"/>
      <c r="F120" s="175"/>
      <c r="G120" s="175"/>
      <c r="H120" s="175"/>
      <c r="I120" s="4"/>
      <c r="J120" s="175"/>
      <c r="K120" s="175"/>
    </row>
    <row r="121" spans="1:11" ht="12.5" x14ac:dyDescent="0.35">
      <c r="A121" s="175"/>
      <c r="B121" s="175"/>
      <c r="C121" s="175"/>
      <c r="D121" s="175"/>
      <c r="E121" s="175"/>
      <c r="F121" s="175"/>
      <c r="G121" s="175"/>
      <c r="H121" s="175"/>
      <c r="I121" s="4"/>
      <c r="J121" s="175"/>
      <c r="K121" s="175"/>
    </row>
    <row r="122" spans="1:11" ht="12.5" x14ac:dyDescent="0.35">
      <c r="A122" s="175"/>
      <c r="B122" s="175"/>
      <c r="C122" s="175"/>
      <c r="D122" s="175"/>
      <c r="E122" s="175"/>
      <c r="F122" s="175"/>
      <c r="G122" s="175"/>
      <c r="H122" s="175"/>
      <c r="I122" s="4"/>
      <c r="J122" s="175"/>
      <c r="K122" s="175"/>
    </row>
    <row r="123" spans="1:11" ht="12.5" x14ac:dyDescent="0.35">
      <c r="A123" s="175"/>
      <c r="B123" s="175"/>
      <c r="C123" s="175"/>
      <c r="D123" s="175"/>
      <c r="E123" s="175"/>
      <c r="F123" s="175"/>
      <c r="G123" s="175"/>
      <c r="H123" s="175"/>
      <c r="I123" s="4"/>
      <c r="J123" s="175"/>
      <c r="K123" s="175"/>
    </row>
    <row r="124" spans="1:11" ht="12.5" x14ac:dyDescent="0.35">
      <c r="A124" s="175"/>
      <c r="B124" s="175"/>
      <c r="C124" s="175"/>
      <c r="D124" s="175"/>
      <c r="E124" s="175"/>
      <c r="F124" s="175"/>
      <c r="G124" s="175"/>
      <c r="H124" s="175"/>
      <c r="I124" s="4"/>
      <c r="J124" s="175"/>
      <c r="K124" s="175"/>
    </row>
    <row r="125" spans="1:11" ht="12.5" x14ac:dyDescent="0.35">
      <c r="A125" s="175"/>
      <c r="B125" s="175"/>
      <c r="C125" s="175"/>
      <c r="D125" s="175"/>
      <c r="E125" s="175"/>
      <c r="F125" s="175"/>
      <c r="G125" s="175"/>
      <c r="H125" s="175"/>
      <c r="I125" s="4"/>
      <c r="J125" s="175"/>
      <c r="K125" s="175"/>
    </row>
    <row r="126" spans="1:11" ht="12.5" x14ac:dyDescent="0.35">
      <c r="A126" s="175"/>
      <c r="B126" s="175"/>
      <c r="C126" s="175"/>
      <c r="D126" s="175"/>
      <c r="E126" s="175"/>
      <c r="F126" s="175"/>
      <c r="G126" s="175"/>
      <c r="H126" s="175"/>
      <c r="I126" s="4"/>
      <c r="J126" s="175"/>
      <c r="K126" s="175"/>
    </row>
    <row r="127" spans="1:11" ht="12.5" x14ac:dyDescent="0.35">
      <c r="A127" s="175"/>
      <c r="B127" s="175"/>
      <c r="C127" s="175"/>
      <c r="D127" s="175"/>
      <c r="E127" s="175"/>
      <c r="F127" s="175"/>
      <c r="G127" s="175"/>
      <c r="H127" s="175"/>
      <c r="I127" s="4"/>
      <c r="J127" s="175"/>
      <c r="K127" s="175"/>
    </row>
    <row r="128" spans="1:11" ht="12.5" x14ac:dyDescent="0.35">
      <c r="A128" s="175"/>
      <c r="B128" s="175"/>
      <c r="C128" s="175"/>
      <c r="D128" s="175"/>
      <c r="E128" s="175"/>
      <c r="F128" s="175"/>
      <c r="G128" s="175"/>
      <c r="H128" s="175"/>
      <c r="I128" s="4"/>
      <c r="J128" s="175"/>
      <c r="K128" s="175"/>
    </row>
    <row r="129" spans="1:11" ht="12.5" x14ac:dyDescent="0.35">
      <c r="A129" s="175"/>
      <c r="B129" s="175"/>
      <c r="C129" s="175"/>
      <c r="D129" s="175"/>
      <c r="E129" s="175"/>
      <c r="F129" s="175"/>
      <c r="G129" s="175"/>
      <c r="H129" s="175"/>
      <c r="I129" s="4"/>
      <c r="J129" s="175"/>
      <c r="K129" s="175"/>
    </row>
    <row r="130" spans="1:11" ht="12.5" x14ac:dyDescent="0.35">
      <c r="A130" s="175"/>
      <c r="B130" s="175"/>
      <c r="C130" s="175"/>
      <c r="D130" s="175"/>
      <c r="E130" s="175"/>
      <c r="F130" s="175"/>
      <c r="G130" s="175"/>
      <c r="H130" s="175"/>
      <c r="I130" s="4"/>
      <c r="J130" s="175"/>
      <c r="K130" s="175"/>
    </row>
    <row r="131" spans="1:11" ht="12.5" x14ac:dyDescent="0.35">
      <c r="A131" s="175"/>
      <c r="B131" s="175"/>
      <c r="C131" s="175"/>
      <c r="D131" s="175"/>
      <c r="E131" s="175"/>
      <c r="F131" s="175"/>
      <c r="G131" s="175"/>
      <c r="H131" s="175"/>
      <c r="I131" s="4"/>
      <c r="J131" s="175"/>
      <c r="K131" s="175"/>
    </row>
    <row r="132" spans="1:11" ht="12.5" x14ac:dyDescent="0.35">
      <c r="A132" s="175"/>
      <c r="B132" s="175"/>
      <c r="C132" s="175"/>
      <c r="D132" s="175"/>
      <c r="E132" s="175"/>
      <c r="F132" s="175"/>
      <c r="G132" s="175"/>
      <c r="H132" s="175"/>
      <c r="I132" s="4"/>
      <c r="J132" s="175"/>
      <c r="K132" s="175"/>
    </row>
    <row r="133" spans="1:11" ht="12.5" x14ac:dyDescent="0.35">
      <c r="A133" s="175"/>
      <c r="B133" s="175"/>
      <c r="C133" s="175"/>
      <c r="D133" s="175"/>
      <c r="E133" s="175"/>
      <c r="F133" s="175"/>
      <c r="G133" s="175"/>
      <c r="H133" s="175"/>
      <c r="I133" s="4"/>
      <c r="J133" s="175"/>
      <c r="K133" s="175"/>
    </row>
    <row r="134" spans="1:11" ht="12.5" x14ac:dyDescent="0.35">
      <c r="A134" s="175"/>
      <c r="B134" s="175"/>
      <c r="C134" s="175"/>
      <c r="D134" s="175"/>
      <c r="E134" s="175"/>
      <c r="F134" s="175"/>
      <c r="G134" s="175"/>
      <c r="H134" s="175"/>
      <c r="I134" s="4"/>
      <c r="J134" s="175"/>
      <c r="K134" s="175"/>
    </row>
    <row r="135" spans="1:11" ht="12.5" x14ac:dyDescent="0.35">
      <c r="A135" s="175"/>
      <c r="B135" s="175"/>
      <c r="C135" s="175"/>
      <c r="D135" s="175"/>
      <c r="E135" s="175"/>
      <c r="F135" s="175"/>
      <c r="G135" s="175"/>
      <c r="H135" s="175"/>
      <c r="I135" s="4"/>
      <c r="J135" s="175"/>
      <c r="K135" s="175"/>
    </row>
    <row r="136" spans="1:11" ht="12.5" x14ac:dyDescent="0.35">
      <c r="A136" s="175"/>
      <c r="B136" s="175"/>
      <c r="C136" s="175"/>
      <c r="D136" s="175"/>
      <c r="E136" s="175"/>
      <c r="F136" s="175"/>
      <c r="G136" s="175"/>
      <c r="H136" s="175"/>
      <c r="I136" s="4"/>
      <c r="J136" s="175"/>
      <c r="K136" s="175"/>
    </row>
    <row r="137" spans="1:11" ht="12.5" x14ac:dyDescent="0.35">
      <c r="A137" s="175"/>
      <c r="B137" s="175"/>
      <c r="C137" s="175"/>
      <c r="D137" s="175"/>
      <c r="E137" s="175"/>
      <c r="F137" s="175"/>
      <c r="G137" s="175"/>
      <c r="H137" s="175"/>
      <c r="I137" s="4"/>
      <c r="J137" s="175"/>
      <c r="K137" s="175"/>
    </row>
    <row r="138" spans="1:11" ht="12.5" x14ac:dyDescent="0.35">
      <c r="A138" s="175"/>
      <c r="B138" s="175"/>
      <c r="C138" s="175"/>
      <c r="D138" s="175"/>
      <c r="E138" s="175"/>
      <c r="F138" s="175"/>
      <c r="G138" s="175"/>
      <c r="H138" s="175"/>
      <c r="I138" s="4"/>
      <c r="J138" s="175"/>
      <c r="K138" s="175"/>
    </row>
    <row r="139" spans="1:11" ht="12.5" x14ac:dyDescent="0.35">
      <c r="A139" s="175"/>
      <c r="B139" s="175"/>
      <c r="C139" s="175"/>
      <c r="D139" s="175"/>
      <c r="E139" s="175"/>
      <c r="F139" s="175"/>
      <c r="G139" s="175"/>
      <c r="H139" s="175"/>
      <c r="I139" s="4"/>
      <c r="J139" s="175"/>
      <c r="K139" s="175"/>
    </row>
    <row r="140" spans="1:11" ht="12.5" x14ac:dyDescent="0.35">
      <c r="A140" s="175"/>
      <c r="B140" s="175"/>
      <c r="C140" s="175"/>
      <c r="D140" s="175"/>
      <c r="E140" s="175"/>
      <c r="F140" s="175"/>
      <c r="G140" s="175"/>
      <c r="H140" s="175"/>
      <c r="I140" s="4"/>
      <c r="J140" s="175"/>
      <c r="K140" s="175"/>
    </row>
    <row r="141" spans="1:11" ht="12.5" x14ac:dyDescent="0.35">
      <c r="A141" s="175"/>
      <c r="B141" s="175"/>
      <c r="C141" s="175"/>
      <c r="D141" s="175"/>
      <c r="E141" s="175"/>
      <c r="F141" s="175"/>
      <c r="G141" s="175"/>
      <c r="H141" s="175"/>
      <c r="I141" s="4"/>
      <c r="J141" s="175"/>
      <c r="K141" s="175"/>
    </row>
    <row r="142" spans="1:11" ht="12.5" x14ac:dyDescent="0.35">
      <c r="A142" s="175"/>
      <c r="B142" s="175"/>
      <c r="C142" s="175"/>
      <c r="D142" s="175"/>
      <c r="E142" s="175"/>
      <c r="F142" s="175"/>
      <c r="G142" s="175"/>
      <c r="H142" s="175"/>
      <c r="I142" s="4"/>
      <c r="J142" s="175"/>
      <c r="K142" s="175"/>
    </row>
    <row r="143" spans="1:11" ht="12.5" x14ac:dyDescent="0.35">
      <c r="A143" s="175"/>
      <c r="B143" s="175"/>
      <c r="C143" s="175"/>
      <c r="D143" s="175"/>
      <c r="E143" s="175"/>
      <c r="F143" s="175"/>
      <c r="G143" s="175"/>
      <c r="H143" s="175"/>
      <c r="I143" s="4"/>
      <c r="J143" s="175"/>
      <c r="K143" s="175"/>
    </row>
    <row r="144" spans="1:11" ht="12.5" x14ac:dyDescent="0.35">
      <c r="A144" s="175"/>
      <c r="B144" s="175"/>
      <c r="C144" s="175"/>
      <c r="D144" s="175"/>
      <c r="E144" s="175"/>
      <c r="F144" s="175"/>
      <c r="G144" s="175"/>
      <c r="H144" s="175"/>
      <c r="I144" s="4"/>
      <c r="J144" s="175"/>
      <c r="K144" s="175"/>
    </row>
    <row r="145" spans="1:11" ht="12.5" x14ac:dyDescent="0.35">
      <c r="A145" s="175"/>
      <c r="B145" s="175"/>
      <c r="C145" s="175"/>
      <c r="D145" s="175"/>
      <c r="E145" s="175"/>
      <c r="F145" s="175"/>
      <c r="G145" s="175"/>
      <c r="H145" s="175"/>
      <c r="I145" s="4"/>
      <c r="J145" s="175"/>
      <c r="K145" s="175"/>
    </row>
    <row r="146" spans="1:11" ht="12.5" x14ac:dyDescent="0.35">
      <c r="A146" s="175"/>
      <c r="B146" s="175"/>
      <c r="C146" s="175"/>
      <c r="D146" s="175"/>
      <c r="E146" s="175"/>
      <c r="F146" s="175"/>
      <c r="G146" s="175"/>
      <c r="H146" s="175"/>
      <c r="I146" s="4"/>
      <c r="J146" s="175"/>
      <c r="K146" s="175"/>
    </row>
    <row r="147" spans="1:11" ht="12.5" x14ac:dyDescent="0.35">
      <c r="A147" s="175"/>
      <c r="B147" s="175"/>
      <c r="C147" s="175"/>
      <c r="D147" s="175"/>
      <c r="E147" s="175"/>
      <c r="F147" s="175"/>
      <c r="G147" s="175"/>
      <c r="H147" s="175"/>
      <c r="I147" s="4"/>
      <c r="J147" s="175"/>
      <c r="K147" s="175"/>
    </row>
    <row r="148" spans="1:11" ht="12.5" x14ac:dyDescent="0.35">
      <c r="A148" s="175"/>
      <c r="B148" s="175"/>
      <c r="C148" s="175"/>
      <c r="D148" s="175"/>
      <c r="E148" s="175"/>
      <c r="F148" s="175"/>
      <c r="G148" s="175"/>
      <c r="H148" s="175"/>
      <c r="I148" s="4"/>
      <c r="J148" s="175"/>
      <c r="K148" s="175"/>
    </row>
    <row r="149" spans="1:11" ht="12.5" x14ac:dyDescent="0.35">
      <c r="A149" s="175"/>
      <c r="B149" s="175"/>
      <c r="C149" s="175"/>
      <c r="D149" s="175"/>
      <c r="E149" s="175"/>
      <c r="F149" s="175"/>
      <c r="G149" s="175"/>
      <c r="H149" s="175"/>
      <c r="I149" s="4"/>
      <c r="J149" s="175"/>
      <c r="K149" s="175"/>
    </row>
    <row r="150" spans="1:11" ht="12.5" x14ac:dyDescent="0.35">
      <c r="A150" s="175"/>
      <c r="B150" s="175"/>
      <c r="C150" s="175"/>
      <c r="D150" s="175"/>
      <c r="E150" s="175"/>
      <c r="F150" s="175"/>
      <c r="G150" s="175"/>
      <c r="H150" s="175"/>
      <c r="I150" s="4"/>
      <c r="J150" s="175"/>
      <c r="K150" s="175"/>
    </row>
    <row r="151" spans="1:11" ht="12.5" x14ac:dyDescent="0.35">
      <c r="A151" s="175"/>
      <c r="B151" s="175"/>
      <c r="C151" s="175"/>
      <c r="D151" s="175"/>
      <c r="E151" s="175"/>
      <c r="F151" s="175"/>
      <c r="G151" s="175"/>
      <c r="H151" s="175"/>
      <c r="I151" s="4"/>
      <c r="J151" s="175"/>
      <c r="K151" s="175"/>
    </row>
    <row r="152" spans="1:11" ht="12.5" x14ac:dyDescent="0.35">
      <c r="A152" s="175"/>
      <c r="B152" s="175"/>
      <c r="C152" s="175"/>
      <c r="D152" s="175"/>
      <c r="E152" s="175"/>
      <c r="F152" s="175"/>
      <c r="G152" s="175"/>
      <c r="H152" s="175"/>
      <c r="I152" s="4"/>
      <c r="J152" s="175"/>
      <c r="K152" s="175"/>
    </row>
    <row r="153" spans="1:11" ht="12.5" x14ac:dyDescent="0.35">
      <c r="A153" s="175"/>
      <c r="B153" s="175"/>
      <c r="C153" s="175"/>
      <c r="D153" s="175"/>
      <c r="E153" s="175"/>
      <c r="F153" s="175"/>
      <c r="G153" s="175"/>
      <c r="H153" s="175"/>
      <c r="I153" s="4"/>
      <c r="J153" s="175"/>
      <c r="K153" s="175"/>
    </row>
    <row r="154" spans="1:11" ht="12.5" x14ac:dyDescent="0.35">
      <c r="A154" s="175"/>
      <c r="B154" s="175"/>
      <c r="C154" s="175"/>
      <c r="D154" s="175"/>
      <c r="E154" s="175"/>
      <c r="F154" s="175"/>
      <c r="G154" s="175"/>
      <c r="H154" s="175"/>
      <c r="I154" s="4"/>
      <c r="J154" s="175"/>
      <c r="K154" s="175"/>
    </row>
    <row r="155" spans="1:11" ht="12.5" x14ac:dyDescent="0.35">
      <c r="A155" s="175"/>
      <c r="B155" s="175"/>
      <c r="C155" s="175"/>
      <c r="D155" s="175"/>
      <c r="E155" s="175"/>
      <c r="F155" s="175"/>
      <c r="G155" s="175"/>
      <c r="H155" s="175"/>
      <c r="I155" s="4"/>
      <c r="J155" s="175"/>
      <c r="K155" s="175"/>
    </row>
    <row r="156" spans="1:11" ht="12.5" x14ac:dyDescent="0.35">
      <c r="A156" s="175"/>
      <c r="B156" s="175"/>
      <c r="C156" s="175"/>
      <c r="D156" s="175"/>
      <c r="E156" s="175"/>
      <c r="F156" s="175"/>
      <c r="G156" s="175"/>
      <c r="H156" s="175"/>
      <c r="I156" s="4"/>
      <c r="J156" s="175"/>
      <c r="K156" s="175"/>
    </row>
    <row r="157" spans="1:11" ht="12.5" x14ac:dyDescent="0.35">
      <c r="A157" s="175"/>
      <c r="B157" s="175"/>
      <c r="C157" s="175"/>
      <c r="D157" s="175"/>
      <c r="E157" s="175"/>
      <c r="F157" s="175"/>
      <c r="G157" s="175"/>
      <c r="H157" s="175"/>
      <c r="I157" s="4"/>
      <c r="J157" s="175"/>
      <c r="K157" s="175"/>
    </row>
    <row r="158" spans="1:11" ht="12.5" x14ac:dyDescent="0.35">
      <c r="A158" s="175"/>
      <c r="B158" s="175"/>
      <c r="C158" s="175"/>
      <c r="D158" s="175"/>
      <c r="E158" s="175"/>
      <c r="F158" s="175"/>
      <c r="G158" s="175"/>
      <c r="H158" s="175"/>
      <c r="I158" s="4"/>
      <c r="J158" s="175"/>
      <c r="K158" s="175"/>
    </row>
    <row r="159" spans="1:11" ht="12.5" x14ac:dyDescent="0.35">
      <c r="A159" s="175"/>
      <c r="B159" s="175"/>
      <c r="C159" s="175"/>
      <c r="D159" s="175"/>
      <c r="E159" s="175"/>
      <c r="F159" s="175"/>
      <c r="G159" s="175"/>
      <c r="H159" s="175"/>
      <c r="I159" s="4"/>
      <c r="J159" s="175"/>
      <c r="K159" s="175"/>
    </row>
    <row r="160" spans="1:11" ht="12.5" x14ac:dyDescent="0.35">
      <c r="A160" s="175"/>
      <c r="B160" s="175"/>
      <c r="C160" s="175"/>
      <c r="D160" s="175"/>
      <c r="E160" s="175"/>
      <c r="F160" s="175"/>
      <c r="G160" s="175"/>
      <c r="H160" s="175"/>
      <c r="I160" s="4"/>
      <c r="J160" s="175"/>
      <c r="K160" s="175"/>
    </row>
    <row r="161" spans="1:11" ht="12.5" x14ac:dyDescent="0.35">
      <c r="A161" s="175"/>
      <c r="B161" s="175"/>
      <c r="C161" s="175"/>
      <c r="D161" s="175"/>
      <c r="E161" s="175"/>
      <c r="F161" s="175"/>
      <c r="G161" s="175"/>
      <c r="H161" s="175"/>
      <c r="I161" s="4"/>
      <c r="J161" s="175"/>
      <c r="K161" s="175"/>
    </row>
    <row r="162" spans="1:11" ht="12.5" x14ac:dyDescent="0.35">
      <c r="A162" s="175"/>
      <c r="B162" s="175"/>
      <c r="C162" s="175"/>
      <c r="D162" s="175"/>
      <c r="E162" s="175"/>
      <c r="F162" s="175"/>
      <c r="G162" s="175"/>
      <c r="H162" s="175"/>
      <c r="I162" s="4"/>
      <c r="J162" s="175"/>
      <c r="K162" s="175"/>
    </row>
    <row r="163" spans="1:11" ht="12.5" x14ac:dyDescent="0.35">
      <c r="A163" s="175"/>
      <c r="B163" s="175"/>
      <c r="C163" s="175"/>
      <c r="D163" s="175"/>
      <c r="E163" s="175"/>
      <c r="F163" s="175"/>
      <c r="G163" s="175"/>
      <c r="H163" s="175"/>
      <c r="I163" s="4"/>
      <c r="J163" s="175"/>
      <c r="K163" s="175"/>
    </row>
    <row r="164" spans="1:11" ht="12.5" x14ac:dyDescent="0.35">
      <c r="A164" s="175"/>
      <c r="B164" s="175"/>
      <c r="C164" s="175"/>
      <c r="D164" s="175"/>
      <c r="E164" s="175"/>
      <c r="F164" s="175"/>
      <c r="G164" s="175"/>
      <c r="H164" s="175"/>
      <c r="I164" s="4"/>
      <c r="J164" s="175"/>
      <c r="K164" s="175"/>
    </row>
    <row r="165" spans="1:11" ht="12.5" x14ac:dyDescent="0.35">
      <c r="A165" s="175"/>
      <c r="B165" s="175"/>
      <c r="C165" s="175"/>
      <c r="D165" s="175"/>
      <c r="E165" s="175"/>
      <c r="F165" s="175"/>
      <c r="G165" s="175"/>
      <c r="H165" s="175"/>
      <c r="I165" s="4"/>
      <c r="J165" s="175"/>
      <c r="K165" s="175"/>
    </row>
    <row r="166" spans="1:11" ht="12.5" x14ac:dyDescent="0.35">
      <c r="A166" s="175"/>
      <c r="B166" s="175"/>
      <c r="C166" s="175"/>
      <c r="D166" s="175"/>
      <c r="E166" s="175"/>
      <c r="F166" s="175"/>
      <c r="G166" s="175"/>
      <c r="H166" s="175"/>
      <c r="I166" s="4"/>
      <c r="J166" s="175"/>
      <c r="K166" s="175"/>
    </row>
    <row r="167" spans="1:11" ht="12.5" x14ac:dyDescent="0.35">
      <c r="A167" s="175"/>
      <c r="B167" s="175"/>
      <c r="C167" s="175"/>
      <c r="D167" s="175"/>
      <c r="E167" s="175"/>
      <c r="F167" s="175"/>
      <c r="G167" s="175"/>
      <c r="H167" s="175"/>
      <c r="I167" s="4"/>
      <c r="J167" s="175"/>
      <c r="K167" s="175"/>
    </row>
    <row r="168" spans="1:11" ht="12.5" x14ac:dyDescent="0.35">
      <c r="A168" s="175"/>
      <c r="B168" s="175"/>
      <c r="C168" s="175"/>
      <c r="D168" s="175"/>
      <c r="E168" s="175"/>
      <c r="F168" s="175"/>
      <c r="G168" s="175"/>
      <c r="H168" s="175"/>
      <c r="I168" s="4"/>
      <c r="J168" s="175"/>
      <c r="K168" s="175"/>
    </row>
    <row r="169" spans="1:11" ht="12.5" x14ac:dyDescent="0.35">
      <c r="A169" s="175"/>
      <c r="B169" s="175"/>
      <c r="C169" s="175"/>
      <c r="D169" s="175"/>
      <c r="E169" s="175"/>
      <c r="F169" s="175"/>
      <c r="G169" s="175"/>
      <c r="H169" s="175"/>
      <c r="I169" s="4"/>
      <c r="J169" s="175"/>
      <c r="K169" s="175"/>
    </row>
    <row r="170" spans="1:11" ht="12.5" x14ac:dyDescent="0.35">
      <c r="A170" s="175"/>
      <c r="B170" s="175"/>
      <c r="C170" s="175"/>
      <c r="D170" s="175"/>
      <c r="E170" s="175"/>
      <c r="F170" s="175"/>
      <c r="G170" s="175"/>
      <c r="H170" s="175"/>
      <c r="I170" s="4"/>
      <c r="J170" s="175"/>
      <c r="K170" s="175"/>
    </row>
    <row r="171" spans="1:11" ht="12.5" x14ac:dyDescent="0.35">
      <c r="A171" s="175"/>
      <c r="B171" s="175"/>
      <c r="C171" s="175"/>
      <c r="D171" s="175"/>
      <c r="E171" s="175"/>
      <c r="F171" s="175"/>
      <c r="G171" s="175"/>
      <c r="H171" s="175"/>
      <c r="I171" s="4"/>
      <c r="J171" s="175"/>
      <c r="K171" s="175"/>
    </row>
    <row r="172" spans="1:11" ht="12.5" x14ac:dyDescent="0.35">
      <c r="A172" s="175"/>
      <c r="B172" s="175"/>
      <c r="C172" s="175"/>
      <c r="D172" s="175"/>
      <c r="E172" s="175"/>
      <c r="F172" s="175"/>
      <c r="G172" s="175"/>
      <c r="H172" s="175"/>
      <c r="I172" s="4"/>
      <c r="J172" s="175"/>
      <c r="K172" s="175"/>
    </row>
    <row r="173" spans="1:11" ht="12.5" x14ac:dyDescent="0.35">
      <c r="A173" s="175"/>
      <c r="B173" s="175"/>
      <c r="C173" s="175"/>
      <c r="D173" s="175"/>
      <c r="E173" s="175"/>
      <c r="F173" s="175"/>
      <c r="G173" s="175"/>
      <c r="H173" s="175"/>
      <c r="I173" s="4"/>
      <c r="J173" s="175"/>
      <c r="K173" s="175"/>
    </row>
    <row r="174" spans="1:11" ht="12.5" x14ac:dyDescent="0.35">
      <c r="A174" s="175"/>
      <c r="B174" s="175"/>
      <c r="C174" s="175"/>
      <c r="D174" s="175"/>
      <c r="E174" s="175"/>
      <c r="F174" s="175"/>
      <c r="G174" s="175"/>
      <c r="H174" s="175"/>
      <c r="I174" s="4"/>
      <c r="J174" s="175"/>
      <c r="K174" s="175"/>
    </row>
    <row r="175" spans="1:11" ht="12.5" x14ac:dyDescent="0.35">
      <c r="A175" s="175"/>
      <c r="B175" s="175"/>
      <c r="C175" s="175"/>
      <c r="D175" s="175"/>
      <c r="E175" s="175"/>
      <c r="F175" s="175"/>
      <c r="G175" s="175"/>
      <c r="H175" s="175"/>
      <c r="I175" s="4"/>
      <c r="J175" s="175"/>
      <c r="K175" s="175"/>
    </row>
    <row r="176" spans="1:11" ht="12.5" x14ac:dyDescent="0.35">
      <c r="A176" s="175"/>
      <c r="B176" s="175"/>
      <c r="C176" s="175"/>
      <c r="D176" s="175"/>
      <c r="E176" s="175"/>
      <c r="F176" s="175"/>
      <c r="G176" s="175"/>
      <c r="H176" s="175"/>
      <c r="I176" s="4"/>
      <c r="J176" s="175"/>
      <c r="K176" s="175"/>
    </row>
    <row r="177" spans="1:11" ht="12.5" x14ac:dyDescent="0.35">
      <c r="A177" s="175"/>
      <c r="B177" s="175"/>
      <c r="C177" s="175"/>
      <c r="D177" s="175"/>
      <c r="E177" s="175"/>
      <c r="F177" s="175"/>
      <c r="G177" s="175"/>
      <c r="H177" s="175"/>
      <c r="I177" s="4"/>
      <c r="J177" s="175"/>
      <c r="K177" s="175"/>
    </row>
    <row r="178" spans="1:11" ht="12.5" x14ac:dyDescent="0.35">
      <c r="A178" s="175"/>
      <c r="B178" s="175"/>
      <c r="C178" s="175"/>
      <c r="D178" s="175"/>
      <c r="E178" s="175"/>
      <c r="F178" s="175"/>
      <c r="G178" s="175"/>
      <c r="H178" s="175"/>
      <c r="I178" s="4"/>
      <c r="J178" s="175"/>
      <c r="K178" s="175"/>
    </row>
    <row r="179" spans="1:11" ht="12.5" x14ac:dyDescent="0.35">
      <c r="A179" s="175"/>
      <c r="B179" s="175"/>
      <c r="C179" s="175"/>
      <c r="D179" s="175"/>
      <c r="E179" s="175"/>
      <c r="F179" s="175"/>
      <c r="G179" s="175"/>
      <c r="H179" s="175"/>
      <c r="I179" s="4"/>
      <c r="J179" s="175"/>
      <c r="K179" s="175"/>
    </row>
    <row r="180" spans="1:11" ht="12.5" x14ac:dyDescent="0.35">
      <c r="A180" s="175"/>
      <c r="B180" s="175"/>
      <c r="C180" s="175"/>
      <c r="D180" s="175"/>
      <c r="E180" s="175"/>
      <c r="F180" s="175"/>
      <c r="G180" s="175"/>
      <c r="H180" s="175"/>
      <c r="I180" s="4"/>
      <c r="J180" s="175"/>
      <c r="K180" s="175"/>
    </row>
    <row r="181" spans="1:11" ht="12.5" x14ac:dyDescent="0.35">
      <c r="A181" s="175"/>
      <c r="B181" s="175"/>
      <c r="C181" s="175"/>
      <c r="D181" s="175"/>
      <c r="E181" s="175"/>
      <c r="F181" s="175"/>
      <c r="G181" s="175"/>
      <c r="H181" s="175"/>
      <c r="I181" s="4"/>
      <c r="J181" s="175"/>
      <c r="K181" s="175"/>
    </row>
    <row r="182" spans="1:11" ht="12.5" x14ac:dyDescent="0.35">
      <c r="A182" s="175"/>
      <c r="B182" s="175"/>
      <c r="C182" s="175"/>
      <c r="D182" s="175"/>
      <c r="E182" s="175"/>
      <c r="F182" s="175"/>
      <c r="G182" s="175"/>
      <c r="H182" s="175"/>
      <c r="I182" s="4"/>
      <c r="J182" s="175"/>
      <c r="K182" s="175"/>
    </row>
    <row r="183" spans="1:11" ht="12.5" x14ac:dyDescent="0.35">
      <c r="A183" s="175"/>
      <c r="B183" s="175"/>
      <c r="C183" s="175"/>
      <c r="D183" s="175"/>
      <c r="E183" s="175"/>
      <c r="F183" s="175"/>
      <c r="G183" s="175"/>
      <c r="H183" s="175"/>
      <c r="I183" s="4"/>
      <c r="J183" s="175"/>
      <c r="K183" s="175"/>
    </row>
    <row r="184" spans="1:11" ht="12.5" x14ac:dyDescent="0.35">
      <c r="A184" s="175"/>
      <c r="B184" s="175"/>
      <c r="C184" s="175"/>
      <c r="D184" s="175"/>
      <c r="E184" s="175"/>
      <c r="F184" s="175"/>
      <c r="G184" s="175"/>
      <c r="H184" s="175"/>
      <c r="I184" s="4"/>
      <c r="J184" s="175"/>
      <c r="K184" s="175"/>
    </row>
    <row r="185" spans="1:11" ht="12.5" x14ac:dyDescent="0.35">
      <c r="A185" s="175"/>
      <c r="B185" s="175"/>
      <c r="C185" s="175"/>
      <c r="D185" s="175"/>
      <c r="E185" s="175"/>
      <c r="F185" s="175"/>
      <c r="G185" s="175"/>
      <c r="H185" s="175"/>
      <c r="I185" s="4"/>
      <c r="J185" s="175"/>
      <c r="K185" s="175"/>
    </row>
    <row r="186" spans="1:11" ht="12.5" x14ac:dyDescent="0.35">
      <c r="A186" s="175"/>
      <c r="B186" s="175"/>
      <c r="C186" s="175"/>
      <c r="D186" s="175"/>
      <c r="E186" s="175"/>
      <c r="F186" s="175"/>
      <c r="G186" s="175"/>
      <c r="H186" s="175"/>
      <c r="I186" s="4"/>
      <c r="J186" s="175"/>
      <c r="K186" s="175"/>
    </row>
    <row r="187" spans="1:11" ht="72" customHeight="1" x14ac:dyDescent="0.35">
      <c r="A187" s="175"/>
      <c r="B187" s="175"/>
      <c r="C187" s="175"/>
      <c r="D187" s="175"/>
      <c r="E187" s="175"/>
      <c r="F187" s="175"/>
      <c r="G187" s="175"/>
      <c r="H187" s="175"/>
      <c r="I187" s="4"/>
      <c r="J187" s="175"/>
      <c r="K187" s="175"/>
    </row>
  </sheetData>
  <sheetProtection password="DCAE" sheet="1" objects="1" scenarios="1"/>
  <autoFilter ref="A2:H70">
    <filterColumn colId="2">
      <filters blank="1"/>
    </filterColumn>
    <filterColumn colId="5" showButton="0"/>
  </autoFilter>
  <mergeCells count="8">
    <mergeCell ref="A1:H1"/>
    <mergeCell ref="A2:A3"/>
    <mergeCell ref="B2:B3"/>
    <mergeCell ref="C2:C3"/>
    <mergeCell ref="D2:D3"/>
    <mergeCell ref="E2:E3"/>
    <mergeCell ref="F2:G2"/>
    <mergeCell ref="H2:H3"/>
  </mergeCells>
  <conditionalFormatting sqref="F188:G1048576 F2:G32 F34:G63">
    <cfRule type="cellIs" dxfId="1" priority="61" operator="equal">
      <formula>"X"</formula>
    </cfRule>
  </conditionalFormatting>
  <conditionalFormatting sqref="F33:G33">
    <cfRule type="cellIs" dxfId="0" priority="60" operator="equal">
      <formula>"X"</formula>
    </cfRule>
  </conditionalFormatting>
  <dataValidations count="1">
    <dataValidation type="list" allowBlank="1" showInputMessage="1" showErrorMessage="1" sqref="F2:G2 F4:G1048576">
      <formula1>"X"</formula1>
    </dataValidation>
  </dataValidations>
  <pageMargins left="0.70866141732283472" right="0.70866141732283472" top="0.74803149606299213" bottom="0.74803149606299213" header="0.31496062992125984" footer="0.31496062992125984"/>
  <pageSetup paperSize="9" scale="26" orientation="portrait" r:id="rId1"/>
  <headerFooter>
    <oddFoote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F25"/>
  <sheetViews>
    <sheetView view="pageBreakPreview" topLeftCell="A2" zoomScale="115" zoomScaleNormal="115" zoomScaleSheetLayoutView="115" workbookViewId="0">
      <selection activeCell="B3" sqref="B3"/>
    </sheetView>
  </sheetViews>
  <sheetFormatPr defaultRowHeight="14.5" x14ac:dyDescent="0.35"/>
  <cols>
    <col min="1" max="1" width="8.81640625" customWidth="1"/>
    <col min="2" max="2" width="74.54296875" customWidth="1"/>
    <col min="3" max="3" width="21.1796875" customWidth="1"/>
    <col min="4" max="4" width="22.54296875" hidden="1" customWidth="1"/>
    <col min="5" max="5" width="16" customWidth="1"/>
    <col min="6" max="6" width="15" customWidth="1"/>
  </cols>
  <sheetData>
    <row r="1" spans="1:6" ht="90" customHeight="1" thickBot="1" x14ac:dyDescent="0.4">
      <c r="A1" s="57" t="s">
        <v>844</v>
      </c>
      <c r="B1" s="58"/>
      <c r="C1" s="58"/>
      <c r="D1" s="32"/>
    </row>
    <row r="2" spans="1:6" ht="26.25" customHeight="1" x14ac:dyDescent="0.35">
      <c r="A2" s="24" t="s">
        <v>2</v>
      </c>
      <c r="B2" s="25" t="s">
        <v>846</v>
      </c>
      <c r="C2" s="25" t="s">
        <v>845</v>
      </c>
      <c r="D2" s="26" t="s">
        <v>980</v>
      </c>
    </row>
    <row r="3" spans="1:6" ht="135" customHeight="1" x14ac:dyDescent="0.35">
      <c r="A3" s="27">
        <v>1</v>
      </c>
      <c r="B3" s="22" t="s">
        <v>981</v>
      </c>
      <c r="C3" s="5">
        <v>40</v>
      </c>
      <c r="D3" s="33" t="e">
        <f>IF(F20 &lt;&gt; FALSE, AVERAGE(E11:E19), "One or more section is less than 75%")</f>
        <v>#REF!</v>
      </c>
    </row>
    <row r="4" spans="1:6" ht="121.5" customHeight="1" x14ac:dyDescent="0.35">
      <c r="A4" s="27">
        <v>2</v>
      </c>
      <c r="B4" s="22" t="s">
        <v>984</v>
      </c>
      <c r="C4" s="5">
        <v>20</v>
      </c>
      <c r="D4" s="28">
        <f>E21</f>
        <v>0</v>
      </c>
    </row>
    <row r="5" spans="1:6" ht="96.75" customHeight="1" x14ac:dyDescent="0.35">
      <c r="A5" s="27">
        <v>3</v>
      </c>
      <c r="B5" s="34" t="s">
        <v>983</v>
      </c>
      <c r="C5" s="5">
        <v>10</v>
      </c>
      <c r="D5" s="29"/>
    </row>
    <row r="6" spans="1:6" ht="214.5" customHeight="1" x14ac:dyDescent="0.35">
      <c r="A6" s="27">
        <v>4</v>
      </c>
      <c r="B6" s="34" t="s">
        <v>986</v>
      </c>
      <c r="C6" s="5">
        <v>10</v>
      </c>
      <c r="D6" s="29"/>
    </row>
    <row r="7" spans="1:6" ht="98.25" customHeight="1" x14ac:dyDescent="0.35">
      <c r="A7" s="27">
        <v>5</v>
      </c>
      <c r="B7" s="7" t="s">
        <v>985</v>
      </c>
      <c r="C7" s="6">
        <v>10</v>
      </c>
      <c r="D7" s="29"/>
    </row>
    <row r="8" spans="1:6" ht="98.25" customHeight="1" thickBot="1" x14ac:dyDescent="0.4">
      <c r="A8" s="27">
        <v>6</v>
      </c>
      <c r="B8" s="35" t="s">
        <v>982</v>
      </c>
      <c r="C8" s="30">
        <v>10</v>
      </c>
      <c r="D8" s="31"/>
    </row>
    <row r="9" spans="1:6" hidden="1" x14ac:dyDescent="0.35"/>
    <row r="10" spans="1:6" hidden="1" x14ac:dyDescent="0.35">
      <c r="C10" s="23" t="s">
        <v>902</v>
      </c>
      <c r="D10" s="23" t="s">
        <v>903</v>
      </c>
      <c r="E10" s="23" t="s">
        <v>904</v>
      </c>
      <c r="F10" s="23" t="s">
        <v>905</v>
      </c>
    </row>
    <row r="11" spans="1:6" hidden="1" x14ac:dyDescent="0.35">
      <c r="B11" s="10" t="s">
        <v>8</v>
      </c>
      <c r="C11" s="18">
        <f>COUNTIF('Functional Requirements'!A4:A859,'Evaluation Criteria'!B11)</f>
        <v>89</v>
      </c>
      <c r="D11" s="18" t="e">
        <f>SUM('Functional Requirements'!J4:J92)</f>
        <v>#REF!</v>
      </c>
      <c r="E11" s="19" t="e">
        <f>D11*100/C11</f>
        <v>#REF!</v>
      </c>
      <c r="F11" s="20" t="e">
        <f>AND(E11&gt;75)</f>
        <v>#REF!</v>
      </c>
    </row>
    <row r="12" spans="1:6" hidden="1" x14ac:dyDescent="0.35">
      <c r="B12" s="11" t="s">
        <v>88</v>
      </c>
      <c r="C12" s="18">
        <f>COUNTIF('Functional Requirements'!A4:A859,'Evaluation Criteria'!B12)</f>
        <v>361</v>
      </c>
      <c r="D12" s="18" t="e">
        <f>SUM('Functional Requirements'!J93:J453)</f>
        <v>#REF!</v>
      </c>
      <c r="E12" s="19" t="e">
        <f t="shared" ref="E12:E21" si="0">D12*100/C12</f>
        <v>#REF!</v>
      </c>
      <c r="F12" s="20" t="e">
        <f t="shared" ref="F12:F19" si="1">AND(E12&gt;75)</f>
        <v>#REF!</v>
      </c>
    </row>
    <row r="13" spans="1:6" hidden="1" x14ac:dyDescent="0.35">
      <c r="B13" s="13" t="s">
        <v>391</v>
      </c>
      <c r="C13" s="18">
        <f>COUNTIF('Functional Requirements'!A4:A859,'Evaluation Criteria'!B13)</f>
        <v>171</v>
      </c>
      <c r="D13" s="18" t="e">
        <f>SUM('Functional Requirements'!J454:J625)</f>
        <v>#REF!</v>
      </c>
      <c r="E13" s="19" t="e">
        <f t="shared" si="0"/>
        <v>#REF!</v>
      </c>
      <c r="F13" s="20" t="e">
        <f t="shared" si="1"/>
        <v>#REF!</v>
      </c>
    </row>
    <row r="14" spans="1:6" hidden="1" x14ac:dyDescent="0.35">
      <c r="B14" s="9" t="s">
        <v>553</v>
      </c>
      <c r="C14" s="18">
        <f>COUNTIF('Functional Requirements'!A4:A859,'Evaluation Criteria'!B14)</f>
        <v>97</v>
      </c>
      <c r="D14" s="18" t="e">
        <f>SUM('Functional Requirements'!J626:J722)</f>
        <v>#REF!</v>
      </c>
      <c r="E14" s="19" t="e">
        <f t="shared" si="0"/>
        <v>#REF!</v>
      </c>
      <c r="F14" s="20" t="e">
        <f t="shared" si="1"/>
        <v>#REF!</v>
      </c>
    </row>
    <row r="15" spans="1:6" hidden="1" x14ac:dyDescent="0.35">
      <c r="B15" s="15" t="s">
        <v>655</v>
      </c>
      <c r="C15" s="18">
        <f>COUNTIF('Functional Requirements'!A4:A859,'Evaluation Criteria'!B15)</f>
        <v>70</v>
      </c>
      <c r="D15" s="18" t="e">
        <f>SUM('Functional Requirements'!J723:J769)</f>
        <v>#REF!</v>
      </c>
      <c r="E15" s="19" t="e">
        <f t="shared" si="0"/>
        <v>#REF!</v>
      </c>
      <c r="F15" s="20" t="e">
        <f t="shared" si="1"/>
        <v>#REF!</v>
      </c>
    </row>
    <row r="16" spans="1:6" hidden="1" x14ac:dyDescent="0.35">
      <c r="B16" s="16" t="s">
        <v>722</v>
      </c>
      <c r="C16" s="18">
        <f>COUNTIF('Functional Requirements'!A4:A859,'Evaluation Criteria'!B16)</f>
        <v>10</v>
      </c>
      <c r="D16" s="18" t="e">
        <f>SUM('Functional Requirements'!J793:J802)</f>
        <v>#REF!</v>
      </c>
      <c r="E16" s="19" t="e">
        <f t="shared" si="0"/>
        <v>#REF!</v>
      </c>
      <c r="F16" s="20" t="e">
        <f t="shared" si="1"/>
        <v>#REF!</v>
      </c>
    </row>
    <row r="17" spans="2:6" hidden="1" x14ac:dyDescent="0.35">
      <c r="B17" s="12" t="s">
        <v>406</v>
      </c>
      <c r="C17" s="18">
        <f>COUNTIF('Functional Requirements'!A4:A859,'Evaluation Criteria'!B17)</f>
        <v>9</v>
      </c>
      <c r="D17" s="18" t="e">
        <f>SUM('Functional Requirements'!J803:J810)</f>
        <v>#REF!</v>
      </c>
      <c r="E17" s="19" t="e">
        <f t="shared" si="0"/>
        <v>#REF!</v>
      </c>
      <c r="F17" s="20" t="e">
        <f t="shared" si="1"/>
        <v>#REF!</v>
      </c>
    </row>
    <row r="18" spans="2:6" hidden="1" x14ac:dyDescent="0.35">
      <c r="B18" s="13" t="s">
        <v>727</v>
      </c>
      <c r="C18" s="18">
        <f>COUNTIF('Functional Requirements'!A4:A859,'Evaluation Criteria'!B18)</f>
        <v>40</v>
      </c>
      <c r="D18" s="18" t="e">
        <f>SUM('Functional Requirements'!J811:J850)</f>
        <v>#REF!</v>
      </c>
      <c r="E18" s="19" t="e">
        <f t="shared" si="0"/>
        <v>#REF!</v>
      </c>
      <c r="F18" s="20" t="e">
        <f t="shared" si="1"/>
        <v>#REF!</v>
      </c>
    </row>
    <row r="19" spans="2:6" hidden="1" x14ac:dyDescent="0.35">
      <c r="B19" s="17" t="s">
        <v>731</v>
      </c>
      <c r="C19" s="18">
        <f>COUNTIF('Functional Requirements'!A4:A859,'Evaluation Criteria'!B19)</f>
        <v>9</v>
      </c>
      <c r="D19" s="18" t="e">
        <f>SUM('Functional Requirements'!J851:J859)</f>
        <v>#REF!</v>
      </c>
      <c r="E19" s="19" t="e">
        <f t="shared" si="0"/>
        <v>#REF!</v>
      </c>
      <c r="F19" s="20" t="e">
        <f t="shared" si="1"/>
        <v>#REF!</v>
      </c>
    </row>
    <row r="20" spans="2:6" hidden="1" x14ac:dyDescent="0.35">
      <c r="C20" s="18"/>
      <c r="D20" s="18"/>
      <c r="E20" s="19"/>
      <c r="F20" s="21" t="e">
        <f>AND(E11&gt;75, E12&gt;75, E13&gt;75, E14&gt;75, E15&gt;75, E16&gt;75,E17&gt;75,E18&gt;75,E19&gt;75)</f>
        <v>#REF!</v>
      </c>
    </row>
    <row r="21" spans="2:6" hidden="1" x14ac:dyDescent="0.35">
      <c r="B21" s="8" t="s">
        <v>906</v>
      </c>
      <c r="C21" s="18">
        <f>COUNTA('Technical Requirements'!A4:A63)</f>
        <v>60</v>
      </c>
      <c r="D21" s="18">
        <f>SUM('Technical Requirements'!I4:I63)</f>
        <v>0</v>
      </c>
      <c r="E21" s="19">
        <f t="shared" si="0"/>
        <v>0</v>
      </c>
      <c r="F21" s="18"/>
    </row>
    <row r="22" spans="2:6" hidden="1" x14ac:dyDescent="0.35"/>
    <row r="25" spans="2:6" x14ac:dyDescent="0.35">
      <c r="C25" t="s">
        <v>977</v>
      </c>
    </row>
  </sheetData>
  <sheetProtection algorithmName="SHA-512" hashValue="mjQSsBHso/CmbRFw7AaI0SyMvdhMBESQPpmqaiLzzNWGTqpN/QYdK95eyA1TmB0fc5dh8pBCmQ2UGignZczeaA==" saltValue="KpZ9vqqAvwmIqit7o+dQmg==" spinCount="100000" sheet="1" objects="1" scenarios="1"/>
  <mergeCells count="1">
    <mergeCell ref="A1:C1"/>
  </mergeCells>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Functional Requirements</vt:lpstr>
      <vt:lpstr>Change management Requirements</vt:lpstr>
      <vt:lpstr>Accreditation and Certification</vt:lpstr>
      <vt:lpstr>Technical Requirements</vt:lpstr>
      <vt:lpstr>Evaluation Criteria</vt:lpstr>
      <vt:lpstr>'Functional Requirements'!Print_Area</vt:lpstr>
      <vt:lpstr>'Technical Requirements'!Print_Area</vt:lpstr>
      <vt:lpstr>'Functional Requirements'!Print_Titles</vt:lpstr>
      <vt:lpstr>'Technical Requirements'!Print_Titles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SMpendulo</dc:creator>
  <cp:lastModifiedBy>Fortune Mogwatjana</cp:lastModifiedBy>
  <cp:lastPrinted>2023-03-06T07:25:20Z</cp:lastPrinted>
  <dcterms:created xsi:type="dcterms:W3CDTF">2018-04-23T05:15:09Z</dcterms:created>
  <dcterms:modified xsi:type="dcterms:W3CDTF">2023-09-19T16:07:49Z</dcterms:modified>
</cp:coreProperties>
</file>