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mogwatjana\OneDrive - Council For Geoscience\My Documents\Specification\2023-2024\ICT\ERP\Final RFB\"/>
    </mc:Choice>
  </mc:AlternateContent>
  <bookViews>
    <workbookView xWindow="0" yWindow="0" windowWidth="14380" windowHeight="4100" tabRatio="628" firstSheet="1" activeTab="3"/>
  </bookViews>
  <sheets>
    <sheet name="Functional Requirements" sheetId="2" r:id="rId1"/>
    <sheet name="Change management Requirements" sheetId="12" r:id="rId2"/>
    <sheet name="Accreditation and Certification" sheetId="13" r:id="rId3"/>
    <sheet name="Technical Requirements" sheetId="11" r:id="rId4"/>
    <sheet name="Evaluation Criteria" sheetId="7" state="hidden" r:id="rId5"/>
  </sheets>
  <definedNames>
    <definedName name="_xlnm._FilterDatabase" localSheetId="0" hidden="1">'Functional Requirements'!$A$2:$I$864</definedName>
    <definedName name="_xlnm._FilterDatabase" localSheetId="3" hidden="1">'Technical Requirements'!$A$2:$H$70</definedName>
    <definedName name="_xlnm.Print_Area" localSheetId="0">'Functional Requirements'!$A$1:$I$722</definedName>
    <definedName name="_xlnm.Print_Area" localSheetId="3">'Technical Requirements'!$A$1:$H$63</definedName>
    <definedName name="_xlnm.Print_Titles" localSheetId="0">'Functional Requirements'!$1:$3</definedName>
    <definedName name="_xlnm.Print_Titles" localSheetId="3">'Technical Requirements'!$1:$3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1" l="1"/>
  <c r="I44" i="11"/>
  <c r="I45" i="11"/>
  <c r="I46" i="11"/>
  <c r="I47" i="11"/>
  <c r="I48" i="11"/>
  <c r="I49" i="11"/>
  <c r="I50" i="11"/>
  <c r="I51" i="11"/>
  <c r="I52" i="11"/>
  <c r="I53" i="11"/>
  <c r="I54" i="11"/>
  <c r="I55" i="11"/>
  <c r="I56" i="11"/>
  <c r="I57" i="11"/>
  <c r="I58" i="11"/>
  <c r="I59" i="11"/>
  <c r="I60" i="11"/>
  <c r="I61" i="11"/>
  <c r="I62" i="11"/>
  <c r="I63" i="11"/>
  <c r="C21" i="7"/>
  <c r="I42" i="11"/>
  <c r="C19" i="7"/>
  <c r="C18" i="7"/>
  <c r="C17" i="7"/>
  <c r="C16" i="7"/>
  <c r="C15" i="7"/>
  <c r="C14" i="7"/>
  <c r="C13" i="7"/>
  <c r="C11" i="7"/>
  <c r="C12" i="7"/>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I8" i="11"/>
  <c r="I7" i="11"/>
  <c r="I6" i="11"/>
  <c r="I5" i="11"/>
  <c r="I4" i="11"/>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9" i="2"/>
  <c r="J440" i="2"/>
  <c r="J441" i="2"/>
  <c r="J442" i="2"/>
  <c r="J443" i="2"/>
  <c r="J444" i="2"/>
  <c r="J430" i="2"/>
  <c r="J445" i="2"/>
  <c r="J446" i="2"/>
  <c r="J447" i="2"/>
  <c r="J448" i="2"/>
  <c r="J449" i="2"/>
  <c r="J450" i="2"/>
  <c r="J451" i="2"/>
  <c r="J452" i="2"/>
  <c r="J453" i="2"/>
  <c r="J431" i="2"/>
  <c r="J432" i="2"/>
  <c r="J433" i="2"/>
  <c r="J434" i="2"/>
  <c r="J435" i="2"/>
  <c r="J436" i="2"/>
  <c r="J437" i="2"/>
  <c r="J438"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70" i="2"/>
  <c r="J771" i="2"/>
  <c r="J772" i="2"/>
  <c r="J773" i="2"/>
  <c r="J774" i="2"/>
  <c r="J775" i="2"/>
  <c r="J776" i="2"/>
  <c r="J777" i="2"/>
  <c r="J778" i="2"/>
  <c r="J779" i="2"/>
  <c r="J780" i="2"/>
  <c r="J781" i="2"/>
  <c r="J782" i="2"/>
  <c r="J783" i="2"/>
  <c r="J784" i="2"/>
  <c r="J785" i="2"/>
  <c r="J786" i="2"/>
  <c r="J787" i="2"/>
  <c r="J788" i="2"/>
  <c r="J789" i="2"/>
  <c r="J790" i="2"/>
  <c r="J791" i="2"/>
  <c r="J792" i="2"/>
  <c r="J751" i="2"/>
  <c r="J752" i="2"/>
  <c r="J753" i="2"/>
  <c r="J754" i="2"/>
  <c r="J755" i="2"/>
  <c r="J756" i="2"/>
  <c r="J757" i="2"/>
  <c r="J758" i="2"/>
  <c r="J759" i="2"/>
  <c r="J760" i="2"/>
  <c r="J761" i="2"/>
  <c r="J762" i="2"/>
  <c r="J763" i="2"/>
  <c r="J764" i="2"/>
  <c r="J765" i="2"/>
  <c r="J766" i="2"/>
  <c r="J767" i="2"/>
  <c r="J768" i="2"/>
  <c r="J769"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9" i="2"/>
  <c r="J850" i="2"/>
  <c r="J851" i="2"/>
  <c r="J859" i="2"/>
  <c r="J4" i="2"/>
  <c r="D21" i="7" l="1"/>
  <c r="E21" i="7" s="1"/>
  <c r="D4" i="7" s="1"/>
  <c r="D19" i="7"/>
  <c r="E19" i="7" s="1"/>
  <c r="F19" i="7" s="1"/>
  <c r="D16" i="7"/>
  <c r="E16" i="7" s="1"/>
  <c r="F16" i="7" s="1"/>
  <c r="D12" i="7"/>
  <c r="E12" i="7" s="1"/>
  <c r="F12" i="7" s="1"/>
  <c r="D18" i="7"/>
  <c r="E18" i="7" s="1"/>
  <c r="F18" i="7" s="1"/>
  <c r="D15" i="7"/>
  <c r="E15" i="7" s="1"/>
  <c r="F15" i="7" s="1"/>
  <c r="D13" i="7"/>
  <c r="E13" i="7" s="1"/>
  <c r="F13" i="7" s="1"/>
  <c r="D11" i="7"/>
  <c r="E11" i="7" s="1"/>
  <c r="F11" i="7" s="1"/>
  <c r="D17" i="7"/>
  <c r="E17" i="7" s="1"/>
  <c r="F17" i="7" s="1"/>
  <c r="D14" i="7"/>
  <c r="E14" i="7" s="1"/>
  <c r="F14" i="7" s="1"/>
  <c r="F20" i="7" l="1"/>
  <c r="D3" i="7" s="1"/>
</calcChain>
</file>

<file path=xl/sharedStrings.xml><?xml version="1.0" encoding="utf-8"?>
<sst xmlns="http://schemas.openxmlformats.org/spreadsheetml/2006/main" count="3730" uniqueCount="1071">
  <si>
    <t>Section</t>
  </si>
  <si>
    <t>Process</t>
  </si>
  <si>
    <t>No</t>
  </si>
  <si>
    <t>Must Have</t>
  </si>
  <si>
    <t xml:space="preserve">Nice to have </t>
  </si>
  <si>
    <t>Description</t>
  </si>
  <si>
    <t>Response</t>
  </si>
  <si>
    <t>Comments</t>
  </si>
  <si>
    <t>Human Resource Management</t>
  </si>
  <si>
    <t>Recruitment Management</t>
  </si>
  <si>
    <t>ü</t>
  </si>
  <si>
    <t xml:space="preserve">The system should have a facility to create or import a job profile online  </t>
  </si>
  <si>
    <t xml:space="preserve">The system should have a facility to create and access staff requisitions online </t>
  </si>
  <si>
    <t>The system should have a facility for applicants to apply for positions online</t>
  </si>
  <si>
    <t xml:space="preserve">The system should have facility to import CVs from the Internet or email </t>
  </si>
  <si>
    <t xml:space="preserve">The system should be able to filter through applicants and shortlist </t>
  </si>
  <si>
    <t xml:space="preserve">The system should enable workflow for forwarding application forms and CVs to reviewers and approvers </t>
  </si>
  <si>
    <t xml:space="preserve">The system should allow for tracking of forwarded applications </t>
  </si>
  <si>
    <t xml:space="preserve">The system should have a facility to schedule interviews on-line through sending an email to the shortlisted candidate </t>
  </si>
  <si>
    <t xml:space="preserve">The system should have a facility to route and track interview results </t>
  </si>
  <si>
    <t xml:space="preserve">The system should have a facility to track progress of the application throughout the process which includes motivations for appointments </t>
  </si>
  <si>
    <t xml:space="preserve">The system should enable competency matching between applicants’ competencies and vacancies and provide an initial shortlist of candidates </t>
  </si>
  <si>
    <t xml:space="preserve">Cater for employee onboarding (i.e. notify IT, Protection Services, SHEQ etc if necessary) </t>
  </si>
  <si>
    <t>Employee Profiling</t>
  </si>
  <si>
    <t>The system should have a central database containing all employee information with restricted access</t>
  </si>
  <si>
    <t>The system should have a facility to search through employee records for information on experience and skills</t>
  </si>
  <si>
    <t>The system should track and store information on employee education and training</t>
  </si>
  <si>
    <t xml:space="preserve">The system should provide an employee record in a database that stores personal information, experience, training, competency profile, promotions, performance appraisals and salary reviews </t>
  </si>
  <si>
    <t xml:space="preserve">The system should update employee competency profile with competencies acquired from training </t>
  </si>
  <si>
    <t>The system should have a personnel file structure as defined by the HR Department and Management</t>
  </si>
  <si>
    <t xml:space="preserve">The system should have a facility to identify gaps between an employee's competency profile and the competency profile of their job </t>
  </si>
  <si>
    <t>Employee Self Service</t>
  </si>
  <si>
    <t xml:space="preserve">The system should be able to do a leave trend analysis to assist in identifying leave abnormalities </t>
  </si>
  <si>
    <t>The ESS must have record of all documentation and records relating to an employee</t>
  </si>
  <si>
    <t xml:space="preserve">The system must automate the workflow for benefits changes between Service Provider (Med Aid), HR and Payroll </t>
  </si>
  <si>
    <t xml:space="preserve">The system should define entities and organisational units within the company </t>
  </si>
  <si>
    <t>Organisational Structures</t>
  </si>
  <si>
    <t xml:space="preserve">The system should enable organisational structures to be defined using a matrix or a hierarchy and management of the organisational structure with vacancy and people identification </t>
  </si>
  <si>
    <t xml:space="preserve">The system should enable restricted access to the organisational structure and department information </t>
  </si>
  <si>
    <t>The system should allow for drag-and-drop to be used to change the organisational structure, with changes automatically updated in the employee records</t>
  </si>
  <si>
    <t xml:space="preserve">The system should have a facility for the organisational structure to be used to define role-based information and database access </t>
  </si>
  <si>
    <t xml:space="preserve">The system must be able to flag any alterations to information on the Organisational structure and/or personnel structure to ensure that necessary updates are made </t>
  </si>
  <si>
    <t>The system should maintain personnel structure</t>
  </si>
  <si>
    <t>Organisational Management</t>
  </si>
  <si>
    <t xml:space="preserve">The system should flag vacant posts to ensure that they are identified and filled accordingly </t>
  </si>
  <si>
    <t xml:space="preserve">The system should be able to identify the job position </t>
  </si>
  <si>
    <t xml:space="preserve">The system must keep record of employee position movements </t>
  </si>
  <si>
    <t>Job Positions &amp; Salary Profiles</t>
  </si>
  <si>
    <t xml:space="preserve">The system should have position or job title descriptions </t>
  </si>
  <si>
    <t>The system should indicate the position by organisation, location, job code, title, shift, and work days</t>
  </si>
  <si>
    <t xml:space="preserve">The system should show employee standard work hours </t>
  </si>
  <si>
    <t>The system should list skills, training, and education required for the position</t>
  </si>
  <si>
    <t xml:space="preserve">The system should have fields for descriptions of job activities, requirements, and experience </t>
  </si>
  <si>
    <t>The system should indicate employee's current and previous assignments, as well as experience and job grades</t>
  </si>
  <si>
    <t xml:space="preserve">The system should indicate employee grading including corresponding rewards and salary scale </t>
  </si>
  <si>
    <t xml:space="preserve">The system should have a facility to create individual development plans (IDPs) </t>
  </si>
  <si>
    <t>Training and Development</t>
  </si>
  <si>
    <t>The system should identify any training, courses, and development activities in which employees have participated </t>
  </si>
  <si>
    <t xml:space="preserve">The system should source the course description and schedules </t>
  </si>
  <si>
    <t xml:space="preserve">The system should match the IDP with available courses </t>
  </si>
  <si>
    <t xml:space="preserve">The system should enable the reporting of training costs </t>
  </si>
  <si>
    <t>The system should enable the updating of employee records in the employee database with training undertaken</t>
  </si>
  <si>
    <t xml:space="preserve">The system should automatically communicate course information to participants </t>
  </si>
  <si>
    <t xml:space="preserve">The system should provide for the automatic generation of workplace skills reports </t>
  </si>
  <si>
    <t xml:space="preserve">The system should allow for adjustable rules for incentives or bonus plans </t>
  </si>
  <si>
    <t xml:space="preserve">The system must have a skills matrix that will be updated by employees on an annual basis </t>
  </si>
  <si>
    <t xml:space="preserve">The system must provide reminders to employees to update the skills matrix </t>
  </si>
  <si>
    <t>Management of Rewards</t>
  </si>
  <si>
    <t xml:space="preserve">The system should generate reports on the costs of rewards and incentives </t>
  </si>
  <si>
    <t>The system should manage and update the history of individual employee rewards and incentives</t>
  </si>
  <si>
    <t xml:space="preserve">The system should link performance management with reward management </t>
  </si>
  <si>
    <t xml:space="preserve">The system should track and analyse compensation and salary, by employee </t>
  </si>
  <si>
    <t xml:space="preserve">The system should have the capability to send reminders in line with performance management diary </t>
  </si>
  <si>
    <t>Performance Management</t>
  </si>
  <si>
    <t xml:space="preserve">The system should automate performance reviews and score calculations </t>
  </si>
  <si>
    <t xml:space="preserve">The system should produce reports of evaluations and scores by departments/business units </t>
  </si>
  <si>
    <t xml:space="preserve">The system should produce a bell curve by department/business unit/organisation </t>
  </si>
  <si>
    <t>The system should have a dashboard of the CGS corporate scorecard to track overall performance including dashboards for departments/business units/organisation</t>
  </si>
  <si>
    <t>The system should automatically link performance with reward, incentive and remuneration</t>
  </si>
  <si>
    <t>Reporting</t>
  </si>
  <si>
    <t>The system must enable reporting on HR related statistics on a monthly, quarterly and annual basis</t>
  </si>
  <si>
    <t xml:space="preserve">The system must be able to produce a graphic view of data required for reporting </t>
  </si>
  <si>
    <t>General</t>
  </si>
  <si>
    <t>The system must generate reminders for specified processes and events</t>
  </si>
  <si>
    <t>The system must be able to allow HR to operate in a paperless environment and move away from physical files</t>
  </si>
  <si>
    <t>The system must have document management capability</t>
  </si>
  <si>
    <t>Leave Management</t>
  </si>
  <si>
    <t xml:space="preserve">The system should be able to manage leave applications and approvals.  </t>
  </si>
  <si>
    <t>Financial Management</t>
  </si>
  <si>
    <t xml:space="preserve">General Ledger (G/L) </t>
  </si>
  <si>
    <t xml:space="preserve">Maintain a complete audit trail of transactions for internal and external auditing </t>
  </si>
  <si>
    <t xml:space="preserve">Allow for the fiscal calendar to be defined by the user </t>
  </si>
  <si>
    <t xml:space="preserve">Allow for calendar periods to be defined by the user </t>
  </si>
  <si>
    <t xml:space="preserve">Facility to open any number of fiscal years or calendar periods at the same time </t>
  </si>
  <si>
    <t xml:space="preserve">Facility to choose between batch and real-time posting modes </t>
  </si>
  <si>
    <t xml:space="preserve">Automatic check to ensure that prior to deleting a financial record, the account balance must be zero </t>
  </si>
  <si>
    <t xml:space="preserve">A flexible general ledger (G/L) key with multiple levels </t>
  </si>
  <si>
    <t xml:space="preserve">Exception reporting with drill-down capabilities </t>
  </si>
  <si>
    <t xml:space="preserve">Automatic year-end rolling of balances in sub ledgers and G/L control accounts </t>
  </si>
  <si>
    <t xml:space="preserve">Automatic linking and posting of control accounts from related sub ledger accounts </t>
  </si>
  <si>
    <t xml:space="preserve">User-defined field names for tables </t>
  </si>
  <si>
    <t xml:space="preserve">Archiving of transaction history as well as purge from active files </t>
  </si>
  <si>
    <t xml:space="preserve">Common chart of accounts to be used for the ledgers and the sub ledgers </t>
  </si>
  <si>
    <t xml:space="preserve">Account numbers must be alphanumeric </t>
  </si>
  <si>
    <t xml:space="preserve">Account creation cannot occur until the initial transaction posting has taken place. (Transaction batch should not be entered into the relevant GL account until it has been posted. Transactions in a sub ledger must be posted in order to go into GL.) </t>
  </si>
  <si>
    <t xml:space="preserve">Maintain account balances for the previous sixty (60) months: prior, current and next three years. Five years to view and five years reporting. </t>
  </si>
  <si>
    <t xml:space="preserve">Minimum of 200 department and cost centre entities </t>
  </si>
  <si>
    <t xml:space="preserve">Track multiple organisational divisions such as units and cost centres </t>
  </si>
  <si>
    <t xml:space="preserve">Drag and drop facility to manage account hierarchies. Drill down functions on transactions. </t>
  </si>
  <si>
    <t xml:space="preserve">Specify accounting periods, including monthly, quarterly, and year to date </t>
  </si>
  <si>
    <t xml:space="preserve">Accounting periods may be designated by calendar or fiscal years </t>
  </si>
  <si>
    <t xml:space="preserve">Standard chart of accounts that can be automatically copied from one ledger to a new ledger (from one year to the next) </t>
  </si>
  <si>
    <t xml:space="preserve">Divide sub ledger into smaller components for units, cost centres, projects, etc. drill down functions on transactions. </t>
  </si>
  <si>
    <t>Journals</t>
  </si>
  <si>
    <t xml:space="preserve">Facilitate direct journal entry input </t>
  </si>
  <si>
    <t xml:space="preserve">Real-time journal entries update the daily journal file and balances without delay </t>
  </si>
  <si>
    <t xml:space="preserve">Facilitate online journal entry input, containing user commentary </t>
  </si>
  <si>
    <t xml:space="preserve">Facilitate debits and credits having separate columns in the journal voucher entry screen </t>
  </si>
  <si>
    <t xml:space="preserve">Facility to automatically reverse (providing date of reversal &amp; route for approval) or post recurring journal entries </t>
  </si>
  <si>
    <t xml:space="preserve">Have comment/reason section for approval of reversal </t>
  </si>
  <si>
    <t xml:space="preserve">Input journal vouchers available online </t>
  </si>
  <si>
    <t xml:space="preserve">Automatically number journal entries  </t>
  </si>
  <si>
    <t xml:space="preserve">Specify a recurring journal entry as the G/L template for repeating every period </t>
  </si>
  <si>
    <t xml:space="preserve">Create a journal entry by reversing an existing entry while maintaining an audit trail </t>
  </si>
  <si>
    <t xml:space="preserve">Real-time comparison of journal entries (individual or batch) for validation and balancing </t>
  </si>
  <si>
    <t xml:space="preserve">Facility for batch totals and batch checking. Bulk upload into system. </t>
  </si>
  <si>
    <t xml:space="preserve">Facility to spread a single entry over multiple accounts based on predefined user criteria </t>
  </si>
  <si>
    <t xml:space="preserve">Journal report information covering all journal entries including identification </t>
  </si>
  <si>
    <t xml:space="preserve">User-assigned security rules restrict entry and query access to specific entities, accounts, or ranges of entities and accounts </t>
  </si>
  <si>
    <t xml:space="preserve">List chart of accounts report </t>
  </si>
  <si>
    <t xml:space="preserve">Trial balance reports at summary and detail level </t>
  </si>
  <si>
    <t xml:space="preserve">Report for the profit and loss statement and balance sheet </t>
  </si>
  <si>
    <t xml:space="preserve">Budget statement comparison reports </t>
  </si>
  <si>
    <t xml:space="preserve">Detail and summary level in G/L reports </t>
  </si>
  <si>
    <t xml:space="preserve">Customisable financial statement report formats </t>
  </si>
  <si>
    <t xml:space="preserve">Facility to write user-defined flexible reports and on-demand reports </t>
  </si>
  <si>
    <t xml:space="preserve">Facility to include graphics in reports, including pie charts, histograms and bar charts </t>
  </si>
  <si>
    <t xml:space="preserve">Facility to export data to a third-party report writing tool </t>
  </si>
  <si>
    <t xml:space="preserve">Function buttons to print, export and PDF. </t>
  </si>
  <si>
    <t xml:space="preserve">Distinction on classification of suppliers,  </t>
  </si>
  <si>
    <t>Facility to export data to spreadsheets</t>
  </si>
  <si>
    <t>Online Enquiry Reporting</t>
  </si>
  <si>
    <t xml:space="preserve">Account activity and balances for the current period, available online </t>
  </si>
  <si>
    <t xml:space="preserve">Account activity and balances for the current year, available online </t>
  </si>
  <si>
    <t xml:space="preserve">Account balance for the previous year, available online </t>
  </si>
  <si>
    <t xml:space="preserve">Budgeted amount designated for a project, from ledger, report available online </t>
  </si>
  <si>
    <t xml:space="preserve">Online comparison of actuals with budgeted amount </t>
  </si>
  <si>
    <t xml:space="preserve">Standard account enquiry that drills down to the source of the transaction in real time  </t>
  </si>
  <si>
    <t>Accounts Payable</t>
  </si>
  <si>
    <t xml:space="preserve">Budgeted amount designated for a project from Ledger, report available online </t>
  </si>
  <si>
    <t xml:space="preserve">Classification of business types  </t>
  </si>
  <si>
    <t xml:space="preserve">Common supplier database with supply chain </t>
  </si>
  <si>
    <t xml:space="preserve">Facility to classify suppliers by business type. Ability to draw age analysis per supplier type. </t>
  </si>
  <si>
    <t xml:space="preserve">Ability to capture all possible supplier details and be able to draw a report selecting one of the criteria.  </t>
  </si>
  <si>
    <t xml:space="preserve">There should be approval of all changes in the database. </t>
  </si>
  <si>
    <t>Supplier Invoice  Processing</t>
  </si>
  <si>
    <t xml:space="preserve">Only valid supplier invoices posted to the A/P ledger  </t>
  </si>
  <si>
    <t xml:space="preserve">Facility to pay supplier invoices immediately </t>
  </si>
  <si>
    <t xml:space="preserve">No new supplier records can be created without supply chain approval </t>
  </si>
  <si>
    <t xml:space="preserve">Supplier invoices scanned when received if not received electronically </t>
  </si>
  <si>
    <t xml:space="preserve">Scanned invoice images available online </t>
  </si>
  <si>
    <t xml:space="preserve">Distribute invoices to different accounts within separate units or locations </t>
  </si>
  <si>
    <t xml:space="preserve">Facility to allocate supplier invoice costs to projects </t>
  </si>
  <si>
    <t xml:space="preserve">Facility for paperless matching of POs and proofs of receipt with supplier invoices </t>
  </si>
  <si>
    <t xml:space="preserve">Facility to make one payment for multiple invoices  </t>
  </si>
  <si>
    <t xml:space="preserve">Route invoices for approval online </t>
  </si>
  <si>
    <t xml:space="preserve">Track the status of an invoice for approval from the recipient of the invoice </t>
  </si>
  <si>
    <t xml:space="preserve">Provide alerts for outstanding items </t>
  </si>
  <si>
    <t xml:space="preserve">Facility to apply three-way checking: invoice, PO and receiving document match </t>
  </si>
  <si>
    <t xml:space="preserve">Invoice batch edits for checking data input prior to update </t>
  </si>
  <si>
    <t xml:space="preserve">Invoice enquiry supporting search by Rand amount, invoice number, supplier number, supplier name or key word or company type, BEEE ranking/ status, Government suppliers, municipalities </t>
  </si>
  <si>
    <t xml:space="preserve">Online access to PO information, receiving document information and credit note information through the A/P system </t>
  </si>
  <si>
    <t xml:space="preserve">Three-way matching must be automatic and accommodate tolerances </t>
  </si>
  <si>
    <t xml:space="preserve">Ability to pay invoice via P.O  </t>
  </si>
  <si>
    <t xml:space="preserve">Distinctions or classification of suppliers   </t>
  </si>
  <si>
    <t xml:space="preserve">Tracking of changes within the vendor environment  </t>
  </si>
  <si>
    <t xml:space="preserve">First entry into the database must be approved &amp; any changes thereafter </t>
  </si>
  <si>
    <t>Control of Payments</t>
  </si>
  <si>
    <t xml:space="preserve">Verification to prevent a supplier active in the current year from being deleted </t>
  </si>
  <si>
    <t xml:space="preserve">Facility to review items for payment online before releasing payment </t>
  </si>
  <si>
    <t xml:space="preserve">Facility to release payment at vendor level, invoice level or line item </t>
  </si>
  <si>
    <t xml:space="preserve">Facility to make payments using cheques or electronic funds transfer </t>
  </si>
  <si>
    <t xml:space="preserve">Automatically calculate discounts according to payment terms </t>
  </si>
  <si>
    <t xml:space="preserve">Set frequency of recurring payments </t>
  </si>
  <si>
    <t xml:space="preserve">Set recurring payments on weekly, monthly, quarterly, annual, or semi-annual basis </t>
  </si>
  <si>
    <t xml:space="preserve">Set recurring payments at irregular intervals </t>
  </si>
  <si>
    <t xml:space="preserve">Online views of the vendors with current unpaid balances </t>
  </si>
  <si>
    <t>A/P Transactions &amp; Controls</t>
  </si>
  <si>
    <t xml:space="preserve">Online entry for all A/P transactions </t>
  </si>
  <si>
    <t xml:space="preserve">All A/P transactions updated in real time </t>
  </si>
  <si>
    <t xml:space="preserve">Online batch total or voucher balances </t>
  </si>
  <si>
    <t xml:space="preserve">Validate vendor invoices to avoid duplication </t>
  </si>
  <si>
    <t xml:space="preserve">Correct distribution errors online without having to re-enter or reverse entries and transactions </t>
  </si>
  <si>
    <t xml:space="preserve">All transactions are posted daily to the A/P ledger and are automatically posted to the G/L </t>
  </si>
  <si>
    <t xml:space="preserve">Report the total value of all transactions that occurred in a specified period to the G/L account </t>
  </si>
  <si>
    <t xml:space="preserve">Provide a G/L distribution report </t>
  </si>
  <si>
    <t>Assets Register (F/A)</t>
  </si>
  <si>
    <t xml:space="preserve">Track leased assets and intangible assets </t>
  </si>
  <si>
    <t xml:space="preserve">Create unique asset tag numbers by using tag controls </t>
  </si>
  <si>
    <t xml:space="preserve">Specify the original PO number and vendor </t>
  </si>
  <si>
    <t xml:space="preserve">Capture asset data such as A/P reference, date of purchase and cost </t>
  </si>
  <si>
    <t xml:space="preserve">Track the depreciation of an asset throughout its life cycle </t>
  </si>
  <si>
    <t xml:space="preserve">Record asset disposal date and value </t>
  </si>
  <si>
    <t xml:space="preserve">Integrate with the capital budget </t>
  </si>
  <si>
    <t xml:space="preserve">Online views of fixed assets and transaction records </t>
  </si>
  <si>
    <t xml:space="preserve">Online asset tracking </t>
  </si>
  <si>
    <t xml:space="preserve">Generate reports on all leased assets, their details and payment information </t>
  </si>
  <si>
    <t xml:space="preserve">Register should integrate with other modules and should have facility to use scanner. </t>
  </si>
  <si>
    <t xml:space="preserve">Automatically match and clear Asset Control account. </t>
  </si>
  <si>
    <t xml:space="preserve">Transfer asset options (including fully or partially), for the current period or retroactively and mass transfer </t>
  </si>
  <si>
    <t xml:space="preserve">Generate transaction reports for the period including additions, transfers, disposals and depreciation by asset type and cost centre </t>
  </si>
  <si>
    <t xml:space="preserve">Automatic end-of-period updates to G/L </t>
  </si>
  <si>
    <t xml:space="preserve">Update fixed assets from an A/P entry </t>
  </si>
  <si>
    <t xml:space="preserve">Balance a manually entered fixed asset entry with the entry in the A/P records </t>
  </si>
  <si>
    <t xml:space="preserve">Update assets register (F/A) records automatically whenever a transfer or disposal is recorded </t>
  </si>
  <si>
    <t xml:space="preserve">Generate exception reports for F/A and A/P reconciliation </t>
  </si>
  <si>
    <t xml:space="preserve">Generate reports for all operating lease payments </t>
  </si>
  <si>
    <t xml:space="preserve">Distinction between CGS and Project owned Assets. </t>
  </si>
  <si>
    <t>Cash Management</t>
  </si>
  <si>
    <t>Provide an up-to-date cash balance report</t>
  </si>
  <si>
    <t xml:space="preserve">Check committed funds against cash reserves or availability </t>
  </si>
  <si>
    <t xml:space="preserve">Report cash projections </t>
  </si>
  <si>
    <t xml:space="preserve">Views of inflows and outflows from cash book </t>
  </si>
  <si>
    <t xml:space="preserve">Record cash payments and receipts via electronic banking functions </t>
  </si>
  <si>
    <t xml:space="preserve">Notify and report on statement discrepancies </t>
  </si>
  <si>
    <t xml:space="preserve">Record journal entries to the G/L cash accounts </t>
  </si>
  <si>
    <t xml:space="preserve">Print account statements </t>
  </si>
  <si>
    <t xml:space="preserve">Automatically record bank cash receipts </t>
  </si>
  <si>
    <t xml:space="preserve">Ability to reverse rejected payments and receipts. </t>
  </si>
  <si>
    <t xml:space="preserve">Must be able to capture local and foreign values. </t>
  </si>
  <si>
    <t xml:space="preserve">Each bank account should be uniquely identified. All functionalities should be the same across all bank accounts. </t>
  </si>
  <si>
    <t xml:space="preserve">Cash book should have a currency table linked to SA forex and must be able to print out report of transactions received in foreign values. </t>
  </si>
  <si>
    <t xml:space="preserve">Budget control may be defined at any area of the account structure or for any number of levels </t>
  </si>
  <si>
    <t xml:space="preserve">Establish mandatory budgets for selected balance sheet accounts and profit and loss accounts </t>
  </si>
  <si>
    <t xml:space="preserve">Income, expense, liability, assets, and equity accounts may be used in the budgeting process </t>
  </si>
  <si>
    <t xml:space="preserve">Multiple budgets may be created from a single account to create what-if scenarios and for forecasting </t>
  </si>
  <si>
    <t xml:space="preserve">Annual, quarterly, monthly or customised budget periods </t>
  </si>
  <si>
    <t xml:space="preserve">Create financial statements in conjunction with budgets </t>
  </si>
  <si>
    <t xml:space="preserve">Budgeting for projects linked to Objectives, Mandate and Strategy. </t>
  </si>
  <si>
    <t xml:space="preserve">Variance report between actual and budget. Must have facility to approve changes. </t>
  </si>
  <si>
    <t xml:space="preserve">Pro rata distribution of annual budgets over different periods, including quarterly, monthly or other customised periods </t>
  </si>
  <si>
    <t>Budget Development</t>
  </si>
  <si>
    <t xml:space="preserve">Worksheet tools for developing budgets </t>
  </si>
  <si>
    <t xml:space="preserve">Develop budgets from project planning input </t>
  </si>
  <si>
    <t xml:space="preserve">Develop budgets from demand management projections </t>
  </si>
  <si>
    <t xml:space="preserve">Generate budget using historical budget and actuals  </t>
  </si>
  <si>
    <t xml:space="preserve">Template to consolidate budget per line item in GL. </t>
  </si>
  <si>
    <t xml:space="preserve">Provide budget report summaries for executive or management review </t>
  </si>
  <si>
    <t xml:space="preserve">Base future costs and revenues on different rates, volumes and user-specified factors </t>
  </si>
  <si>
    <t xml:space="preserve">View budgets online and interactively. Drill down view of budget per business unit. </t>
  </si>
  <si>
    <t xml:space="preserve">Must have capital budgeting tool. </t>
  </si>
  <si>
    <t xml:space="preserve">Use historical budgets and actuals to automatically project trends </t>
  </si>
  <si>
    <t xml:space="preserve">Generate and update budgets in real time </t>
  </si>
  <si>
    <t>Budget reports</t>
  </si>
  <si>
    <t xml:space="preserve">Formatting of budget reports similar to standard financial reports </t>
  </si>
  <si>
    <t xml:space="preserve">Formatting of roll-ups and consolidations similar to standard financial reports </t>
  </si>
  <si>
    <t xml:space="preserve">Produce a consolidated entity budget  </t>
  </si>
  <si>
    <t xml:space="preserve">Reports may compare last year's actuals or budgetary amounts with current year's actuals </t>
  </si>
  <si>
    <t xml:space="preserve">Enable download of the file from the system to create a spreadsheet version of the file for manipulation and editing by other users, then upload the altered file to the system </t>
  </si>
  <si>
    <t>Maintain budget and forecast comparative data in the G/L and sub ledgers for viewing and reporting on balance sheet accounts and income statement accounts</t>
  </si>
  <si>
    <t xml:space="preserve">Accept online manual entry of invoices, receipts and adjustments with G/L accounts and effective dates </t>
  </si>
  <si>
    <t xml:space="preserve">Accept debit memo and credit memo transactions as adjustments to the customer accounts </t>
  </si>
  <si>
    <t xml:space="preserve">Identify each transaction via a reference number  </t>
  </si>
  <si>
    <t xml:space="preserve">Invoice, cash receipts or adjustment transactions may be entered in batches </t>
  </si>
  <si>
    <t xml:space="preserve">Reject or suspend batches not balancing on either item or Rand totals </t>
  </si>
  <si>
    <t xml:space="preserve">Invoice, cash receipt or adjustment transactions may be entered directly, by-passing batch entry requirements </t>
  </si>
  <si>
    <t xml:space="preserve"> Processing Requirements</t>
  </si>
  <si>
    <t xml:space="preserve">Create flexible customer invoices based on online input from units </t>
  </si>
  <si>
    <t xml:space="preserve">Allow either open item or balance forward processing of receivables </t>
  </si>
  <si>
    <t xml:space="preserve">Provide a purge process that moves A/R master file records to a history file </t>
  </si>
  <si>
    <t xml:space="preserve">Consolidate multiple-location customer billings into a single open item </t>
  </si>
  <si>
    <t xml:space="preserve">Automatically balance the A/R master file and check the total file balance against the accounts in the G/L master file </t>
  </si>
  <si>
    <t xml:space="preserve">The A/R master file should automatically internally balance individual open item A/R records against corresponding account balances in the customer master file and report exceptions </t>
  </si>
  <si>
    <t xml:space="preserve">Provide automated numbering of customers with user-defined sorting and sequencing capabilities </t>
  </si>
  <si>
    <t xml:space="preserve">Maintain a central customer database </t>
  </si>
  <si>
    <t xml:space="preserve">Automatically prepare detailed G/L journal entries  </t>
  </si>
  <si>
    <t>Reporting Requirements</t>
  </si>
  <si>
    <t xml:space="preserve">Produce an A/R journal that lists all activity posted to the A/R master file, and sort report line items either by batch and line number or by customer number </t>
  </si>
  <si>
    <t xml:space="preserve">Age the receivables according to user-definable time buckets </t>
  </si>
  <si>
    <t xml:space="preserve">Age receivables either according to invoice date or to due date </t>
  </si>
  <si>
    <t xml:space="preserve">A/R ageing report makes provision for a line item for each invoice posted to the A/R master file </t>
  </si>
  <si>
    <t xml:space="preserve">Create A/Rs ageing report with one-line item per customer </t>
  </si>
  <si>
    <t xml:space="preserve">Balance forward system produces a period end A/R trial balance showing the open period balance for each account, with each posting activity and closing balance. (Detailed age analysis) </t>
  </si>
  <si>
    <t xml:space="preserve">Provide an A/R exception report  </t>
  </si>
  <si>
    <t xml:space="preserve">Provide a customer contact listing, showing name, phone number and other contact information by customer,(local, foreign, project related) </t>
  </si>
  <si>
    <t xml:space="preserve">Create a management summary or a key indicator report containing a summary of A/R activity </t>
  </si>
  <si>
    <t xml:space="preserve">Forecast cash receipts based on the historical payment patterns of customer accounts </t>
  </si>
  <si>
    <t xml:space="preserve">Print customer statements showing detailed activity and net amount due for the period </t>
  </si>
  <si>
    <t xml:space="preserve">Provide a complete listing of the customer master file, which shows each data element in every record </t>
  </si>
  <si>
    <t xml:space="preserve">Print or email outstanding payment letters  </t>
  </si>
  <si>
    <t xml:space="preserve">Generate forms for required SARS reports </t>
  </si>
  <si>
    <t xml:space="preserve">Provide for user definition of project or cost code segments </t>
  </si>
  <si>
    <t xml:space="preserve">Provide user-defined number of actual, commitment and budget for each level of the account structure </t>
  </si>
  <si>
    <t xml:space="preserve">Define summary accounts in a multilevel hierarchy </t>
  </si>
  <si>
    <t xml:space="preserve">Free-form notes or text comments may be posted at any level of the structure, with optional notes history, notes notification and notes displayed at summary details </t>
  </si>
  <si>
    <t xml:space="preserve">Provide cut, copy and paste of coding structure elements between projects </t>
  </si>
  <si>
    <t xml:space="preserve">User-defined subproject coding may be applied at any level of the regular cost coding structure to provide a unique breakdown of costs </t>
  </si>
  <si>
    <t xml:space="preserve">Provide an option to budget or commit project expenditures by periods </t>
  </si>
  <si>
    <t xml:space="preserve">Provide a facility to handle multicurrency </t>
  </si>
  <si>
    <t xml:space="preserve">Provide Reports </t>
  </si>
  <si>
    <t xml:space="preserve">Must be linked to A/P and A/R </t>
  </si>
  <si>
    <t xml:space="preserve"> Project Creation</t>
  </si>
  <si>
    <t xml:space="preserve">A project may be created from a default table containing different project templates containing definitions and separate coding structures. Must have project creation module. </t>
  </si>
  <si>
    <t xml:space="preserve">An existing project structure may be duplicated with no data being transferred </t>
  </si>
  <si>
    <t xml:space="preserve">A new project type may be created by creating a new task sequence and assigning a cost code structure </t>
  </si>
  <si>
    <t xml:space="preserve">Support for multiyear projects </t>
  </si>
  <si>
    <t xml:space="preserve">Permit multiple phase project definitions </t>
  </si>
  <si>
    <t xml:space="preserve">Projects must link to cost centres, unit managers, thrust cost, payroll, HR.  </t>
  </si>
  <si>
    <t xml:space="preserve">Cost codes may be added to the structure without affecting existing projects </t>
  </si>
  <si>
    <t xml:space="preserve">Cost codes to G/L account conversion is maintained in an online table </t>
  </si>
  <si>
    <t xml:space="preserve">Use the same accounting calendars as the G/L </t>
  </si>
  <si>
    <t xml:space="preserve">Cost records to integrate with project planning and the project portfolio. Must also integrate with objectives, mandate and strategy  </t>
  </si>
  <si>
    <t xml:space="preserve">Distribution to unlimited project and cost codes accounts </t>
  </si>
  <si>
    <t xml:space="preserve">Running total showing the total debits and credits as they are being entered </t>
  </si>
  <si>
    <t xml:space="preserve">Automatic creation of G/L transactions with appropriate debit or credit offsets </t>
  </si>
  <si>
    <t xml:space="preserve">Support a posting interface which permits simultaneous updates of the general and cost ledgers when financial transactions are posted to either ledger </t>
  </si>
  <si>
    <t xml:space="preserve">Report on actual and committed funds versus budget in monthly buckets </t>
  </si>
  <si>
    <t xml:space="preserve">Use the cost coding structure to allow online drill-downs from summary to detail </t>
  </si>
  <si>
    <t xml:space="preserve">Provide a cost allocation adjustment facility limited to authorised users </t>
  </si>
  <si>
    <t xml:space="preserve">Provide a tool with spreadsheet interface for flexible project and inter-project reporting  </t>
  </si>
  <si>
    <t xml:space="preserve">Ability to provide decentralised capability for web-based time sheet entry </t>
  </si>
  <si>
    <t xml:space="preserve">Import project timesheet data from project execution and control </t>
  </si>
  <si>
    <t xml:space="preserve">Export data to project execution and control </t>
  </si>
  <si>
    <t xml:space="preserve">Process flow in terms of approval for timesheets. There must be escalation </t>
  </si>
  <si>
    <t xml:space="preserve">Facility to limit hours claimed. User must not be able to capture more hours than allocated to the project. </t>
  </si>
  <si>
    <t xml:space="preserve">Facility to view resource allocation and import resource information and generate report. </t>
  </si>
  <si>
    <t xml:space="preserve">Import or export to A/P systems </t>
  </si>
  <si>
    <t xml:space="preserve">Provide for manually entering expenses against activity data </t>
  </si>
  <si>
    <t xml:space="preserve">Ensure data integrity if, in addition to manual data entry, imports of data are performed </t>
  </si>
  <si>
    <t xml:space="preserve">Facility for standard reports </t>
  </si>
  <si>
    <t xml:space="preserve">Create customisable reports for the installed environment </t>
  </si>
  <si>
    <t>Facility for requester to complete Subsistence and Travel Advance Form on the system</t>
  </si>
  <si>
    <t>Travel options foreign or domestic</t>
  </si>
  <si>
    <t>Requesters names must be linked to their employee numbers</t>
  </si>
  <si>
    <t>Employee number must be automatically populated after employee name is entered</t>
  </si>
  <si>
    <t>Domestic travel</t>
  </si>
  <si>
    <t>Link all employees to their Advance Account number</t>
  </si>
  <si>
    <t>Foreign travel</t>
  </si>
  <si>
    <t>Provide a table with daily currency rate in the system to get a view of the period average</t>
  </si>
  <si>
    <t>Daily allowance claim</t>
  </si>
  <si>
    <t>Automated population/generation of GL number that is linked to the category</t>
  </si>
  <si>
    <t>Duration selection - From (date and time) and to (date and time) selection on a calendar </t>
  </si>
  <si>
    <t>Automated calculation and population of the quantity based on requirement above (From and to dates and time claimed)</t>
  </si>
  <si>
    <t>Generate amount including VAT</t>
  </si>
  <si>
    <t>Accommodation Claim</t>
  </si>
  <si>
    <t>Automated calculation and population of the quantity based on requirement above (From and to dates and time claimed)</t>
  </si>
  <si>
    <t>All other expenses</t>
  </si>
  <si>
    <t>Allow upload of monthly tariff list received from Department of Transport</t>
  </si>
  <si>
    <t xml:space="preserve">Allow finance to share the DMS number for the tariff list with all employees </t>
  </si>
  <si>
    <t>Facility to attachment of supporting documents (i.e. log book, approved motivations)</t>
  </si>
  <si>
    <t>Be able to generate a report for a required period</t>
  </si>
  <si>
    <t>Purchase Orders</t>
  </si>
  <si>
    <t>Facility to register vendors</t>
  </si>
  <si>
    <t>Facility to verify registered vendors</t>
  </si>
  <si>
    <t>Facility to automatically convert a requisition into a purchase order</t>
  </si>
  <si>
    <t>Add contract number to PO's (for contract PO's) or allow for contract number to be captured on PO</t>
  </si>
  <si>
    <t>Route PO to End User, Procurement and Vendor once complete</t>
  </si>
  <si>
    <t>Facility to route POs to approvers</t>
  </si>
  <si>
    <t>POs should be reviewed and approved on the system</t>
  </si>
  <si>
    <t>Capture the electronic PO approver's signature</t>
  </si>
  <si>
    <t>Facility to monitor and track POs sent to approvers</t>
  </si>
  <si>
    <t>Facility to escalate POs sent to approvers</t>
  </si>
  <si>
    <t>Facility to cancel POs</t>
  </si>
  <si>
    <t>Facility to monitor and track POs sent to suppliers</t>
  </si>
  <si>
    <t>Assign sequential PO numbers automatically</t>
  </si>
  <si>
    <t>Facility to monitor an estimate of funds committed by the PO once it has been approved</t>
  </si>
  <si>
    <t xml:space="preserve">Facility to monitor the funds committed by the PO once the PO has been approved </t>
  </si>
  <si>
    <t>Facility to allocate funds committed by the PO to project budgets</t>
  </si>
  <si>
    <t>Individual POs can handle multiple line items</t>
  </si>
  <si>
    <t xml:space="preserve">Facility to associate subcontracted purchase orders with the project number </t>
  </si>
  <si>
    <t>Allow for the fulfilment of a complete order or portions of an incomplete order</t>
  </si>
  <si>
    <t>PO line item comments may be entered in a user-defined or standard predefined format</t>
  </si>
  <si>
    <t>Facility to set line-item-specific delivery dates</t>
  </si>
  <si>
    <t xml:space="preserve">Maintain a price and discount table </t>
  </si>
  <si>
    <t>Automatic update of an item's record based on the item's most recent purchase price</t>
  </si>
  <si>
    <t>POs should be generated in any currency</t>
  </si>
  <si>
    <t>Link credit note to order </t>
  </si>
  <si>
    <t>Facility to add back credit notes on the order value</t>
  </si>
  <si>
    <t>Facility to differentiate between contract POs, normal operational POs and others</t>
  </si>
  <si>
    <t>Maintain a central supplier database</t>
  </si>
  <si>
    <t>Payroll</t>
  </si>
  <si>
    <t xml:space="preserve">The system must be able to support reversal of a single payslip </t>
  </si>
  <si>
    <t xml:space="preserve">The system must support the employees on a database that contains all relevant employee files and records.  </t>
  </si>
  <si>
    <t xml:space="preserve">The system must support capability to handle negative payments </t>
  </si>
  <si>
    <t xml:space="preserve">The system must be able to produce budgets and various scenarios thereof </t>
  </si>
  <si>
    <t xml:space="preserve">The system should synchronise with time management system </t>
  </si>
  <si>
    <t xml:space="preserve">The system must provide MSS (Manager Self Service) options </t>
  </si>
  <si>
    <t xml:space="preserve">The system must manage allowances and benefits </t>
  </si>
  <si>
    <t xml:space="preserve">The system must facilitate overtime management </t>
  </si>
  <si>
    <t xml:space="preserve">The system must support automated time and attendance register </t>
  </si>
  <si>
    <t>The system must support reimbursements and advances which do not happen at same time and may not be taxable at advance stage</t>
  </si>
  <si>
    <t>Supply Chain Management</t>
  </si>
  <si>
    <t xml:space="preserve">Demand Management </t>
  </si>
  <si>
    <t xml:space="preserve">The system should have the facility to undertake and record needs assessments </t>
  </si>
  <si>
    <t xml:space="preserve">The system should have the facility to prepare and record product and service specifications </t>
  </si>
  <si>
    <t xml:space="preserve">The system should provide access to CAPEX and OPEX budgets  </t>
  </si>
  <si>
    <t xml:space="preserve">The system should have the facility to source suppliers and match their capabilities to a set of criteria  </t>
  </si>
  <si>
    <t xml:space="preserve">The system should have a central supplier database with data mining capabilities  </t>
  </si>
  <si>
    <t xml:space="preserve">The system should cater for central product and service database </t>
  </si>
  <si>
    <t xml:space="preserve">The system should have a facility to store email and fax communications with suppliers in supplier database </t>
  </si>
  <si>
    <t xml:space="preserve">The system should have a facility to associate product and service specifications with specific suppliers </t>
  </si>
  <si>
    <t xml:space="preserve">The procurement manager should be able to assign SCM team (individuals) for procurement as per the demand plan </t>
  </si>
  <si>
    <t xml:space="preserve">View of the consolidated demand plan on the system as well as  a breakdown per unit </t>
  </si>
  <si>
    <t xml:space="preserve">The system should have the ability to set a primary supplier for each product or service class </t>
  </si>
  <si>
    <t xml:space="preserve">The system must prompt business units (end users) to initiate procurement as per demand plan </t>
  </si>
  <si>
    <t>If procurement is not initiated after two reminders, escalation takes place at 3 levels: Manager, Executive, CEO</t>
  </si>
  <si>
    <t>Marketing &amp; Communication</t>
  </si>
  <si>
    <t xml:space="preserve">Supplier Contracts and Agreements </t>
  </si>
  <si>
    <t xml:space="preserve">The system should be able to manage suppliers’ qualifying documents validity to avoid frustration when a supplier is selected then it turns out that the tax certificate is not up to date.  </t>
  </si>
  <si>
    <t xml:space="preserve">E-Procurement (Tender Process) </t>
  </si>
  <si>
    <t xml:space="preserve">Supply Chain Management should be able to upload a notice and/or invitation to tender.  </t>
  </si>
  <si>
    <t xml:space="preserve">Updates and queries should be exchanged through the system during the tender period.  </t>
  </si>
  <si>
    <t xml:space="preserve">All tender-related information should be held in a central database, which should be easily searchable and fully audited, with all activities recorded. </t>
  </si>
  <si>
    <t xml:space="preserve">Tender documents must be read or submitted only by authorised parties </t>
  </si>
  <si>
    <t xml:space="preserve">Users of the system should to be properly identified and registered via controlled access </t>
  </si>
  <si>
    <t xml:space="preserve">Each tenderer is to be a registered system member — registered in a central database.  </t>
  </si>
  <si>
    <t xml:space="preserve">Data is to be encrypted and users authenticated by means such as digital signatures or electronic certificates </t>
  </si>
  <si>
    <t xml:space="preserve">Users are to have a unique username and password to confirm their eligibility to use the system </t>
  </si>
  <si>
    <t xml:space="preserve">The system should ensure that only ‘monitored’ or ‘authorised’ alterations can be made to any tender.  </t>
  </si>
  <si>
    <t>The tenderer should be able to amend the bid online at any stage up to tender close</t>
  </si>
  <si>
    <t>The tenderer should be able to amend through the correct approval levels</t>
  </si>
  <si>
    <t xml:space="preserve">Supplier Profiling </t>
  </si>
  <si>
    <t xml:space="preserve">The system should have a facility to identify approved suppliers </t>
  </si>
  <si>
    <t xml:space="preserve">The system must maintain a database of service providers  </t>
  </si>
  <si>
    <t xml:space="preserve">The system should have capture fields for supplier data such as shipping methods, item references and conditions </t>
  </si>
  <si>
    <t xml:space="preserve">The system must allow for the uploading of supplier supporting documents </t>
  </si>
  <si>
    <t xml:space="preserve">The system should have the ability to capture more than one address where suppliers may have more than one address </t>
  </si>
  <si>
    <t xml:space="preserve">The system should be able to store e-mail addresses, web sites, and fax numbers in vendor profiles </t>
  </si>
  <si>
    <t xml:space="preserve">The system should be able associate items with vendors’ descriptions </t>
  </si>
  <si>
    <t xml:space="preserve">The system should provide bill-to-entity information including currency, bank, account number, and mode of payment </t>
  </si>
  <si>
    <t xml:space="preserve">The system should be able to cater for data related to bank, accounts, payment methods, currency, etc., are included in the payment profile </t>
  </si>
  <si>
    <t xml:space="preserve">The system should be able to cater for vendor group for miscellaneous purposes </t>
  </si>
  <si>
    <t>Supplier Performance</t>
  </si>
  <si>
    <t xml:space="preserve">The system should be able to hold commentary about suppliers </t>
  </si>
  <si>
    <t xml:space="preserve">The system should be able to facilitate alerts on bank account changes </t>
  </si>
  <si>
    <t xml:space="preserve">The system should archive previously used suppliers and their details  </t>
  </si>
  <si>
    <t xml:space="preserve">The system should provide goods and service delivery times and performance maintained as statistics for each supplier </t>
  </si>
  <si>
    <t xml:space="preserve">The system should enable supplier purchase order fulfilment performance maintained as statistics for each supplier </t>
  </si>
  <si>
    <t xml:space="preserve">The system should provide a facility to maintain suppliers’ quality ratings  </t>
  </si>
  <si>
    <t xml:space="preserve">The system should provide historical tracking of supplier performance criteria  </t>
  </si>
  <si>
    <t xml:space="preserve">Purchase requisitions (PRs) and quotations </t>
  </si>
  <si>
    <t xml:space="preserve">The system should provide automatic updating and reporting of supplier rating statistics  </t>
  </si>
  <si>
    <t xml:space="preserve">The system should provide multiple search criteria for supplier data </t>
  </si>
  <si>
    <t xml:space="preserve">The system should provide a three-year history of statistical performance data </t>
  </si>
  <si>
    <t xml:space="preserve">The system should allow online creation of purchase requisitions (PR) </t>
  </si>
  <si>
    <t xml:space="preserve">The system should automatically identify approvers by role, unit and location </t>
  </si>
  <si>
    <t xml:space="preserve">The system should provide for user-defined, configurable routing or approval process workflow </t>
  </si>
  <si>
    <t xml:space="preserve">The system should provide a facility to monitor and track PRs </t>
  </si>
  <si>
    <t xml:space="preserve">The system should allow PRs to be reviewed, approved, modified or declined online </t>
  </si>
  <si>
    <t xml:space="preserve">The system should provide the approver with a real-time interface with the budget for the requisitioned item </t>
  </si>
  <si>
    <t xml:space="preserve">The system should provide the approver with a running total of budget remaining  </t>
  </si>
  <si>
    <t xml:space="preserve">The system should have PRs that allow multiple line items and delivery schedules </t>
  </si>
  <si>
    <t xml:space="preserve">The system should capture the electronic approver’s signature </t>
  </si>
  <si>
    <t xml:space="preserve">Request for Quotation (RFQ) </t>
  </si>
  <si>
    <t xml:space="preserve">The system should have the facility to notify RFQs to potential suppliers </t>
  </si>
  <si>
    <t xml:space="preserve">The system should have the facility to monitor and track RFQs </t>
  </si>
  <si>
    <t xml:space="preserve">The system should have the facility to associate quotations with PRs  </t>
  </si>
  <si>
    <t xml:space="preserve">The system should have the facility to route quotations together with PRs </t>
  </si>
  <si>
    <t xml:space="preserve">The system should have the facility to intergrate with the Central Supplier Database (CSD)  </t>
  </si>
  <si>
    <t>The system must generate an RFQ report of the process undertaken</t>
  </si>
  <si>
    <t xml:space="preserve">Purchase Orders (Pos) </t>
  </si>
  <si>
    <t xml:space="preserve">The system should have the facility to allocate funds committed by the PR to projects </t>
  </si>
  <si>
    <t xml:space="preserve">The system should have the facility to automatically convert a requisition into a purchase order </t>
  </si>
  <si>
    <t xml:space="preserve">The system should have the facility to consolidate several PRs into one PO, but to keep the line items </t>
  </si>
  <si>
    <t xml:space="preserve">The system should have the ability to show details of the PRs from which the PO was created </t>
  </si>
  <si>
    <t xml:space="preserve">The system should have the facility to route Pos to approvers </t>
  </si>
  <si>
    <t xml:space="preserve">The system should allow for Pos to be reviewed and approved online </t>
  </si>
  <si>
    <t xml:space="preserve">The system should capture the electronic PO approver’s signature </t>
  </si>
  <si>
    <t xml:space="preserve">The system should have the facility to monitor and track Pos sent to approvers </t>
  </si>
  <si>
    <t xml:space="preserve">The system should have the facility to escalate Pos sent to approvers </t>
  </si>
  <si>
    <t xml:space="preserve">The system should have facility to cancel Pos </t>
  </si>
  <si>
    <t xml:space="preserve">The system should have the facility to route Pos to potential suppliers </t>
  </si>
  <si>
    <t xml:space="preserve">The system should have the facility to monitor and track Pos sent to suppliers </t>
  </si>
  <si>
    <t xml:space="preserve">The system should have the facility to expedite Pos sent to suppliers </t>
  </si>
  <si>
    <t xml:space="preserve">The system should have an alternative facility to manually enter and send purchase order </t>
  </si>
  <si>
    <t xml:space="preserve">The system should enable the assigning of sequential PO numbers automatically </t>
  </si>
  <si>
    <t xml:space="preserve">The system should have the facility to create blanket or contract Pos </t>
  </si>
  <si>
    <t xml:space="preserve">The system should have the facility to monitor an estimate of funds committed by the PO once it has been approved </t>
  </si>
  <si>
    <t xml:space="preserve">The system should have the facility to automatically release funds committed by a PR once the PO is approved  </t>
  </si>
  <si>
    <t xml:space="preserve">The system should have the facility to monitor the funds committed by the PO once the PO has been approved  </t>
  </si>
  <si>
    <t xml:space="preserve">The system should have the facility to allocate funds committed by the PO to project budgets </t>
  </si>
  <si>
    <t xml:space="preserve">The system should allow for individual Pos that can handle multiple line items </t>
  </si>
  <si>
    <t xml:space="preserve">The system should have a product and service database that can relate the supplier reference to the internal reference </t>
  </si>
  <si>
    <t xml:space="preserve">The system should allow for the fulfilment of a complete order or portions of an incomplete order </t>
  </si>
  <si>
    <t xml:space="preserve">The system should allow for PO line item comments to be entered in a user-defined or standard predefined format </t>
  </si>
  <si>
    <t xml:space="preserve">The system should have the facility to set line-item-specific delivery dates </t>
  </si>
  <si>
    <t xml:space="preserve">The system should ensure that price and discount table corresponds to individual suppliers and items are maintained </t>
  </si>
  <si>
    <t xml:space="preserve">The system should enable automatic update of an item’s record based on the item’s most recent purchase price </t>
  </si>
  <si>
    <t xml:space="preserve">The system should the facility to retain PR history </t>
  </si>
  <si>
    <t xml:space="preserve">The system should enable Pos to be generated in any currency </t>
  </si>
  <si>
    <t xml:space="preserve">The system should have the facility to add back credit notes on the order value </t>
  </si>
  <si>
    <t xml:space="preserve">The system should have the facility to differentiate between contract Pos, normal operational Pos and others </t>
  </si>
  <si>
    <t xml:space="preserve">The system should have the facility to record and maintain suppliers’ contracts and agreements in a central database </t>
  </si>
  <si>
    <t xml:space="preserve">The system should be able to relate suppliers’ contracts and agreements to the record of suppliers </t>
  </si>
  <si>
    <t xml:space="preserve">The system should be able to record the effective (start and expiry) contract dates  </t>
  </si>
  <si>
    <t xml:space="preserve">The system should be able to send alerts when a contract is approaching its expiry date </t>
  </si>
  <si>
    <t xml:space="preserve">The system should have a facility to store supplier terms and conditions in the supplier record </t>
  </si>
  <si>
    <t>The system must be able to keep record of contract payments against purchase orders</t>
  </si>
  <si>
    <t xml:space="preserve">The system should have the facility to send an acknowledgement and a copy of the signed contract to the supplier </t>
  </si>
  <si>
    <t xml:space="preserve">The system should handle contract approval using document management and electronic signatures </t>
  </si>
  <si>
    <t xml:space="preserve">The system should have standard documentation types for contracts </t>
  </si>
  <si>
    <t xml:space="preserve">Reporting for Supply Chain Management </t>
  </si>
  <si>
    <t xml:space="preserve">The system should do inventory records interface increments on-hand quantity when a PO is received </t>
  </si>
  <si>
    <t xml:space="preserve">The system should do inventory records interface decreases on-order quantity  </t>
  </si>
  <si>
    <t xml:space="preserve">End users should sign off or accept receipt of goods </t>
  </si>
  <si>
    <t xml:space="preserve">The system should be able  reporting on open PO by supplier, item number, due date or rand value </t>
  </si>
  <si>
    <t xml:space="preserve">The system should enable generation of past due reports by supplier or item number in due date sequence </t>
  </si>
  <si>
    <t xml:space="preserve">The system should be able to send automatic reminder for overdue order to suppliers via fax or email </t>
  </si>
  <si>
    <t xml:space="preserve">The system should enable reporting on vendor performance by criterion  </t>
  </si>
  <si>
    <t xml:space="preserve">The system should support on-demand printing of the results of an enquiry </t>
  </si>
  <si>
    <t xml:space="preserve">The system should allow all reports to be previewed on screen prior to printing </t>
  </si>
  <si>
    <t xml:space="preserve">The system should allow data to be exported to standard reporting packages </t>
  </si>
  <si>
    <t xml:space="preserve">Report number of orders to CSD as required (i.e. supplier rating, number of orders etc.)  </t>
  </si>
  <si>
    <t>Material Requirements Planning</t>
  </si>
  <si>
    <t xml:space="preserve">The system should enable reporting on purchasing management performance </t>
  </si>
  <si>
    <t xml:space="preserve">Should support reporting throughout the procurement process, on progress on demands </t>
  </si>
  <si>
    <t xml:space="preserve">The system must be able to automate goods receipts processes </t>
  </si>
  <si>
    <t xml:space="preserve">The system must accommodate the coding and tagging of goods in stores </t>
  </si>
  <si>
    <t xml:space="preserve">The system must have stock counting and stock tracking (including Work In Progress) capabilities </t>
  </si>
  <si>
    <t xml:space="preserve">The system must be able to attach product pictures and descriptions to new stock items. The system must be able to cater for links to the drawings maintained by the Drawings document management system </t>
  </si>
  <si>
    <t xml:space="preserve">The system must be able to carter for stock levels visibility  </t>
  </si>
  <si>
    <t xml:space="preserve">The system must be able to transfer of stock from one store to another and to secondary locations </t>
  </si>
  <si>
    <t xml:space="preserve">The system must be able to handle recurring orders  </t>
  </si>
  <si>
    <t xml:space="preserve">The system must be able to create and manage multiple bins/locations/delivery points </t>
  </si>
  <si>
    <t xml:space="preserve">The system must have the ability to attach supporting documents (invoices, delivery notes, material data sheets).  </t>
  </si>
  <si>
    <t xml:space="preserve">The system must have warehousing capabilities (e.g. what stock is in the warehouse and on which location in the warehouse) </t>
  </si>
  <si>
    <t xml:space="preserve">The system must have warehousing configuration capabilities, incorporating Safety Standards </t>
  </si>
  <si>
    <t xml:space="preserve">The system must be able to cater for revaluating of stock item costs </t>
  </si>
  <si>
    <t xml:space="preserve">The system must be able to integrate between scrap sales (for disposing of assets), procurement, and inventory </t>
  </si>
  <si>
    <t xml:space="preserve">The system must be able to do stock reservations for projects </t>
  </si>
  <si>
    <t xml:space="preserve">The system must be able to categorise and catalogue stock in order to filter stock information when searching on the system (i.e. Electrical/ consumable) </t>
  </si>
  <si>
    <t xml:space="preserve">The system must be able to report inventory visibility across departments at management level for record keeping </t>
  </si>
  <si>
    <t xml:space="preserve">The system must be able to cater for all types of stock losses (shrinkages, handling losses, leakages, etc.) </t>
  </si>
  <si>
    <t xml:space="preserve">The system must be able to assign priority levels to stock items. </t>
  </si>
  <si>
    <t xml:space="preserve">The system must be able to support functional location priority. </t>
  </si>
  <si>
    <t xml:space="preserve">The system must be able to identify stock that cannot be substituted </t>
  </si>
  <si>
    <t xml:space="preserve">The system must be able to maintain the history of stock purchased and from which supplier for tracking of supplier performance and for cost history and price analysis </t>
  </si>
  <si>
    <t xml:space="preserve">The system needs to be able to identify where a stock item is used </t>
  </si>
  <si>
    <t xml:space="preserve">The system needs to be able to interface with maintenance planning so stock items are confirmed available before maintenance is rolled out </t>
  </si>
  <si>
    <t xml:space="preserve">The system must be able to allow stock items to be grouped by supplier. </t>
  </si>
  <si>
    <t xml:space="preserve">System must be record purchases in different categories (i.e. capital, stock and projects etc.) </t>
  </si>
  <si>
    <t xml:space="preserve">The system must track contract amendments/variations when requirements increase </t>
  </si>
  <si>
    <t xml:space="preserve">The system must interface with CSD for real-time alignment </t>
  </si>
  <si>
    <t xml:space="preserve">Should enable/accommodate internet -find for suppliers that are not in CSD </t>
  </si>
  <si>
    <t xml:space="preserve">Receipt of Goods </t>
  </si>
  <si>
    <t xml:space="preserve">The system should maintain PO history information by item </t>
  </si>
  <si>
    <t xml:space="preserve">The system should allow authorised users to access Pos and related documents from any work station </t>
  </si>
  <si>
    <t xml:space="preserve">The system should enable online Pos for goods and services receiving  </t>
  </si>
  <si>
    <t xml:space="preserve">The system should allow for the creation of a receipt based on the order content </t>
  </si>
  <si>
    <t xml:space="preserve">The system should automatically number receipts in sequence </t>
  </si>
  <si>
    <t xml:space="preserve">The system should automatically update inventory data for physical goods </t>
  </si>
  <si>
    <t xml:space="preserve">The system should be able to issue shipping and credit documents to suppliers for returns </t>
  </si>
  <si>
    <t xml:space="preserve">The system should be able to update PO when goods are received </t>
  </si>
  <si>
    <t>Geological Resources &amp; Applied Geoscience</t>
  </si>
  <si>
    <t>Portfolio Management</t>
  </si>
  <si>
    <t>Enable the management of the entire life cycle of projects in a portfolio</t>
  </si>
  <si>
    <t>Provide cross-portfolio information to provide overarching management</t>
  </si>
  <si>
    <t>Manage an unlimited number of projects within an organisation</t>
  </si>
  <si>
    <t>Create, delete and view projects in a project portfolio</t>
  </si>
  <si>
    <t>Schedule across projects in a portfolio</t>
  </si>
  <si>
    <t>Prioritise the projects in a portfolio</t>
  </si>
  <si>
    <t>Assign resources across projects in a portfolio</t>
  </si>
  <si>
    <t>Provide the ability to manage risk across projects in a portfolio</t>
  </si>
  <si>
    <t>Provide the ability to develop and monitor budgets across projects in a portfolio</t>
  </si>
  <si>
    <t xml:space="preserve">Enable subproject nesting </t>
  </si>
  <si>
    <t>Provide the ability to assign users to several projects in the portfolio</t>
  </si>
  <si>
    <t>Provide the ability to assign different user access rights, depending on the project</t>
  </si>
  <si>
    <t>Provide high-level summary views for project managers, financial managers and executives</t>
  </si>
  <si>
    <t>Ability to tailor a personal view of a project analysis area</t>
  </si>
  <si>
    <t>Provide wizard-based cross-project on-demand reporting</t>
  </si>
  <si>
    <t>Provide the ability to review and manage the progress of a portfolio of projects</t>
  </si>
  <si>
    <t>Provide the real-time status of projects in a portfolio</t>
  </si>
  <si>
    <t>Provide customisable performance measurement across projects in a portfolio</t>
  </si>
  <si>
    <t>Provide support for graphical portfolios views</t>
  </si>
  <si>
    <t>Provide the ability to publish portfolio views to dashboards</t>
  </si>
  <si>
    <t>Provide customisable inter-project links</t>
  </si>
  <si>
    <t>Provide dependency links between projects in a portfolio</t>
  </si>
  <si>
    <t>Provide metrics and cost calculations that include or exclude dependencies</t>
  </si>
  <si>
    <t>Perform a "what if" analysis across projects in the portfolio</t>
  </si>
  <si>
    <t>Provide a central database for the storage of historical project data with data mining capability</t>
  </si>
  <si>
    <t>Project initiation</t>
  </si>
  <si>
    <t>Provide the ability to prepare project estimates</t>
  </si>
  <si>
    <t>Provide the ability to prepare project feasibility studies</t>
  </si>
  <si>
    <t>Store and provide access to the project description, charter and related documents</t>
  </si>
  <si>
    <t>Provide a facility to obtain project approval electronically</t>
  </si>
  <si>
    <t>Project planning</t>
  </si>
  <si>
    <t>Provide a facility to create high-level and detailed project plans</t>
  </si>
  <si>
    <t>Facilitate the development of project plans using editable templates</t>
  </si>
  <si>
    <t>Facilitate the development of multilevel work breakdown structure(s) (WBS)</t>
  </si>
  <si>
    <t>Provide for hierarchical WBS numbering</t>
  </si>
  <si>
    <t xml:space="preserve">Provide for drag and drop WBS editing </t>
  </si>
  <si>
    <t>Provide a facility to link activities and create a project schedule</t>
  </si>
  <si>
    <t>Include finish-to-start, finish-to-finish and start-to-start links with leads and lags</t>
  </si>
  <si>
    <t>Provide a facility to apply project constraints to project plans</t>
  </si>
  <si>
    <t xml:space="preserve">Number activities in the schedule according to the WBS numbering </t>
  </si>
  <si>
    <t>Associate activities with required deliverables</t>
  </si>
  <si>
    <t>Provide for the addition of comments at the activity level</t>
  </si>
  <si>
    <t>Provide for the prioritisation of activities</t>
  </si>
  <si>
    <t>Provide the ability to link multiple documents to projects and activities</t>
  </si>
  <si>
    <t xml:space="preserve">Provide the ability to assign resources at activity level </t>
  </si>
  <si>
    <t>Access to human resource profiles for effective resource allocation</t>
  </si>
  <si>
    <t>Provide the ability to share resources across activities</t>
  </si>
  <si>
    <t xml:space="preserve">Graphically display the project schedule using a Gantt chart and project network diagram </t>
  </si>
  <si>
    <t>Graphically display the resource allocation using a resource graph</t>
  </si>
  <si>
    <t>Calculate and display the critical path of the project</t>
  </si>
  <si>
    <t>Provide manual and automatic resource levelling</t>
  </si>
  <si>
    <t>Provide for interactive planning and scheduling</t>
  </si>
  <si>
    <t>Track the complete past history of the project plan</t>
  </si>
  <si>
    <t>Provide for customisable project calendars</t>
  </si>
  <si>
    <t>Provide a facility to maintain rates per project with rate history</t>
  </si>
  <si>
    <t>Automatically calculate a project budget</t>
  </si>
  <si>
    <t>Provide a facility for project plan revision control</t>
  </si>
  <si>
    <t>Provide the ability to link and integrate multiple project plans</t>
  </si>
  <si>
    <t>Integrate with the project portfolio management facility</t>
  </si>
  <si>
    <t>Project execution and control</t>
  </si>
  <si>
    <t xml:space="preserve">Provide a facility to track and monitor projects in real time </t>
  </si>
  <si>
    <t>Provide summary and detailed on-demand project status reports</t>
  </si>
  <si>
    <t>Provide custom views of project status</t>
  </si>
  <si>
    <t>Provide status update notifications to project managers</t>
  </si>
  <si>
    <t>Provide drilled-down project financial analysis</t>
  </si>
  <si>
    <t xml:space="preserve">Provide a facility to notify users of required action via electronic messaging </t>
  </si>
  <si>
    <t>Provide a facility for the online recording of time spent on project activities</t>
  </si>
  <si>
    <t>Assign time recorded on timesheets to project activities</t>
  </si>
  <si>
    <t>Automatically assign project activity times to project budgets and cost records</t>
  </si>
  <si>
    <t>Assign costs and expenses to project activities</t>
  </si>
  <si>
    <t>Automatically assign project activity costs and expenses to project budgets and cost records</t>
  </si>
  <si>
    <t>Provide for automatic or manual rescheduling of activities</t>
  </si>
  <si>
    <t>Provide for the reprioritisation of activities</t>
  </si>
  <si>
    <t>Report on actual hours worked, cross-referenced with the users’ timesheets</t>
  </si>
  <si>
    <t xml:space="preserve">Provide earned value management reports to track and control project progress and cost </t>
  </si>
  <si>
    <t>Automatically identify approvers and reviewers by unit, location or site</t>
  </si>
  <si>
    <t>Manually identify approvers and reviewers</t>
  </si>
  <si>
    <t>Provide a facility to route objects to appropriate parties for sign-off</t>
  </si>
  <si>
    <t>User-defined, configurable routing or approval process workflow</t>
  </si>
  <si>
    <t>Capture electronic sign-off and reviewer signature</t>
  </si>
  <si>
    <t>Project Closure</t>
  </si>
  <si>
    <t>Provide a facility to create a list of formal project completion criteria</t>
  </si>
  <si>
    <t>Maintain a list of all outstanding tasks and issues</t>
  </si>
  <si>
    <t xml:space="preserve">Prompt the completion of a lessons learnt report </t>
  </si>
  <si>
    <t xml:space="preserve">Archive documentation of achievements and lessons learned </t>
  </si>
  <si>
    <t>Record approval of completion criteria</t>
  </si>
  <si>
    <t>Project Risk Management</t>
  </si>
  <si>
    <t xml:space="preserve">The system should provide a central register for the management of risks </t>
  </si>
  <si>
    <t>Provide a central register for the management of risks</t>
  </si>
  <si>
    <t xml:space="preserve">Provide a facility to create custom risk factors </t>
  </si>
  <si>
    <t>Provide a facility to assess the risk factors for each project</t>
  </si>
  <si>
    <t>Project Management</t>
  </si>
  <si>
    <t xml:space="preserve">Projects must be linked to the strategic plan </t>
  </si>
  <si>
    <t xml:space="preserve">There should be standard project reporting templates for the council </t>
  </si>
  <si>
    <t xml:space="preserve">Organisation wide view of all projects taking place (being carried out) </t>
  </si>
  <si>
    <t xml:space="preserve">Provide a view (dashboard) of all resource commitment to avoid over commitment of resources to projects </t>
  </si>
  <si>
    <t xml:space="preserve">End of project must prompt the completion of a lessons learnt report </t>
  </si>
  <si>
    <t xml:space="preserve">The project plan should allow tracking of project budget </t>
  </si>
  <si>
    <t xml:space="preserve">Project plans should provide an overall view of project progress, resourcing, budget, facilities  </t>
  </si>
  <si>
    <t xml:space="preserve">Should allow for different levels of approval for timesheet (i.e. Project manager, Unit manager) </t>
  </si>
  <si>
    <t>Assets and Logistics Management</t>
  </si>
  <si>
    <t>The system must carry a service history record for each asset. </t>
  </si>
  <si>
    <t xml:space="preserve">The system must be able to generate a reminder of service due to allow the maintenance team to order or purchase service spares before the service due date. </t>
  </si>
  <si>
    <t>The system must be capable of capturing tasks, preventative measures, service related instructions and strategy for generating decision making information. </t>
  </si>
  <si>
    <t xml:space="preserve">The system must be able to allow approval of requests electronically </t>
  </si>
  <si>
    <t xml:space="preserve">The system must be able to capture supporting documentation for requisitions submitted. </t>
  </si>
  <si>
    <t xml:space="preserve">The record of work done in any branch must be available both in that branch and at the head office.   </t>
  </si>
  <si>
    <t xml:space="preserve">The system must have incident tracking capabilities for reporting purposes. The system must be able to track traffic violations per individual and allow the transport department to escalate violations accordingly.  </t>
  </si>
  <si>
    <t xml:space="preserve">The system must be able to integrate with other systems used in transport management. </t>
  </si>
  <si>
    <t xml:space="preserve">The system must have an automated form for booking vehicles with a dropdown menu. People must be able to check availability of requested vehicles on the calendar. </t>
  </si>
  <si>
    <t xml:space="preserve">All vehicles at head office or regional offices must be visible to the fleet manager. Vehicles are not allocated to units, they are operated from one pool. </t>
  </si>
  <si>
    <t xml:space="preserve">For booking purposes, the user must be able to view all vehicles on the calendar and the availability of required vehicle. If the vehicle is available, the user can submit an electronic booking form for the vehicle with required dates. </t>
  </si>
  <si>
    <t xml:space="preserve">Approval will be done on line and if the specified vehicle cannot be approved for the desired dates, changes or swaps can only be done by the fleet manager, not the booking person.  </t>
  </si>
  <si>
    <t xml:space="preserve">Approved booking must appear on the calendar for the benefit of other users. </t>
  </si>
  <si>
    <t xml:space="preserve">When a vehicle is returned, once the closing mileage is captured, the vehicle can appear as available for booking. </t>
  </si>
  <si>
    <t xml:space="preserve">The form must have the user’s contact number in case the tracking company needs to verify the safety of the driver and the vehicle at any given time. If more than one driver is using the vehicle, all drivers’ names must appear on the form. This also helps in allocating traffic fines where they occur. </t>
  </si>
  <si>
    <t xml:space="preserve">The form must indicate the opening mileage on the vehicle and the closing mileage must be captured on returning the vehicle. </t>
  </si>
  <si>
    <t xml:space="preserve">The system should have a process that is complete up to the return of the vehicle. Users must know and adhere to the return procedure. </t>
  </si>
  <si>
    <t xml:space="preserve">Vehicle activity reports must be submitted to finance by the 19th of each month. Vehicles booked for longer periods submit mileage at the time of report.  </t>
  </si>
  <si>
    <t xml:space="preserve">The system must be designed to facilitate rental procedures, authorisation and claims where individuals have to use their personal vehicles.  </t>
  </si>
  <si>
    <t xml:space="preserve">The system must make it easy for the transport manager to know who has what vehicle at any given time.  </t>
  </si>
  <si>
    <t xml:space="preserve">The system must have a record of overnight approval for any vehicle if the vehicle will not be returned on the same day, for insurance purposes. </t>
  </si>
  <si>
    <t xml:space="preserve">The system must have a breakdown handling process. The driver should be able to log a call on the system.  </t>
  </si>
  <si>
    <t xml:space="preserve">The system should assist with traffic fine notifications received from traffic department in allocating fines to the responsible people so that Finance and HR can then effect deductions of the costs.  </t>
  </si>
  <si>
    <t xml:space="preserve">The system should have centralised planning and scheduling to allow all users to see the availability or non-availability of equipment to help match their requirements to unscheduled time frames. Benefits of planning how best to move equipment around will also be realised. </t>
  </si>
  <si>
    <t xml:space="preserve">For Drilling operations, the system must have an electronic request form which must link to an availability calendar for all users to see for their project planning purposes. The system should provide a dashboard view of the current status. That can help shift resources around and highlight what equipment is due or even overdue. </t>
  </si>
  <si>
    <t xml:space="preserve">The system must be able to record adhoc requests that come from top management and have a way of eating into time for scheduled work but the balance score card cannot reflect or account for that time. There must be record evidence of the impact on staff and service delivery. </t>
  </si>
  <si>
    <t>Asset Register</t>
  </si>
  <si>
    <t>All movement of assets must be updated on the Asset register after the completion of the asset transfer form has been completed and authorisation given </t>
  </si>
  <si>
    <t xml:space="preserve">The system must assign a life cycle to each asset and a disposal process for redundant assets. </t>
  </si>
  <si>
    <t>Workflow of the asset disposal (sale or donation) process for redundant assets</t>
  </si>
  <si>
    <t>Service Order Management</t>
  </si>
  <si>
    <t xml:space="preserve">Component search by serial number </t>
  </si>
  <si>
    <t xml:space="preserve">Component search by owner, location, or warranty </t>
  </si>
  <si>
    <t xml:space="preserve">Sales and service activity updates </t>
  </si>
  <si>
    <t xml:space="preserve">Customisable system generated customer order templates for product, installation service, service request, and service contract </t>
  </si>
  <si>
    <t xml:space="preserve">Visibility and management of remote site or distributed inventories and spares </t>
  </si>
  <si>
    <t xml:space="preserve">Integration capability with project management </t>
  </si>
  <si>
    <t xml:space="preserve">Integration capability with work management </t>
  </si>
  <si>
    <t>Field Service Management</t>
  </si>
  <si>
    <t xml:space="preserve">Maintain shipment history by product or customer </t>
  </si>
  <si>
    <t xml:space="preserve">Track serial numbers and service agreements </t>
  </si>
  <si>
    <t xml:space="preserve">Contract numbers and service agreements </t>
  </si>
  <si>
    <t xml:space="preserve">Service type codes </t>
  </si>
  <si>
    <t xml:space="preserve">Track warranty numbers and expiration dates </t>
  </si>
  <si>
    <t xml:space="preserve">Report field service and call activity </t>
  </si>
  <si>
    <t xml:space="preserve">Track serial numbers </t>
  </si>
  <si>
    <t xml:space="preserve">Failure type code </t>
  </si>
  <si>
    <t xml:space="preserve">Customer purchase order number </t>
  </si>
  <si>
    <t xml:space="preserve">Field sales office </t>
  </si>
  <si>
    <t xml:space="preserve">Report product failures by type </t>
  </si>
  <si>
    <t xml:space="preserve">Process return-to-supplier transactions </t>
  </si>
  <si>
    <t xml:space="preserve">Create capacity assessment of fleet capabilities (vehicles captured with all details from date of purchase, prescribed scheduled service intervals must be loaded) </t>
  </si>
  <si>
    <t>Fleet management needs to integrate with Asset Management</t>
  </si>
  <si>
    <t xml:space="preserve">Automate booking of vehicles. </t>
  </si>
  <si>
    <t>Fleet maintenance (the system should automatically update scheduled services at prescribed intervals) </t>
  </si>
  <si>
    <t xml:space="preserve">Fleet cost management (proper record keeping for all financial aspects on vehicles should be recorded and kept as maintenance records). Reconciliation facilities should be provided </t>
  </si>
  <si>
    <t>Link/integration with Netstar</t>
  </si>
  <si>
    <t xml:space="preserve">The system must be able to maintain and generate service history and monthly statement for each vehicle. </t>
  </si>
  <si>
    <t>The system must also be able to generate a report on any user for a defined period</t>
  </si>
  <si>
    <t xml:space="preserve">If a booked vehicle is not collected at the appointed time, the system must send a reminder to the user and a notification to the fleet manager. Cancellation of booking must automatically be done after 24 hours.  </t>
  </si>
  <si>
    <t xml:space="preserve">If a vehicle is beyond economic repair, the file must be closed and the vehicle will be taken off the system when it is finally disposed of. </t>
  </si>
  <si>
    <t>The system must generate follow up reminders for claim settlements</t>
  </si>
  <si>
    <t xml:space="preserve">The system must maintain incident records by incident file </t>
  </si>
  <si>
    <t xml:space="preserve">The system must generate a report on the use of vehicles </t>
  </si>
  <si>
    <t xml:space="preserve">The system must have a checklist for the user to acknowledge that necessary inspection was done prior to assuming use of vehicle. </t>
  </si>
  <si>
    <t>The system must be able to notify the driver by sms if a vehicle is due for service during the period he or she has it for use. If the user does not comply, escalation can be done by the fleet department. </t>
  </si>
  <si>
    <t>Safety, Health, Environment &amp; Quality (SHEQ)</t>
  </si>
  <si>
    <t>Quality Management</t>
  </si>
  <si>
    <t>Safety Management</t>
  </si>
  <si>
    <t>Document Management</t>
  </si>
  <si>
    <t xml:space="preserve">The system should be able to host a digital photo library. </t>
  </si>
  <si>
    <t>Internal Audit</t>
  </si>
  <si>
    <t>Audit</t>
  </si>
  <si>
    <t>Execution</t>
  </si>
  <si>
    <t>Follow-up</t>
  </si>
  <si>
    <t>Risk &amp; Compliance Management</t>
  </si>
  <si>
    <t>Risk Management</t>
  </si>
  <si>
    <t>Council for Geoscience Functional Requirements</t>
  </si>
  <si>
    <t>The system must be an Off-the-Shelf application (no development required).</t>
  </si>
  <si>
    <t>Must have local (RSA) presence for support and sales. The supplier must have local training facilities in RSA</t>
  </si>
  <si>
    <t>Must support Flat file interface (bi-directional). The system must support EDI</t>
  </si>
  <si>
    <t>Must provide report writing tool.  The system must be able to incorporate report templates and must support Push and Pull report delivery</t>
  </si>
  <si>
    <t>Operations</t>
  </si>
  <si>
    <t xml:space="preserve">Must support Change Control </t>
  </si>
  <si>
    <t>Must support versioning (application changes) and roll back of changes</t>
  </si>
  <si>
    <t>Must provide reporting (exception reports)</t>
  </si>
  <si>
    <t>The system must support online and offline backup methods</t>
  </si>
  <si>
    <t>Must propose a support model (numerous options) that will ensure that Council for Geoscience is able to maintain the system going forward as well as apply new patches and upgrades where required.</t>
  </si>
  <si>
    <t xml:space="preserve">The system must support high availability (HA). </t>
  </si>
  <si>
    <t xml:space="preserve">The system must support clustering (database) and scalability. </t>
  </si>
  <si>
    <t>The system must support a centralised system over a distributed network and geographical environment</t>
  </si>
  <si>
    <t>The system must support and manage output (Print, email and Fax)</t>
  </si>
  <si>
    <t>The system must support data and document archiving</t>
  </si>
  <si>
    <t>Council for Geoscience ICT Technical Requirements</t>
  </si>
  <si>
    <t xml:space="preserve">The system should have a facility to search for eligible applicants from a list of previously submitted applications online </t>
  </si>
  <si>
    <t xml:space="preserve">The system should have a facility to customise recruitment letters by merging files with a word processing template </t>
  </si>
  <si>
    <t>The system should enable updating capability to the employee</t>
  </si>
  <si>
    <t xml:space="preserve"> The system should have Employee Self Service (ESS) </t>
  </si>
  <si>
    <t xml:space="preserve">The ESS must have functionality to query employee retirement plans, bonus, annual increment </t>
  </si>
  <si>
    <t>The system should track disciplinary/ grievance processes from initiation until closure and maintain all related documentation</t>
  </si>
  <si>
    <t xml:space="preserve">The system should provide the capability to administer training </t>
  </si>
  <si>
    <t xml:space="preserve">The system should maintain bursary records </t>
  </si>
  <si>
    <t>The system must enable business to produce statutory, standard and ad-hoc HR reports</t>
  </si>
  <si>
    <t xml:space="preserve">User-assigned security rules that restrict entry and query access to specific GL accounts or ranges of accounts. </t>
  </si>
  <si>
    <t xml:space="preserve">Support for multiple calendars </t>
  </si>
  <si>
    <t xml:space="preserve">Accounts, cost centres and units numbered in a logical manner </t>
  </si>
  <si>
    <t xml:space="preserve">Allow matching of sub ledger to the control account </t>
  </si>
  <si>
    <t xml:space="preserve">Automatic Accounts Payable (A/P) entries and maintenance by interfacing with modules and systems.  </t>
  </si>
  <si>
    <t xml:space="preserve">Inventory records must be kept up-to-date in this system and must be in sync with another accounting system </t>
  </si>
  <si>
    <t>Automatic cash account entries and maintenance by interfacing with modules and systems.</t>
  </si>
  <si>
    <t xml:space="preserve">Facility to upload bulk (typically from Excel) created journal vouchers directly into the system </t>
  </si>
  <si>
    <t xml:space="preserve">Ability to allocate, view and change rights to relevant users </t>
  </si>
  <si>
    <t xml:space="preserve">Cash flow statement reporting that complies with GRAP </t>
  </si>
  <si>
    <t xml:space="preserve">Link invoices to assets register (Fixed Assets - F/A) for purchased assets </t>
  </si>
  <si>
    <t xml:space="preserve">Reference to Purchase Orders (PO) placed with suppliers available on database. </t>
  </si>
  <si>
    <t xml:space="preserve">Maintain invoice details as required per requlations (current year plus four prior years) </t>
  </si>
  <si>
    <t>Facility to link credit notes or cost adjustments to the original invoice and purchase order</t>
  </si>
  <si>
    <t xml:space="preserve">Link of business database with Central Supplier Database (CSD) </t>
  </si>
  <si>
    <t xml:space="preserve">Provide a fixed assets register that tracks assets throughout their life cycle </t>
  </si>
  <si>
    <t>Allow for online asset transfer administration (i.e Record date of asset transfer etc.)</t>
  </si>
  <si>
    <t xml:space="preserve">Record values of asset appraisals and evaluations, additions, adjustments, add-ons and write offs. </t>
  </si>
  <si>
    <t xml:space="preserve">Asset Register should be able to print and export in detail or in summary.  </t>
  </si>
  <si>
    <t xml:space="preserve">Every transaction that leaves the bank account has to be allocated to any other module and you must be able to give it detail… project number, description, etc.  </t>
  </si>
  <si>
    <t xml:space="preserve">All transactions captured in Cash Book (C/B) should automatically update in A/P, A/R modules. </t>
  </si>
  <si>
    <t xml:space="preserve">Facility to compute late payment interest linked to legislation for customers not paying within a defined time period </t>
  </si>
  <si>
    <t xml:space="preserve">Track advance payments and post them to A/R when a sale has been finalised </t>
  </si>
  <si>
    <t>Facility to consolidate several Purchase Requisitions (PR) into one PO, but to keep the line items</t>
  </si>
  <si>
    <t xml:space="preserve">The system must support seamless integration with SARS </t>
  </si>
  <si>
    <t>The system should support all relevant payroll reporting including (but not limited to): Tax calculations, Fringe benefit calculations, COID (Compensation for Occupation Injury and Diseases)</t>
  </si>
  <si>
    <t>The system should have a facility to classify products and services (Catalogue)</t>
  </si>
  <si>
    <t xml:space="preserve">The system must have back-up procedures for e-Tender documents. Routine archiving should take place regularly (as required by legislation). </t>
  </si>
  <si>
    <t xml:space="preserve">The system should provide a facility to escalate PRs automatically </t>
  </si>
  <si>
    <t xml:space="preserve">If the PR is declined, the system should advise the requisitioner of the reasons for it being declined </t>
  </si>
  <si>
    <t xml:space="preserve">The system should have the facility to publish RFQs on the CGS Website </t>
  </si>
  <si>
    <t xml:space="preserve">The system must be able to run automated material requirements material to cater for returns to stores </t>
  </si>
  <si>
    <t xml:space="preserve">The system must be able to cater for returns to stores </t>
  </si>
  <si>
    <t xml:space="preserve">The system must be able to cater for returns from suppliers </t>
  </si>
  <si>
    <t>Customer Interaction</t>
  </si>
  <si>
    <t xml:space="preserve">The system should provide integration to stakeholder contact infrastructure (call centre, e-mail, portal, etc.) </t>
  </si>
  <si>
    <t>The system should provide support for stakeholder interactions including but not limited to, customer service support, problem management, trouble ticketing, case management, knowledge based solutions and desktop research</t>
  </si>
  <si>
    <t>The system should provide feedback management functionality e.g. complaints management</t>
  </si>
  <si>
    <t>The system should provide functionality to assess,  capture and analyse stakeholder needs through surveys, interviews and other mechanisms</t>
  </si>
  <si>
    <t>Stakeholder requirements</t>
  </si>
  <si>
    <t>Communication</t>
  </si>
  <si>
    <t xml:space="preserve">The system should provide capability to segment stakeeholders and develop targeted messages for each segment </t>
  </si>
  <si>
    <t>Stakeholder Management</t>
  </si>
  <si>
    <t>The system must provide online service and product catalogue and account information</t>
  </si>
  <si>
    <t>The system should provide assistance with demand forecasting</t>
  </si>
  <si>
    <t>The system should track key milestone dates for an audit assignment.</t>
  </si>
  <si>
    <t>The system should have the ability to manage the audit universe.</t>
  </si>
  <si>
    <t>The system should provide functionality for automatic calculation of the date an audit project or assignment should next be performed, based upon designated criteria.</t>
  </si>
  <si>
    <t>Workpapers</t>
  </si>
  <si>
    <t>Ability to record audit work performed by auditor.</t>
  </si>
  <si>
    <t>Support of hot links to specific MS Word, MS Excel, scanned images, ACL or IDEA, and flow chart documents from audit workpapers.</t>
  </si>
  <si>
    <t>Indexing of linked or embedded workpaper attachments/documents.</t>
  </si>
  <si>
    <t>Ability to print completed workpapers including audit program.</t>
  </si>
  <si>
    <t>Ability to write review notes with links to targeted workpaper.</t>
  </si>
  <si>
    <t>Ability to search audit findings and projects.</t>
  </si>
  <si>
    <t>Ability to review completed audit work and document review notes.</t>
  </si>
  <si>
    <t>Secure electronic sign-off for audit steps and review notes.</t>
  </si>
  <si>
    <t>Master listing of your own audit programs.</t>
  </si>
  <si>
    <t>Ability to add audit steps to an audit program.</t>
  </si>
  <si>
    <t>Ability to assign risk severity ratings to findings.</t>
  </si>
  <si>
    <t>Ability to assign overall rating to audit assignment or project.</t>
  </si>
  <si>
    <t>Customization of audit report format included in license fee.</t>
  </si>
  <si>
    <t>Automatically generate audit report in the format your auditees are already used to seeing.</t>
  </si>
  <si>
    <t>Distribute report via e-mail.</t>
  </si>
  <si>
    <t>Provide functionality to support risk Identification, Assessment, Mitigation, Monitoring &amp; Reporting</t>
  </si>
  <si>
    <t>The system must provide reminders and notifications for end of contract (starting 6 months prior to contract end) to relevant HR personnel, the line-manager and relevant employee</t>
  </si>
  <si>
    <t xml:space="preserve">The system should indicate employment status - full, part-time, contract or intern  </t>
  </si>
  <si>
    <t xml:space="preserve">The system should describe a job or task including employee skill set and profile </t>
  </si>
  <si>
    <t xml:space="preserve">The system should allow for multiple jobs to be entered for each  task grouping </t>
  </si>
  <si>
    <t>The system should assign multiple grades or codes to personnel with cross-training requirements</t>
  </si>
  <si>
    <t xml:space="preserve">The system should have user-defined salary grading </t>
  </si>
  <si>
    <t>The system should track salary grades and pay bands</t>
  </si>
  <si>
    <t>The system should have standard salary band tables</t>
  </si>
  <si>
    <t>The system should assist in managing leave and annual shutdown period to ensure that relevant resources don’t go on leave at a time they are needed most.</t>
  </si>
  <si>
    <t>User-defined criteria for system purges for G/L transactions, journal vouchers, and data relating to accounts payable (A/P) based on the number of years or months that the data is required to maintain for</t>
  </si>
  <si>
    <t xml:space="preserve">Method for validating inputs to ensure only appropriate records are updated </t>
  </si>
  <si>
    <t xml:space="preserve">Multilevel hierarchy roll-ups as defined by the authorized user </t>
  </si>
  <si>
    <t xml:space="preserve">Maintain budget accounts for the prior, current and atleast the next three (3) years </t>
  </si>
  <si>
    <t xml:space="preserve">Statutory report on entity accounts, sub-accounts, cost centre and project </t>
  </si>
  <si>
    <t xml:space="preserve">System should be able to give alerts of non-payment of invoice with increments of ten days relative to invoice date. </t>
  </si>
  <si>
    <t xml:space="preserve">Track assets by number, description, type, serial number, location, PO, image, invoice or lease or responsible person. </t>
  </si>
  <si>
    <t xml:space="preserve">Must project cash resources from aging reports (accounts receivable) (A/R) and miscellaneous cash </t>
  </si>
  <si>
    <t xml:space="preserve">Must project cash utilisation from purchasing, A/P and miscellaneous cash </t>
  </si>
  <si>
    <t>Facility to prompt end user to update the PO if the invoice is more than the order with required approval</t>
  </si>
  <si>
    <t>Provide a facility to create, add and delete activities in a project with relevant approvals</t>
  </si>
  <si>
    <t>Council for Geoscience Evaluation Criteria</t>
  </si>
  <si>
    <t>Scoring</t>
  </si>
  <si>
    <t>Criteria</t>
  </si>
  <si>
    <t>The system should allow PRs to be referenced to project, GL account and contract/SLA</t>
  </si>
  <si>
    <t xml:space="preserve">The system should allow creation of requests for quotation (RFQs) </t>
  </si>
  <si>
    <t xml:space="preserve">The system must be able to calculate the 80/20 and 90/10 (Price and BBBEE Points)  </t>
  </si>
  <si>
    <t xml:space="preserve">The system should have a facility for users to log on and report on rejected goods in real time </t>
  </si>
  <si>
    <t xml:space="preserve">The system should issue a partial delivery note when the quantity of the packing slip differs from the numbers on the receipt </t>
  </si>
  <si>
    <t xml:space="preserve">The system should support non UIF paying members.  </t>
  </si>
  <si>
    <t xml:space="preserve">Should have a facility to derive competencies automatically from existing job profiles </t>
  </si>
  <si>
    <t>The system should be able to provide automated time and attendance (Access control)</t>
  </si>
  <si>
    <t>Enable capture of scorecard, enable cascading</t>
  </si>
  <si>
    <t xml:space="preserve">The system should have the controls to report on agreement conditions
e.g monitoring/management of performance  </t>
  </si>
  <si>
    <t>The system must have multi-level approval</t>
  </si>
  <si>
    <t xml:space="preserve">Upon request, print and export a batch listing, showing every item in a particular batch </t>
  </si>
  <si>
    <t>Variance report on budgeted and actual hours. Any changes to budgets should follow the approval process.</t>
  </si>
  <si>
    <t>Options - date ranges available for Rate Changes, Approvers &amp; Department</t>
  </si>
  <si>
    <t xml:space="preserve">Timesheets must be electronic, and available on devices / platforms e.g. tablets, mobile phones </t>
  </si>
  <si>
    <t xml:space="preserve">Link / allign from online time sheets or standard time tracking system </t>
  </si>
  <si>
    <t>Enter time against activity data relating to the financial year</t>
  </si>
  <si>
    <t>Timesheet compliance report to be provided</t>
  </si>
  <si>
    <t xml:space="preserve">Reminders / escalations to complete and approve timesheets </t>
  </si>
  <si>
    <t>Online timesheets must automatically link into the financial system</t>
  </si>
  <si>
    <t xml:space="preserve">The system must accommodate correction for errors and filters  through to the financial system for entries approved / prosted </t>
  </si>
  <si>
    <t>There must be control on holidays, weekends, overtime, project and admin activities</t>
  </si>
  <si>
    <r>
      <t>The system should support different pay structure</t>
    </r>
    <r>
      <rPr>
        <sz val="11"/>
        <rFont val="Arial"/>
        <family val="2"/>
      </rPr>
      <t>s (as per CGS policy</t>
    </r>
    <r>
      <rPr>
        <sz val="11"/>
        <color theme="1"/>
        <rFont val="Arial"/>
        <family val="2"/>
      </rPr>
      <t>)</t>
    </r>
  </si>
  <si>
    <t>The system must be able to easily integrate with a banking system</t>
  </si>
  <si>
    <t>The system should have the facility to calculate total cost of procurement</t>
  </si>
  <si>
    <t xml:space="preserve">The business (SCM) should be able to access the tenders only after the process closes.  </t>
  </si>
  <si>
    <t xml:space="preserve">The system should maintain a record of historical and year-to-date purchases in rand and foreign currency by supplier </t>
  </si>
  <si>
    <t xml:space="preserve">The system should have the facility to select suppliers on specific products and services from the Central Supplier Database  </t>
  </si>
  <si>
    <t>The system should support the RFQ process</t>
  </si>
  <si>
    <t>The system must be able to provide project portfolio management capability</t>
  </si>
  <si>
    <t>Facility for users to enter just the required numbers rather than the entire account number (Auto-complete function)</t>
  </si>
  <si>
    <t xml:space="preserve">Account numbers may contain a mininum of thirty characters </t>
  </si>
  <si>
    <t>The system should provide the ability for project governance</t>
  </si>
  <si>
    <t>Cater for asset maintanance.  </t>
  </si>
  <si>
    <t>The system must have workflow capabilities</t>
  </si>
  <si>
    <t xml:space="preserve">The system must enable functionality that enables the breakdown of all assets and assign them to specific business units as opposed to centralisation. </t>
  </si>
  <si>
    <t>Assess search requirements based on long-term demand analysis</t>
  </si>
  <si>
    <t>The system must generate reminders for  licence disc renewals</t>
  </si>
  <si>
    <t xml:space="preserve">In the event of an accident, the system must allow the user to complete an online claim form and attach accident report, photos, licence and the report must be submitted to the fleet manager and the insurance company. </t>
  </si>
  <si>
    <t>Version</t>
  </si>
  <si>
    <t>Current Version and Release Date</t>
  </si>
  <si>
    <t>Proposed Version and Release Date</t>
  </si>
  <si>
    <t>What Modules Have Not been Released</t>
  </si>
  <si>
    <t>The system must have functionality to schedule SHEQ training, audits, medical assessments, Occupational surveys, etc.</t>
  </si>
  <si>
    <t>The system myst have a functionality to link with an eDMS software.</t>
  </si>
  <si>
    <t>Must have funtionality for health and safety risk assessment inputs, mitigation, rating, assigments, reporting, rating etc.</t>
  </si>
  <si>
    <t>The system must have a functionality for compliance registers for OSHA.</t>
  </si>
  <si>
    <t>The system must have a fuctionality to enable nonconformance reporting, assigments, investigations and closing out.</t>
  </si>
  <si>
    <t>Must have a functionality for statutory SHEQ reports.</t>
  </si>
  <si>
    <t>The system must have a fuctionality to enable Incidents reporting, assigments, investigations and closing out following an RACT system.</t>
  </si>
  <si>
    <t>The system must have a fuctionality to customer query reporting, assigments, investigations and closing out.</t>
  </si>
  <si>
    <t>The system must have a functionality to manage ISO implementation/reviews planning, following up, assignments and reporting.</t>
  </si>
  <si>
    <t>The system must have a fuctionality for reminders of the scheduled all SHEQ events.</t>
  </si>
  <si>
    <t xml:space="preserve">The system should allow for calculation of PR estimates by searching price tables before quotations are received </t>
  </si>
  <si>
    <t xml:space="preserve">The system should have the facility to monitor an estimate of funds committed by the PR once it has been created  </t>
  </si>
  <si>
    <t>Total Points Achievable</t>
  </si>
  <si>
    <t>Total Points Achieved</t>
  </si>
  <si>
    <t>%</t>
  </si>
  <si>
    <t>Check if &gt;75</t>
  </si>
  <si>
    <t>Technology</t>
  </si>
  <si>
    <t>Database: MS SQL Server 2016 R2 or higher preferred; will consider Oracle.</t>
  </si>
  <si>
    <t>Compatible with Windows 7 and higher desktop client.</t>
  </si>
  <si>
    <t>Web‐enabled or Web‐based architecture with published open API’s. List browsers supported</t>
  </si>
  <si>
    <t>Option that allows for multiple environments, e.g. production, test, training, development, etc.</t>
  </si>
  <si>
    <t>Online user knowledge base. Describe available options</t>
  </si>
  <si>
    <t>Online configurable role‐level training programs by module. Describe training configuration and options available</t>
  </si>
  <si>
    <t>Role‐level security by group or individual to menu and screen level with ability to mask sensitive data fields</t>
  </si>
  <si>
    <t>Single sign‐on: MS Active Directory; LDAP compatible</t>
  </si>
  <si>
    <t>Support two‐factor authentication for on premise and/or hosted systems</t>
  </si>
  <si>
    <t>Server virtualization on Microsoft VMWare Vsphere and Hyper‐V</t>
  </si>
  <si>
    <t>Microsoft Outlook and Exchange Server integration for Email and workflow approval</t>
  </si>
  <si>
    <t>Office 2016/Office 365 compatible</t>
  </si>
  <si>
    <t>Import/Export to Microsoft Word, Access and Excel; ability to filter data for export</t>
  </si>
  <si>
    <t>List integration technologies, e.g. Web Services, SOA, XML, XBRL, open API’s, etc. Flat file method not preferred</t>
  </si>
  <si>
    <t>a. ArcGIS</t>
  </si>
  <si>
    <t>b. ERDAS</t>
  </si>
  <si>
    <t>d. ENVI</t>
  </si>
  <si>
    <t>c. ER Mapper</t>
  </si>
  <si>
    <t>e. Statistica</t>
  </si>
  <si>
    <t>Indicate experience integrating and proposed method to other Geoscience applications and services (Web Service, etc.)</t>
  </si>
  <si>
    <t>Scan and attach documents, scanned images and MS Office files to records throughout all modules</t>
  </si>
  <si>
    <t>Describe functions supported by mobile technology, e.g. workflow approvals, data lookup’s, inspections, etc.</t>
  </si>
  <si>
    <t>List supported mobile devices and operating systems, e.g. iPads, Surfaces, iOS, Android, Windows, etc.</t>
  </si>
  <si>
    <t>Describe Web/Portal functionality for external user access to tax information, property information, pay online, etc.</t>
  </si>
  <si>
    <t>Describe support for Microsoft SharePoint Enterprise Portal</t>
  </si>
  <si>
    <t>General Requirements</t>
  </si>
  <si>
    <t>Configurable role‐based dashboards to present reports, tasks, notifications, approvals, etc. with drill down to source transactions</t>
  </si>
  <si>
    <t xml:space="preserve">Audit Trail with user, date and time stamp throughout all modules. Before/after history is important </t>
  </si>
  <si>
    <t>User configurable menus, screens, and fields, e.g. hide unused fields, set tab order, define mandatory fields, etc.</t>
  </si>
  <si>
    <t>User‐defined fields that can be used in queries and reports; indicate where available and limitations</t>
  </si>
  <si>
    <t>Flexible description field widths throughout the system. Describe where supported</t>
  </si>
  <si>
    <t>Configurable electronic forms that can be filled in, routed online for approval and update the database, e.g. Personnel Action Form, Permit Application, etc.</t>
  </si>
  <si>
    <t>Rules‐based workflow routing that can be concurrent or consecutive with electronic signatures</t>
  </si>
  <si>
    <t>Configurable online user help. Context sensitive is Nice to Have</t>
  </si>
  <si>
    <t>Effective dating of transactions throughout all modules</t>
  </si>
  <si>
    <t>Describe enterprise Content Management and Document Management capabilities and 3rd Party partnerships</t>
  </si>
  <si>
    <t>Describe data archiving and purge capabilities</t>
  </si>
  <si>
    <t>Applications</t>
  </si>
  <si>
    <t>Link/integration with Netfleet</t>
  </si>
  <si>
    <t xml:space="preserve">Employee Self Service Module to satisfy the following (not limited to the below): Requesting and approval of leave (initiate workflow for leave to be approved), Request correction of personal information, Submit timesheets, View training record, View performance details, Upload &amp; update of CV’s, Capturing of travel claim, Cancellation of leave that has been approved </t>
  </si>
  <si>
    <t>Fiscal monthly period options to track year end adjustment, audit adjustments and roll over.</t>
  </si>
  <si>
    <t xml:space="preserve">Chart of account structures may be user defined </t>
  </si>
  <si>
    <t>Maintain history for viewing and reporting (As per regulations)</t>
  </si>
  <si>
    <t>Suspend or put on hold an individual vendor, individual invoice or individual line (A vendor is a supplier that has been successfully been loaded onto our creditors system)</t>
  </si>
  <si>
    <t xml:space="preserve">Store historical data for a minimum of five years (60) months (As per policy/regulations) </t>
  </si>
  <si>
    <t xml:space="preserve"> Accounts Receivable (A/R)</t>
  </si>
  <si>
    <t>Statutory, regulatory or adhoc</t>
  </si>
  <si>
    <t>Project Accounting - Project and cost coding structure</t>
  </si>
  <si>
    <t>Cost Coding Structure Creation &amp; Maintenance</t>
  </si>
  <si>
    <t>Transaction Processing</t>
  </si>
  <si>
    <t xml:space="preserve">Integrate with the project planning, project management and Time recording module. </t>
  </si>
  <si>
    <t>Time recording</t>
  </si>
  <si>
    <t>Expense Tracking</t>
  </si>
  <si>
    <t>Travel &amp; Substistence - Advance</t>
  </si>
  <si>
    <t>Travel &amp; Substistence - Claim</t>
  </si>
  <si>
    <t>Travel &amp; Substistence - Claim for official KM travelled</t>
  </si>
  <si>
    <t>Budget Control</t>
  </si>
  <si>
    <t>The system should allow for the capturing of trip details (Location, Duration, Banking Details, Justification, Rate Options and Allowance)</t>
  </si>
  <si>
    <t>The system should provide approval workflow as defined by the CGS policy</t>
  </si>
  <si>
    <t xml:space="preserve">Rejections or errors identified by verifier should be returned to reviewer &amp; errors identified by verifier should be returned to the verifier until resolved </t>
  </si>
  <si>
    <t>The system should provide Foreign rate (as per the SARS rates depends on the country being visited) for daily allowance and accommodation, based on period average</t>
  </si>
  <si>
    <t>Allow for the capturing of claims including the description, type, project number, cost centre, category, GL number, duration etc.</t>
  </si>
  <si>
    <t>Rate options for selection (subject to change as per National Treasury rates)</t>
  </si>
  <si>
    <t>The ability to capture expenses details and descriptions</t>
  </si>
  <si>
    <t>If amount owed to council, an email by verifier should sent to the requester with banking details or option to have it deducted from his/her salary (25%)</t>
  </si>
  <si>
    <t>Field to complete name and automated population of employee details (Employee number, advance number, department, claim number, etc.)</t>
  </si>
  <si>
    <t>Facility  to enter trip details: Trip date (calendar selection), project number, cost centre,</t>
  </si>
  <si>
    <t>Vehicle information includes: Make, Model, engine capacity, Kilometres travelled based on log book entry, tariff rate based on type of vehicle</t>
  </si>
  <si>
    <t xml:space="preserve">The ability to block payment release if requester is still owing from normal S&amp;T </t>
  </si>
  <si>
    <t>Logistics/Fleet Management</t>
  </si>
  <si>
    <t xml:space="preserve">   </t>
  </si>
  <si>
    <t>The system must be able to calculate the 80/20 and 90/10 (Price and BBBEE points) -  Note: Procurement will be done in line with PFMA regulations</t>
  </si>
  <si>
    <t>For all items that are numbered, the system should generate sequential numbering</t>
  </si>
  <si>
    <t>Notes</t>
  </si>
  <si>
    <r>
      <rPr>
        <b/>
        <sz val="10"/>
        <color rgb="FF000000"/>
        <rFont val="Calibri"/>
        <family val="2"/>
      </rPr>
      <t xml:space="preserve">Provide functional proposal </t>
    </r>
    <r>
      <rPr>
        <sz val="10"/>
        <color rgb="FF000000"/>
        <rFont val="Calibri"/>
        <family val="2"/>
      </rPr>
      <t xml:space="preserve">that meets our specifications and related service requirements. </t>
    </r>
    <r>
      <rPr>
        <b/>
        <sz val="10"/>
        <color rgb="FF000000"/>
        <rFont val="Calibri"/>
        <family val="2"/>
      </rPr>
      <t>A minimun score of 75% is required for each section.</t>
    </r>
    <r>
      <rPr>
        <sz val="10"/>
        <color rgb="FF000000"/>
        <rFont val="Calibri"/>
        <family val="2"/>
      </rPr>
      <t xml:space="preserve">
(Meets functional requirements)
•   Average is 90% - 100% = </t>
    </r>
    <r>
      <rPr>
        <b/>
        <sz val="10"/>
        <color rgb="FF000000"/>
        <rFont val="Calibri"/>
        <family val="2"/>
      </rPr>
      <t>40 points</t>
    </r>
    <r>
      <rPr>
        <sz val="10"/>
        <color rgb="FF000000"/>
        <rFont val="Calibri"/>
        <family val="2"/>
      </rPr>
      <t xml:space="preserve">
•   Average is 80% - 89%   = </t>
    </r>
    <r>
      <rPr>
        <b/>
        <sz val="10"/>
        <color rgb="FF000000"/>
        <rFont val="Calibri"/>
        <family val="2"/>
      </rPr>
      <t>20 points</t>
    </r>
    <r>
      <rPr>
        <sz val="10"/>
        <color rgb="FF000000"/>
        <rFont val="Calibri"/>
        <family val="2"/>
      </rPr>
      <t xml:space="preserve">
•   Average is 75% - 79%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(Functional Requirements)</t>
    </r>
  </si>
  <si>
    <r>
      <rPr>
        <b/>
        <sz val="10"/>
        <rFont val="Calibri"/>
        <family val="2"/>
      </rPr>
      <t xml:space="preserve">Capacity and experience of the proposed team. </t>
    </r>
    <r>
      <rPr>
        <sz val="10"/>
        <rFont val="Calibri"/>
        <family val="2"/>
      </rPr>
      <t>The proposed team must demonstrate experience, qualifications and capabilities. The team leader must have al least 7 years' experience in the ERP environment (Attach CV, profile, past and current projects).
•   7 or more years experience = 1</t>
    </r>
    <r>
      <rPr>
        <b/>
        <sz val="10"/>
        <rFont val="Calibri"/>
        <family val="2"/>
      </rPr>
      <t>0 points</t>
    </r>
    <r>
      <rPr>
        <sz val="10"/>
        <rFont val="Calibri"/>
        <family val="2"/>
      </rPr>
      <t xml:space="preserve">
•   5 -  7 years experience           =   </t>
    </r>
    <r>
      <rPr>
        <b/>
        <sz val="10"/>
        <rFont val="Calibri"/>
        <family val="2"/>
      </rPr>
      <t>5 points</t>
    </r>
    <r>
      <rPr>
        <sz val="10"/>
        <rFont val="Calibri"/>
        <family val="2"/>
      </rPr>
      <t xml:space="preserve">
•   0 or less than  5 years experience           =   </t>
    </r>
    <r>
      <rPr>
        <b/>
        <sz val="10"/>
        <rFont val="Calibri"/>
        <family val="2"/>
      </rPr>
      <t>0 points</t>
    </r>
  </si>
  <si>
    <r>
      <rPr>
        <b/>
        <sz val="10"/>
        <rFont val="Calibri"/>
        <family val="2"/>
      </rPr>
      <t>Approach and Methodology:</t>
    </r>
    <r>
      <rPr>
        <sz val="10"/>
        <rFont val="Calibri"/>
        <family val="2"/>
      </rPr>
      <t xml:space="preserve"> Describe the approach, methodology and plan (AMP) to be adopted during the review, implementation, execution and hosting. 
The scoring will be based on the following:
• No or incomplete AMP = </t>
    </r>
    <r>
      <rPr>
        <b/>
        <sz val="10"/>
        <rFont val="Calibri"/>
        <family val="2"/>
      </rPr>
      <t>0 points</t>
    </r>
    <r>
      <rPr>
        <sz val="10"/>
        <rFont val="Calibri"/>
        <family val="2"/>
      </rPr>
      <t xml:space="preserve">
• Complete and detailed AMP = </t>
    </r>
    <r>
      <rPr>
        <b/>
        <sz val="10"/>
        <rFont val="Calibri"/>
        <family val="2"/>
      </rPr>
      <t>10 points</t>
    </r>
    <r>
      <rPr>
        <sz val="10"/>
        <rFont val="Calibri"/>
        <family val="2"/>
      </rPr>
      <t xml:space="preserve">
</t>
    </r>
  </si>
  <si>
    <r>
      <rPr>
        <b/>
        <sz val="10"/>
        <color rgb="FF000000"/>
        <rFont val="Calibri"/>
        <family val="2"/>
      </rPr>
      <t xml:space="preserve">Provide technical proposal </t>
    </r>
    <r>
      <rPr>
        <sz val="10"/>
        <color rgb="FF000000"/>
        <rFont val="Calibri"/>
        <family val="2"/>
      </rPr>
      <t>that meets our specifications and related service requirements.</t>
    </r>
    <r>
      <rPr>
        <sz val="10"/>
        <color rgb="FF000000"/>
        <rFont val="Calibri"/>
        <family val="2"/>
      </rPr>
      <t xml:space="preserve">
(Meets technical requirements)
•   Average is 90% - 100% =  </t>
    </r>
    <r>
      <rPr>
        <b/>
        <sz val="10"/>
        <color rgb="FF000000"/>
        <rFont val="Calibri"/>
        <family val="2"/>
      </rPr>
      <t>20 points</t>
    </r>
    <r>
      <rPr>
        <sz val="10"/>
        <color rgb="FF000000"/>
        <rFont val="Calibri"/>
        <family val="2"/>
      </rPr>
      <t xml:space="preserve">
•   Average is 75% - 89%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Technical Requirements)</t>
    </r>
  </si>
  <si>
    <r>
      <t xml:space="preserve">Provide signed letters from contactable references stipulating where an ERP implementation project of a similar size (minimum 500 users) has been successfully delivered by the Bidder in the last 10 years
•   5 and more implementation references = </t>
    </r>
    <r>
      <rPr>
        <b/>
        <sz val="10"/>
        <color rgb="FF000000"/>
        <rFont val="Calibri"/>
        <family val="2"/>
      </rPr>
      <t>10 points</t>
    </r>
    <r>
      <rPr>
        <sz val="10"/>
        <color rgb="FF000000"/>
        <rFont val="Calibri"/>
        <family val="2"/>
      </rPr>
      <t xml:space="preserve">
•  3 - 4 implementation references = </t>
    </r>
    <r>
      <rPr>
        <b/>
        <sz val="10"/>
        <color rgb="FF000000"/>
        <rFont val="Calibri"/>
        <family val="2"/>
      </rPr>
      <t>5 points</t>
    </r>
    <r>
      <rPr>
        <sz val="10"/>
        <color rgb="FF000000"/>
        <rFont val="Calibri"/>
        <family val="2"/>
      </rPr>
      <t xml:space="preserve">
•  0 - 3 implementation references = </t>
    </r>
    <r>
      <rPr>
        <b/>
        <sz val="10"/>
        <color rgb="FF000000"/>
        <rFont val="Calibri"/>
        <family val="2"/>
      </rPr>
      <t>0 points</t>
    </r>
  </si>
  <si>
    <r>
      <rPr>
        <b/>
        <sz val="10"/>
        <rFont val="Calibri"/>
        <family val="2"/>
      </rPr>
      <t>Project Plan:</t>
    </r>
    <r>
      <rPr>
        <sz val="10"/>
        <rFont val="Calibri"/>
        <family val="2"/>
      </rPr>
      <t xml:space="preserve"> Bidders are required to submit a project plan with their proposals. (Note: Go-live must be within 12 months) 
</t>
    </r>
    <r>
      <rPr>
        <b/>
        <i/>
        <sz val="10"/>
        <rFont val="Calibri"/>
        <family val="2"/>
      </rPr>
      <t>Project plan must also include the following tasks and deliverables</t>
    </r>
    <r>
      <rPr>
        <sz val="10"/>
        <rFont val="Calibri"/>
        <family val="2"/>
      </rPr>
      <t xml:space="preserve">:
• Project Initiation
• Change and Communication Management
• Requirements Gathering
• Implementation
• Training
• Skills Transfer 
• Data Management
The scoring will be based on the following:
• No or incomplete project plan = </t>
    </r>
    <r>
      <rPr>
        <b/>
        <sz val="10"/>
        <rFont val="Calibri"/>
        <family val="2"/>
      </rPr>
      <t>0 points</t>
    </r>
    <r>
      <rPr>
        <sz val="10"/>
        <rFont val="Calibri"/>
        <family val="2"/>
      </rPr>
      <t xml:space="preserve">
• Complete and detailed project plan within the requested period = </t>
    </r>
    <r>
      <rPr>
        <b/>
        <sz val="10"/>
        <rFont val="Calibri"/>
        <family val="2"/>
      </rPr>
      <t>10 points</t>
    </r>
    <r>
      <rPr>
        <sz val="10"/>
        <rFont val="Calibri"/>
        <family val="2"/>
      </rPr>
      <t xml:space="preserve">
</t>
    </r>
  </si>
  <si>
    <t xml:space="preserve">The system should have monitoring and early watch alert capabilities </t>
  </si>
  <si>
    <t>Must support Event Based batch scheduling at a sup process level</t>
  </si>
  <si>
    <t>Must support Time based batch scheduling at asub process level</t>
  </si>
  <si>
    <t>Activity or date triggered alerts, flags, and messages, workflows and escalations</t>
  </si>
  <si>
    <t>Visibility to workflow status and approval queue with proper segregation of duties applied.</t>
  </si>
  <si>
    <t>COMPLY</t>
  </si>
  <si>
    <t>NOT COMPLY</t>
  </si>
  <si>
    <t>Integration across all modules, e.g. core Financials, Human Resources, projects budgetung, treasury, grants mangment, travel, maintenance, equipment, Payroll as as may be presribed by the client during requirementss gathering and solution development. Agility to  adapt and implement changes for improvement is required in case such is not stipulated anywhee in the requirements.</t>
  </si>
  <si>
    <t>Faxing within the system. The system must support both email and SMS Notification</t>
  </si>
  <si>
    <t xml:space="preserve">The Bidder accepts that project team will be required to make assessment and conduct change management processes in relation to ERP project. The cost of such project resources will be for the account of the Bidder. Substantiate by providing an outline the bidder previous involvement in the change management processes
Outline the bidder previous involvement in the change management processes
</t>
  </si>
  <si>
    <t>Data Archiving</t>
  </si>
  <si>
    <t>In order to manage this performance, it must be possible to move data into an archiving database. The system must be able to move data bi-directionally between the transaction database as well as the archiving database.</t>
  </si>
  <si>
    <t>Data Migration</t>
  </si>
  <si>
    <t>The current system data will need to be migrated into the new solution in order to process requests and queries based on historical data.</t>
  </si>
  <si>
    <t>Interface</t>
  </si>
  <si>
    <t>The ERP ll also have to be able to interface with a variety of systems relevant to the business functions. These include National Treasury (i.e.  Central Supplier database), SARS, Banks, Payment agencies, South African Post Ofice and  Department of Home Affairs</t>
  </si>
  <si>
    <t>Access</t>
  </si>
  <si>
    <t>The system needs to provide for the following with regards to access: User Access Management; Security Management; Accessibility from various devices (i.e. iPads/tablets/smart-phones); Audit Trail of Transactions on System</t>
  </si>
  <si>
    <t>Protection Services</t>
  </si>
  <si>
    <t xml:space="preserve">Attendance Management: The system must perform the following:
• Capture/upload personnel/visitors register
• Print monthly/quarterly/yearly visitors reports
• Automate the attendance business process as prescribed for payment of overtimes were neccessary or as per the policy 
</t>
  </si>
  <si>
    <t>The solution should provide capability of being able to be restored to a secure and adaptable point in event of system failure; to a backup point (either incremental, differential or full) or to a consistent point immediately prior to failure.</t>
  </si>
  <si>
    <t>Recovery</t>
  </si>
  <si>
    <t>Solution source code copyright and ownership</t>
  </si>
  <si>
    <t xml:space="preserve">The CGS will take ownership of all system documentation and source code for custom development during and upon completion of the project. </t>
  </si>
  <si>
    <t>Communications and Change management</t>
  </si>
  <si>
    <t>Training</t>
  </si>
  <si>
    <t>Accreditation</t>
  </si>
  <si>
    <t>Certification</t>
  </si>
  <si>
    <t>Personnel requirements</t>
  </si>
  <si>
    <t>Service provider will perform value assurance with OEM prior and post the implementation</t>
  </si>
  <si>
    <t xml:space="preserve">Value assurance </t>
  </si>
  <si>
    <t>Council for Geoscience Accreditation and Certification  Requirements</t>
  </si>
  <si>
    <t>SAP consultant to be deployed on the project must no be less than K4 in terms of SAP consulting gradings  for normal consultants and between K6-7 for the lead and project management due to the complexity of the project. Please provide documentations</t>
  </si>
  <si>
    <t>Subject matter expert per  area</t>
  </si>
  <si>
    <t>A subject matter expert must be provided for every area of expertise as required by the incumbent solution</t>
  </si>
  <si>
    <t>Physical Security</t>
  </si>
  <si>
    <t>Development of a risk register for operations, projects and ad-hoc</t>
  </si>
  <si>
    <t>Align with the enterprise risk management framework open standard</t>
  </si>
  <si>
    <t>Enteprise-wide risk management planning, scope and context</t>
  </si>
  <si>
    <t>Implement risk treatment and mitigation controls</t>
  </si>
  <si>
    <t>Conduct and capture the risk assesment i.e identify, quantify, analyse and evaluate the risk.</t>
  </si>
  <si>
    <t>Delegate risk ownership and mitigation activities</t>
  </si>
  <si>
    <t>Record, report andcommunicate on the risk management process and progress</t>
  </si>
  <si>
    <t>Monitor and review</t>
  </si>
  <si>
    <t>Stratregy Management</t>
  </si>
  <si>
    <t>Corporate Planning and Reporting</t>
  </si>
  <si>
    <t xml:space="preserve">Set performance targets for Key peronance areas and indicators </t>
  </si>
  <si>
    <t>Identify and interface with data sources for performance reproting as per the output and outcome indicators of the score card</t>
  </si>
  <si>
    <t>Generate intelligent reports and dashborads to visualise corporate perfomance accordnig to the pillars, indicators and targets.</t>
  </si>
  <si>
    <t>Capture Key strategic pillars, golas, objectives, key performance areas and indicators for CGS as per the corporate plan,  annual perfomance plan and statutory reporting requirements.</t>
  </si>
  <si>
    <t>The project team for respective modules must be certified with the OEM. The finance team must at bear minimum have team lead with accounting qualification. Supporting evidence is required for this.</t>
  </si>
  <si>
    <t xml:space="preserve">The system must be developed in line with the International Standards for Professional Practice of Internal Auditing </t>
  </si>
  <si>
    <t>The system should have history log (Audit trail) of audit assignments.</t>
  </si>
  <si>
    <t>The system should provide for different signing- off levels for all the activities and documents. Also have the ability to determine automatically when an audit was  performed.</t>
  </si>
  <si>
    <t>The system should have the ability to determine the actual status for any audit step, planning activities, execution activities, audit findings, reporting activities, review notes,  follow-up issues.</t>
  </si>
  <si>
    <t>Internal Audit plan</t>
  </si>
  <si>
    <t>The system should support audit plan development with support for budgeting and reporting of deviations to actual project time and accommodate ad-hoc audit assignments.</t>
  </si>
  <si>
    <t>The system should provide functionality to create a 3 year rolling strategic internal audit plan and an annual plan.</t>
  </si>
  <si>
    <t>Risk</t>
  </si>
  <si>
    <t>The system should provide for risk assessment using custom risk criteria. The system should provide integration with risk registers or risk module</t>
  </si>
  <si>
    <t>The system should provide functionality to add new risks when developing a plan</t>
  </si>
  <si>
    <t xml:space="preserve">Planning </t>
  </si>
  <si>
    <t>The system should enable creation of declaration of interest form, notification letter, engagement letter, request for information, timesheet.</t>
  </si>
  <si>
    <t>Planning - Reporting</t>
  </si>
  <si>
    <t>System should enable creation of Agenda, attendance register, minutes of the meetings .i.e opening meeting, closing meeting and client satisfaction survey.</t>
  </si>
  <si>
    <t>Planning</t>
  </si>
  <si>
    <t>The system should provide for documenting the following:
- System description/process flow
- Objective  
- Risk
- Control
- Audit Procedures</t>
  </si>
  <si>
    <t>The system must provide for team allocation per audit project and audit sections to individual auditor(s).</t>
  </si>
  <si>
    <t>Ability to link or embed into software any externally generated documents, MS Office suite, spreadsheets, scanned images, ACL or IDEA data files, sound or video clips, flowcharts, etc.</t>
  </si>
  <si>
    <t>Ability to raise a finding, document findings directly in the database, and automatically link to supporting workpapers and audit procedures.</t>
  </si>
  <si>
    <t>Ability to capture review notes on the document, also repond on review notes and able to print review notes with version control.</t>
  </si>
  <si>
    <t>From the findings raised automatically create and e-mail, print a draft document to present findings.</t>
  </si>
  <si>
    <t>Ability to have more than one management response, action plan, implementation date and responsible person for each finding.</t>
  </si>
  <si>
    <t>Ability to track and automatically follow-up on all audit findings. Ability to send reminder to auditees on unresolved and in progress findings with escalation procedures enabled</t>
  </si>
  <si>
    <t>Tracking reports of resolved findings, open items (findings not resolved, findings in progress), repetitive exceptions, statistical data and ability to have dashboard of defined period</t>
  </si>
  <si>
    <t>Ability to track and follow-up on multiple action plans.</t>
  </si>
  <si>
    <t xml:space="preserve">Ability to track and report follow-up issues </t>
  </si>
  <si>
    <t>The system must make provisions for the acceptance of risk</t>
  </si>
  <si>
    <t xml:space="preserve">Financial reporting that complies with generally recognised accounting practice (GRAP)  </t>
  </si>
  <si>
    <t xml:space="preserve">Verification to prevent a supplier with an open PO or unpaid invoice from being deleted </t>
  </si>
  <si>
    <t>The system should identify approvers in as per the delegations of authority</t>
  </si>
  <si>
    <r>
      <t>  Guide, assist, train, mentor and transfer skills during the entire project process for 1</t>
    </r>
    <r>
      <rPr>
        <vertAlign val="superscript"/>
        <sz val="11"/>
        <color theme="1"/>
        <rFont val="Arial"/>
        <family val="2"/>
      </rPr>
      <t>st</t>
    </r>
    <r>
      <rPr>
        <sz val="11"/>
        <color theme="1"/>
        <rFont val="Arial"/>
        <family val="2"/>
      </rPr>
      <t xml:space="preserve"> line Technical and functional support, super user and end user training. Trainers will also be assessed by the participants.</t>
    </r>
  </si>
  <si>
    <t>Council for Geoscience  Change Management and Training  Requirements</t>
  </si>
  <si>
    <t xml:space="preserve">Give a description of the module which provides this funtionality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</si>
</sst>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R&quot;* #,##0.00_-;\-&quot;R&quot;* #,##0.00_-;_-&quot;R&quot;* &quot;-&quot;??_-;_-@_-"/>
  </numFmts>
  <fonts count="29" x14ac:knownFonts="1">
    <font>
      <sz val="11"/>
      <color theme="1"/>
      <name val="Calibri"/>
      <family val="2"/>
      <scheme val="minor"/>
    </font>
    <font>
      <sz val="11"/>
      <color theme="1"/>
      <name val="Arial"/>
      <family val="2"/>
    </font>
    <font>
      <b/>
      <sz val="20"/>
      <color theme="0"/>
      <name val="Arial"/>
      <family val="2"/>
    </font>
    <font>
      <sz val="10"/>
      <color theme="1"/>
      <name val="Arial"/>
      <family val="2"/>
    </font>
    <font>
      <b/>
      <sz val="11"/>
      <color theme="1"/>
      <name val="Arial"/>
      <family val="2"/>
    </font>
    <font>
      <sz val="11"/>
      <name val="Arial"/>
      <family val="2"/>
    </font>
    <font>
      <sz val="11"/>
      <name val="Wingdings"/>
      <charset val="2"/>
    </font>
    <font>
      <sz val="10"/>
      <name val="Arial"/>
      <family val="2"/>
    </font>
    <font>
      <sz val="10"/>
      <color rgb="FFFF0000"/>
      <name val="Arial"/>
      <family val="2"/>
    </font>
    <font>
      <sz val="11"/>
      <name val="Webdings"/>
      <family val="1"/>
      <charset val="2"/>
    </font>
    <font>
      <sz val="11"/>
      <color theme="1"/>
      <name val="Arial"/>
      <family val="2"/>
    </font>
    <font>
      <b/>
      <sz val="10"/>
      <color rgb="FF000000"/>
      <name val="Calibri"/>
      <family val="2"/>
      <scheme val="minor"/>
    </font>
    <font>
      <sz val="10"/>
      <color rgb="FF000000"/>
      <name val="Calibri"/>
      <family val="2"/>
    </font>
    <font>
      <b/>
      <sz val="10"/>
      <color rgb="FF000000"/>
      <name val="Calibri"/>
      <family val="2"/>
    </font>
    <font>
      <sz val="10"/>
      <name val="Arial"/>
      <family val="2"/>
    </font>
    <font>
      <b/>
      <sz val="16"/>
      <color theme="0"/>
      <name val="Arial"/>
      <family val="2"/>
    </font>
    <font>
      <b/>
      <sz val="10"/>
      <name val="Calibri"/>
      <family val="2"/>
    </font>
    <font>
      <b/>
      <sz val="12"/>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name val="Calibri"/>
      <family val="2"/>
    </font>
    <font>
      <b/>
      <i/>
      <sz val="10"/>
      <name val="Calibri"/>
      <family val="2"/>
    </font>
    <font>
      <sz val="11"/>
      <color theme="1"/>
      <name val="Verdana"/>
      <family val="2"/>
    </font>
    <font>
      <sz val="11"/>
      <name val="Calibri"/>
      <family val="2"/>
      <scheme val="minor"/>
    </font>
    <font>
      <b/>
      <sz val="11"/>
      <color theme="0"/>
      <name val="Arial"/>
      <family val="2"/>
    </font>
    <font>
      <sz val="11"/>
      <color rgb="FFFF0000"/>
      <name val="Arial"/>
      <family val="2"/>
    </font>
    <font>
      <vertAlign val="superscript"/>
      <sz val="11"/>
      <color theme="1"/>
      <name val="Arial"/>
      <family val="2"/>
    </font>
    <font>
      <b/>
      <sz val="18"/>
      <color theme="0"/>
      <name val="Arial"/>
      <family val="2"/>
    </font>
  </fonts>
  <fills count="13">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s>
  <borders count="27">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s>
  <cellStyleXfs count="6">
    <xf numFmtId="0" fontId="0" fillId="0" borderId="0"/>
    <xf numFmtId="0" fontId="14" fillId="0" borderId="0"/>
    <xf numFmtId="9" fontId="18" fillId="0" borderId="0" applyFont="0" applyFill="0" applyBorder="0" applyAlignment="0" applyProtection="0"/>
    <xf numFmtId="164" fontId="18" fillId="0" borderId="0" applyFont="0" applyFill="0" applyBorder="0" applyAlignment="0" applyProtection="0"/>
    <xf numFmtId="0" fontId="7" fillId="0" borderId="0"/>
    <xf numFmtId="164" fontId="18" fillId="0" borderId="0" applyFont="0" applyFill="0" applyBorder="0" applyAlignment="0" applyProtection="0"/>
  </cellStyleXfs>
  <cellXfs count="180">
    <xf numFmtId="0" fontId="0" fillId="0" borderId="0" xfId="0"/>
    <xf numFmtId="0" fontId="3" fillId="3" borderId="0" xfId="0" applyFont="1" applyFill="1" applyAlignment="1">
      <alignment vertical="top"/>
    </xf>
    <xf numFmtId="0" fontId="7"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0" borderId="0" xfId="0" applyFont="1" applyAlignment="1">
      <alignment vertical="top"/>
    </xf>
    <xf numFmtId="0" fontId="1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2" fillId="0" borderId="13" xfId="0" applyFont="1" applyBorder="1" applyAlignment="1">
      <alignment vertical="center" wrapText="1"/>
    </xf>
    <xf numFmtId="0" fontId="5" fillId="4" borderId="13"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7" fillId="4" borderId="0" xfId="0" applyFont="1" applyFill="1" applyAlignment="1">
      <alignment horizontal="center" vertical="center" wrapText="1"/>
    </xf>
    <xf numFmtId="0" fontId="10" fillId="9" borderId="13"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0" fillId="0" borderId="0" xfId="0" applyAlignment="1">
      <alignment horizontal="center"/>
    </xf>
    <xf numFmtId="2" fontId="0" fillId="0" borderId="0" xfId="2" applyNumberFormat="1" applyFont="1" applyAlignment="1">
      <alignment horizontal="center"/>
    </xf>
    <xf numFmtId="2" fontId="19" fillId="0" borderId="0" xfId="0" applyNumberFormat="1" applyFont="1" applyAlignment="1">
      <alignment horizontal="center"/>
    </xf>
    <xf numFmtId="2" fontId="20" fillId="0" borderId="0" xfId="0" applyNumberFormat="1" applyFont="1" applyAlignment="1">
      <alignment horizontal="center"/>
    </xf>
    <xf numFmtId="0" fontId="12" fillId="0" borderId="13" xfId="0" applyFont="1" applyBorder="1" applyAlignment="1">
      <alignment horizontal="left" vertical="top" wrapText="1"/>
    </xf>
    <xf numFmtId="0" fontId="19" fillId="0" borderId="0" xfId="0" applyFont="1" applyAlignment="1">
      <alignment horizontal="center"/>
    </xf>
    <xf numFmtId="0" fontId="17" fillId="4" borderId="18" xfId="0" applyFont="1" applyFill="1" applyBorder="1" applyAlignment="1">
      <alignment horizontal="center"/>
    </xf>
    <xf numFmtId="0" fontId="17" fillId="4" borderId="19" xfId="0" applyFont="1" applyFill="1" applyBorder="1" applyAlignment="1">
      <alignment horizontal="center"/>
    </xf>
    <xf numFmtId="0" fontId="17" fillId="4" borderId="21" xfId="0" applyFont="1" applyFill="1" applyBorder="1" applyAlignment="1">
      <alignment horizontal="center"/>
    </xf>
    <xf numFmtId="0" fontId="11" fillId="0" borderId="20" xfId="0" applyFont="1" applyBorder="1" applyAlignment="1">
      <alignment horizontal="center" vertical="center"/>
    </xf>
    <xf numFmtId="2" fontId="0" fillId="0" borderId="22" xfId="2" applyNumberFormat="1" applyFont="1" applyBorder="1" applyAlignment="1">
      <alignment horizontal="center" vertical="center"/>
    </xf>
    <xf numFmtId="0" fontId="0" fillId="0" borderId="22" xfId="0" applyBorder="1" applyAlignment="1">
      <alignment horizontal="center" vertical="center"/>
    </xf>
    <xf numFmtId="0" fontId="16" fillId="0" borderId="11" xfId="0" applyFont="1" applyBorder="1" applyAlignment="1">
      <alignment horizontal="center" vertical="center" wrapText="1"/>
    </xf>
    <xf numFmtId="0" fontId="0" fillId="0" borderId="23" xfId="0" applyBorder="1" applyAlignment="1">
      <alignment horizontal="center" vertical="center"/>
    </xf>
    <xf numFmtId="0" fontId="0" fillId="2" borderId="0" xfId="0" applyFill="1" applyAlignment="1">
      <alignment horizontal="center"/>
    </xf>
    <xf numFmtId="2" fontId="0" fillId="0" borderId="22" xfId="2" applyNumberFormat="1" applyFont="1" applyBorder="1" applyAlignment="1">
      <alignment horizontal="center" vertical="center" wrapText="1"/>
    </xf>
    <xf numFmtId="0" fontId="21" fillId="0" borderId="13" xfId="0" applyFont="1" applyBorder="1" applyAlignment="1">
      <alignment vertical="center" wrapText="1"/>
    </xf>
    <xf numFmtId="0" fontId="21" fillId="0" borderId="11" xfId="0" applyFont="1" applyBorder="1" applyAlignment="1">
      <alignment vertical="center" wrapText="1"/>
    </xf>
    <xf numFmtId="0" fontId="7" fillId="3" borderId="1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3" fillId="3" borderId="13" xfId="0" applyFont="1" applyFill="1" applyBorder="1" applyAlignment="1">
      <alignment vertical="top"/>
    </xf>
    <xf numFmtId="0" fontId="1" fillId="3" borderId="0" xfId="0" applyFont="1" applyFill="1" applyAlignment="1">
      <alignment horizontal="center" vertical="center"/>
    </xf>
    <xf numFmtId="0" fontId="5" fillId="4" borderId="13" xfId="0" applyFont="1" applyFill="1" applyBorder="1" applyAlignment="1" applyProtection="1">
      <alignment horizontal="center" vertical="center" wrapText="1"/>
    </xf>
    <xf numFmtId="1" fontId="5" fillId="4" borderId="13" xfId="0" applyNumberFormat="1" applyFont="1" applyFill="1" applyBorder="1" applyAlignment="1" applyProtection="1">
      <alignment horizontal="center" vertical="center" wrapText="1"/>
    </xf>
    <xf numFmtId="1" fontId="6" fillId="4" borderId="13" xfId="0" applyNumberFormat="1" applyFont="1" applyFill="1" applyBorder="1" applyAlignment="1" applyProtection="1">
      <alignment horizontal="center" vertical="center" wrapText="1"/>
    </xf>
    <xf numFmtId="0" fontId="5" fillId="4" borderId="13" xfId="0" applyFont="1" applyFill="1" applyBorder="1" applyAlignment="1" applyProtection="1">
      <alignment horizontal="left" vertical="center" wrapText="1"/>
    </xf>
    <xf numFmtId="0" fontId="5" fillId="4" borderId="25" xfId="0" applyFont="1" applyFill="1" applyBorder="1" applyAlignment="1" applyProtection="1">
      <alignment horizontal="center" vertical="center" wrapText="1"/>
    </xf>
    <xf numFmtId="1" fontId="5" fillId="4" borderId="25" xfId="0" applyNumberFormat="1" applyFont="1" applyFill="1" applyBorder="1" applyAlignment="1" applyProtection="1">
      <alignment horizontal="center" vertical="center" wrapText="1"/>
    </xf>
    <xf numFmtId="1" fontId="6" fillId="4" borderId="25" xfId="0" applyNumberFormat="1" applyFont="1" applyFill="1" applyBorder="1" applyAlignment="1" applyProtection="1">
      <alignment horizontal="center" vertical="center" wrapText="1"/>
    </xf>
    <xf numFmtId="0" fontId="5" fillId="4" borderId="25" xfId="0" applyFont="1" applyFill="1" applyBorder="1" applyAlignment="1" applyProtection="1">
      <alignment horizontal="left" vertical="center" wrapText="1"/>
    </xf>
    <xf numFmtId="0" fontId="4" fillId="4" borderId="5"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1" fontId="4" fillId="4" borderId="5" xfId="0" applyNumberFormat="1" applyFont="1" applyFill="1" applyBorder="1" applyAlignment="1" applyProtection="1">
      <alignment horizontal="center" vertical="center" wrapText="1"/>
    </xf>
    <xf numFmtId="1" fontId="4" fillId="4" borderId="10" xfId="0" applyNumberFormat="1" applyFont="1" applyFill="1" applyBorder="1" applyAlignment="1" applyProtection="1">
      <alignment horizontal="center" vertical="center" wrapText="1"/>
    </xf>
    <xf numFmtId="0" fontId="4" fillId="4" borderId="5" xfId="0" applyFont="1" applyFill="1" applyBorder="1" applyAlignment="1" applyProtection="1">
      <alignment horizontal="left" vertical="center" wrapText="1"/>
    </xf>
    <xf numFmtId="0" fontId="4" fillId="4" borderId="10" xfId="0" applyFont="1" applyFill="1" applyBorder="1" applyAlignment="1" applyProtection="1">
      <alignment horizontal="left"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2" fillId="2" borderId="1" xfId="0" applyFont="1" applyFill="1" applyBorder="1" applyAlignment="1" applyProtection="1">
      <alignment horizontal="left" vertical="center" wrapText="1"/>
    </xf>
    <xf numFmtId="0" fontId="25" fillId="2" borderId="2"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1" fillId="0" borderId="0" xfId="0" applyFont="1" applyAlignment="1" applyProtection="1">
      <alignment vertical="top" wrapText="1"/>
    </xf>
    <xf numFmtId="0" fontId="3" fillId="3" borderId="0" xfId="0" applyFont="1" applyFill="1" applyAlignment="1" applyProtection="1">
      <alignment vertical="top" wrapText="1"/>
    </xf>
    <xf numFmtId="0" fontId="4" fillId="4" borderId="4"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3" fillId="3" borderId="0" xfId="0" applyFont="1" applyFill="1" applyAlignment="1" applyProtection="1">
      <alignment horizontal="center" vertical="center" wrapText="1"/>
    </xf>
    <xf numFmtId="0" fontId="4" fillId="4" borderId="9"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4" fillId="4" borderId="12" xfId="0" applyFont="1" applyFill="1" applyBorder="1" applyAlignment="1" applyProtection="1">
      <alignment horizontal="center" vertical="center" wrapText="1"/>
    </xf>
    <xf numFmtId="0" fontId="5" fillId="6" borderId="13" xfId="0" applyFont="1" applyFill="1" applyBorder="1" applyAlignment="1" applyProtection="1">
      <alignment horizontal="center" vertical="center" wrapText="1"/>
    </xf>
    <xf numFmtId="1" fontId="5" fillId="6" borderId="13" xfId="0" applyNumberFormat="1" applyFont="1" applyFill="1" applyBorder="1" applyAlignment="1" applyProtection="1">
      <alignment horizontal="center" vertical="center" wrapText="1"/>
    </xf>
    <xf numFmtId="1" fontId="6" fillId="6" borderId="13" xfId="0" applyNumberFormat="1" applyFont="1" applyFill="1" applyBorder="1" applyAlignment="1" applyProtection="1">
      <alignment horizontal="center" vertical="center" wrapText="1"/>
    </xf>
    <xf numFmtId="0" fontId="5" fillId="6" borderId="13" xfId="0" applyFont="1" applyFill="1" applyBorder="1" applyAlignment="1" applyProtection="1">
      <alignment horizontal="left" vertical="center" wrapText="1"/>
    </xf>
    <xf numFmtId="0" fontId="5" fillId="0" borderId="0" xfId="0" applyFont="1" applyAlignment="1" applyProtection="1">
      <alignment horizontal="center" vertical="center" wrapText="1"/>
    </xf>
    <xf numFmtId="0" fontId="7" fillId="3" borderId="0" xfId="0" applyFont="1" applyFill="1" applyAlignment="1" applyProtection="1">
      <alignment horizontal="center" vertical="center" wrapText="1"/>
    </xf>
    <xf numFmtId="0" fontId="5" fillId="7" borderId="13" xfId="0" applyFont="1" applyFill="1" applyBorder="1" applyAlignment="1" applyProtection="1">
      <alignment horizontal="center" vertical="center" wrapText="1"/>
    </xf>
    <xf numFmtId="0" fontId="1" fillId="7" borderId="13" xfId="0" applyFont="1" applyFill="1" applyBorder="1" applyAlignment="1" applyProtection="1">
      <alignment horizontal="center" vertical="center" wrapText="1"/>
    </xf>
    <xf numFmtId="1" fontId="5" fillId="7" borderId="13" xfId="0" applyNumberFormat="1" applyFont="1" applyFill="1" applyBorder="1" applyAlignment="1" applyProtection="1">
      <alignment horizontal="center" vertical="center" wrapText="1"/>
    </xf>
    <xf numFmtId="1" fontId="6" fillId="7" borderId="13" xfId="0" applyNumberFormat="1" applyFont="1" applyFill="1" applyBorder="1" applyAlignment="1" applyProtection="1">
      <alignment horizontal="center" vertical="center" wrapText="1"/>
    </xf>
    <xf numFmtId="1" fontId="9" fillId="7" borderId="13" xfId="0" applyNumberFormat="1" applyFont="1" applyFill="1" applyBorder="1" applyAlignment="1" applyProtection="1">
      <alignment horizontal="center" vertical="center" wrapText="1"/>
    </xf>
    <xf numFmtId="0" fontId="5" fillId="7" borderId="13" xfId="0" applyFont="1" applyFill="1" applyBorder="1" applyAlignment="1" applyProtection="1">
      <alignment horizontal="left" vertical="center" wrapText="1"/>
    </xf>
    <xf numFmtId="0" fontId="1" fillId="7" borderId="13" xfId="0" applyFont="1" applyFill="1" applyBorder="1" applyAlignment="1" applyProtection="1">
      <alignment horizontal="left" vertical="center" wrapText="1"/>
    </xf>
    <xf numFmtId="0" fontId="8" fillId="3" borderId="0" xfId="0" applyFont="1" applyFill="1" applyAlignment="1" applyProtection="1">
      <alignment horizontal="center" vertical="center" wrapText="1"/>
    </xf>
    <xf numFmtId="0" fontId="1" fillId="7" borderId="13" xfId="0" applyFont="1" applyFill="1" applyBorder="1" applyAlignment="1" applyProtection="1">
      <alignment vertical="center" wrapText="1"/>
    </xf>
    <xf numFmtId="0" fontId="1" fillId="7" borderId="13" xfId="0" applyFont="1" applyFill="1" applyBorder="1" applyAlignment="1" applyProtection="1">
      <alignment wrapText="1"/>
    </xf>
    <xf numFmtId="0" fontId="3" fillId="0" borderId="0" xfId="0" applyFont="1" applyAlignment="1" applyProtection="1">
      <alignment vertical="top" wrapText="1"/>
    </xf>
    <xf numFmtId="1" fontId="9" fillId="7" borderId="10" xfId="0" applyNumberFormat="1" applyFont="1" applyFill="1" applyBorder="1" applyAlignment="1" applyProtection="1">
      <alignment horizontal="center" vertical="center" wrapText="1"/>
    </xf>
    <xf numFmtId="0" fontId="5" fillId="7" borderId="10" xfId="0" applyFont="1" applyFill="1" applyBorder="1" applyAlignment="1" applyProtection="1">
      <alignment horizontal="left" vertical="center" wrapText="1"/>
    </xf>
    <xf numFmtId="0" fontId="5" fillId="7" borderId="13" xfId="0" quotePrefix="1" applyFont="1" applyFill="1" applyBorder="1" applyAlignment="1" applyProtection="1">
      <alignment horizontal="left" vertical="center" wrapText="1"/>
    </xf>
    <xf numFmtId="1" fontId="6" fillId="7" borderId="10" xfId="0" applyNumberFormat="1" applyFont="1" applyFill="1" applyBorder="1" applyAlignment="1" applyProtection="1">
      <alignment horizontal="center" vertical="center" wrapText="1"/>
    </xf>
    <xf numFmtId="0" fontId="1" fillId="8" borderId="13" xfId="0" applyFont="1" applyFill="1" applyBorder="1" applyAlignment="1" applyProtection="1">
      <alignment horizontal="center" vertical="center" wrapText="1"/>
    </xf>
    <xf numFmtId="1" fontId="5" fillId="8" borderId="13" xfId="0" applyNumberFormat="1" applyFont="1" applyFill="1" applyBorder="1" applyAlignment="1" applyProtection="1">
      <alignment horizontal="center" vertical="center" wrapText="1"/>
    </xf>
    <xf numFmtId="1" fontId="6" fillId="8" borderId="13" xfId="0" applyNumberFormat="1" applyFont="1" applyFill="1" applyBorder="1" applyAlignment="1" applyProtection="1">
      <alignment horizontal="center" vertical="center" wrapText="1"/>
    </xf>
    <xf numFmtId="1" fontId="9" fillId="8" borderId="13" xfId="0" applyNumberFormat="1" applyFont="1" applyFill="1" applyBorder="1" applyAlignment="1" applyProtection="1">
      <alignment horizontal="center" vertical="center" wrapText="1"/>
    </xf>
    <xf numFmtId="0" fontId="1" fillId="8" borderId="13" xfId="0" applyFont="1" applyFill="1" applyBorder="1" applyAlignment="1" applyProtection="1">
      <alignment horizontal="left" vertical="center" wrapText="1"/>
    </xf>
    <xf numFmtId="0" fontId="5" fillId="8" borderId="13" xfId="0" applyFont="1" applyFill="1" applyBorder="1" applyAlignment="1" applyProtection="1">
      <alignment horizontal="left" vertical="center" wrapText="1"/>
    </xf>
    <xf numFmtId="0" fontId="1" fillId="4" borderId="13" xfId="0" applyFont="1" applyFill="1" applyBorder="1" applyAlignment="1" applyProtection="1">
      <alignment horizontal="center" vertical="center" wrapText="1"/>
    </xf>
    <xf numFmtId="1" fontId="9" fillId="4" borderId="13" xfId="0" applyNumberFormat="1" applyFont="1" applyFill="1" applyBorder="1" applyAlignment="1" applyProtection="1">
      <alignment horizontal="center" vertical="center" wrapText="1"/>
    </xf>
    <xf numFmtId="0" fontId="1" fillId="4" borderId="13" xfId="0" applyFont="1" applyFill="1" applyBorder="1" applyAlignment="1" applyProtection="1">
      <alignment horizontal="left" vertical="center" wrapText="1"/>
    </xf>
    <xf numFmtId="1" fontId="6" fillId="5" borderId="13" xfId="0" applyNumberFormat="1" applyFont="1" applyFill="1" applyBorder="1" applyAlignment="1" applyProtection="1">
      <alignment horizontal="center" vertical="center" wrapText="1"/>
    </xf>
    <xf numFmtId="0" fontId="1" fillId="9" borderId="13" xfId="0" applyFont="1" applyFill="1" applyBorder="1" applyAlignment="1" applyProtection="1">
      <alignment horizontal="center" vertical="center" wrapText="1"/>
    </xf>
    <xf numFmtId="1" fontId="5" fillId="9" borderId="13" xfId="0" applyNumberFormat="1" applyFont="1" applyFill="1" applyBorder="1" applyAlignment="1" applyProtection="1">
      <alignment horizontal="center" vertical="center" wrapText="1"/>
    </xf>
    <xf numFmtId="1" fontId="6" fillId="9" borderId="13" xfId="0" applyNumberFormat="1" applyFont="1" applyFill="1" applyBorder="1" applyAlignment="1" applyProtection="1">
      <alignment horizontal="center" vertical="center" wrapText="1"/>
    </xf>
    <xf numFmtId="1" fontId="9" fillId="9" borderId="13" xfId="0" applyNumberFormat="1" applyFont="1" applyFill="1" applyBorder="1" applyAlignment="1" applyProtection="1">
      <alignment horizontal="center" vertical="center" wrapText="1"/>
    </xf>
    <xf numFmtId="0" fontId="1" fillId="9"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 fillId="5" borderId="13" xfId="0" applyFont="1" applyFill="1" applyBorder="1" applyAlignment="1" applyProtection="1">
      <alignment horizontal="center" vertical="center" wrapText="1"/>
    </xf>
    <xf numFmtId="1" fontId="5" fillId="5" borderId="13" xfId="0" applyNumberFormat="1" applyFont="1" applyFill="1" applyBorder="1" applyAlignment="1" applyProtection="1">
      <alignment horizontal="center" vertical="center" wrapText="1"/>
    </xf>
    <xf numFmtId="1" fontId="9" fillId="5" borderId="13" xfId="0" applyNumberFormat="1" applyFont="1" applyFill="1" applyBorder="1" applyAlignment="1" applyProtection="1">
      <alignment horizontal="center" vertical="center" wrapText="1"/>
    </xf>
    <xf numFmtId="0" fontId="5" fillId="5" borderId="13" xfId="0" applyFont="1" applyFill="1" applyBorder="1" applyAlignment="1" applyProtection="1">
      <alignment horizontal="left" vertical="center" wrapText="1"/>
    </xf>
    <xf numFmtId="0" fontId="5" fillId="8" borderId="13" xfId="0" applyFont="1" applyFill="1" applyBorder="1" applyAlignment="1" applyProtection="1">
      <alignment horizontal="center" vertical="center" wrapText="1"/>
    </xf>
    <xf numFmtId="0" fontId="1" fillId="10" borderId="13" xfId="0" applyFont="1" applyFill="1" applyBorder="1" applyAlignment="1" applyProtection="1">
      <alignment horizontal="center" vertical="center" wrapText="1"/>
    </xf>
    <xf numFmtId="1" fontId="5" fillId="10" borderId="13" xfId="0" applyNumberFormat="1" applyFont="1" applyFill="1" applyBorder="1" applyAlignment="1" applyProtection="1">
      <alignment horizontal="center" vertical="center" wrapText="1"/>
    </xf>
    <xf numFmtId="1" fontId="6" fillId="10" borderId="13" xfId="0" applyNumberFormat="1" applyFont="1" applyFill="1" applyBorder="1" applyAlignment="1" applyProtection="1">
      <alignment horizontal="center" vertical="center" wrapText="1"/>
    </xf>
    <xf numFmtId="0" fontId="1" fillId="10" borderId="13" xfId="0" applyFont="1" applyFill="1" applyBorder="1" applyAlignment="1" applyProtection="1">
      <alignment horizontal="left" vertical="center" wrapText="1"/>
    </xf>
    <xf numFmtId="0" fontId="1" fillId="11" borderId="13" xfId="0" applyFont="1" applyFill="1" applyBorder="1" applyAlignment="1" applyProtection="1">
      <alignment vertical="top" wrapText="1"/>
    </xf>
    <xf numFmtId="1" fontId="6" fillId="11" borderId="13" xfId="0" applyNumberFormat="1" applyFont="1" applyFill="1" applyBorder="1" applyAlignment="1" applyProtection="1">
      <alignment horizontal="center" vertical="center" wrapText="1"/>
    </xf>
    <xf numFmtId="0" fontId="8" fillId="3" borderId="13" xfId="0" applyFont="1" applyFill="1" applyBorder="1" applyAlignment="1" applyProtection="1">
      <alignment vertical="top" wrapText="1"/>
    </xf>
    <xf numFmtId="0" fontId="3" fillId="3" borderId="0" xfId="0" applyFont="1" applyFill="1" applyAlignment="1" applyProtection="1">
      <alignment horizontal="center" vertical="top" wrapText="1"/>
    </xf>
    <xf numFmtId="1" fontId="0" fillId="0" borderId="0" xfId="0" applyNumberFormat="1" applyAlignment="1" applyProtection="1">
      <alignment horizontal="center" wrapText="1"/>
    </xf>
    <xf numFmtId="0" fontId="10" fillId="3" borderId="0" xfId="0" applyFont="1" applyFill="1" applyAlignment="1" applyProtection="1">
      <alignment horizontal="left" vertical="center" wrapText="1"/>
    </xf>
    <xf numFmtId="0" fontId="5" fillId="6" borderId="10" xfId="0" applyFont="1" applyFill="1" applyBorder="1" applyAlignment="1" applyProtection="1">
      <alignment horizontal="center" vertical="center" wrapText="1"/>
      <protection locked="0"/>
    </xf>
    <xf numFmtId="0" fontId="5" fillId="6" borderId="13" xfId="0" applyFont="1" applyFill="1" applyBorder="1" applyAlignment="1" applyProtection="1">
      <alignment horizontal="center" vertical="center" wrapText="1"/>
      <protection locked="0"/>
    </xf>
    <xf numFmtId="0" fontId="26" fillId="6" borderId="13" xfId="0" applyFont="1" applyFill="1" applyBorder="1" applyAlignment="1" applyProtection="1">
      <alignment horizontal="center" vertical="center" wrapText="1"/>
      <protection locked="0"/>
    </xf>
    <xf numFmtId="0" fontId="1" fillId="7" borderId="13" xfId="0" applyFont="1" applyFill="1" applyBorder="1" applyAlignment="1" applyProtection="1">
      <alignment horizontal="center" vertical="center" wrapText="1"/>
      <protection locked="0"/>
    </xf>
    <xf numFmtId="0" fontId="5" fillId="7" borderId="13" xfId="0" applyFont="1" applyFill="1" applyBorder="1" applyAlignment="1" applyProtection="1">
      <alignment horizontal="center" vertical="center" wrapText="1"/>
      <protection locked="0"/>
    </xf>
    <xf numFmtId="0" fontId="1" fillId="7" borderId="13" xfId="0" applyFont="1" applyFill="1" applyBorder="1" applyAlignment="1" applyProtection="1">
      <alignment vertical="center" wrapText="1"/>
      <protection locked="0"/>
    </xf>
    <xf numFmtId="0" fontId="1" fillId="8" borderId="13" xfId="0" applyFont="1" applyFill="1" applyBorder="1" applyAlignment="1" applyProtection="1">
      <alignment horizontal="center" vertical="center" wrapText="1"/>
      <protection locked="0"/>
    </xf>
    <xf numFmtId="0" fontId="1" fillId="8" borderId="13" xfId="0" applyFont="1" applyFill="1" applyBorder="1" applyAlignment="1" applyProtection="1">
      <alignment vertical="center" wrapText="1"/>
      <protection locked="0"/>
    </xf>
    <xf numFmtId="0" fontId="1" fillId="4" borderId="13" xfId="0" applyFont="1" applyFill="1" applyBorder="1" applyAlignment="1" applyProtection="1">
      <alignment horizontal="center" vertical="center" wrapText="1"/>
      <protection locked="0"/>
    </xf>
    <xf numFmtId="0" fontId="26" fillId="4" borderId="13" xfId="0" applyFont="1" applyFill="1" applyBorder="1" applyAlignment="1" applyProtection="1">
      <alignment horizontal="center" vertical="center" wrapText="1"/>
      <protection locked="0"/>
    </xf>
    <xf numFmtId="0" fontId="1" fillId="4" borderId="13" xfId="0" applyFont="1" applyFill="1" applyBorder="1" applyAlignment="1" applyProtection="1">
      <alignment vertical="center" wrapText="1"/>
      <protection locked="0"/>
    </xf>
    <xf numFmtId="0" fontId="1" fillId="9" borderId="13" xfId="0" applyFont="1" applyFill="1" applyBorder="1" applyAlignment="1" applyProtection="1">
      <alignment horizontal="center" vertical="center" wrapText="1"/>
      <protection locked="0"/>
    </xf>
    <xf numFmtId="0" fontId="1" fillId="9" borderId="13" xfId="0" applyFont="1" applyFill="1" applyBorder="1" applyAlignment="1" applyProtection="1">
      <alignment vertical="center" wrapText="1"/>
      <protection locked="0"/>
    </xf>
    <xf numFmtId="0" fontId="1" fillId="5" borderId="13" xfId="0" applyFont="1" applyFill="1" applyBorder="1" applyAlignment="1" applyProtection="1">
      <alignment horizontal="center" vertical="center" wrapText="1"/>
      <protection locked="0"/>
    </xf>
    <xf numFmtId="0" fontId="1" fillId="5" borderId="13" xfId="0" applyFont="1" applyFill="1" applyBorder="1" applyAlignment="1" applyProtection="1">
      <alignment vertical="center" wrapText="1"/>
      <protection locked="0"/>
    </xf>
    <xf numFmtId="0" fontId="1" fillId="10" borderId="13" xfId="0" applyFont="1" applyFill="1" applyBorder="1" applyAlignment="1" applyProtection="1">
      <alignment horizontal="center" vertical="center" wrapText="1"/>
      <protection locked="0"/>
    </xf>
    <xf numFmtId="0" fontId="1" fillId="10" borderId="13" xfId="0" applyFont="1" applyFill="1" applyBorder="1" applyAlignment="1" applyProtection="1">
      <alignment vertical="center" wrapText="1"/>
      <protection locked="0"/>
    </xf>
    <xf numFmtId="0" fontId="1" fillId="11" borderId="13" xfId="0" applyFont="1" applyFill="1" applyBorder="1" applyAlignment="1" applyProtection="1">
      <alignment vertical="top" wrapText="1"/>
      <protection locked="0"/>
    </xf>
    <xf numFmtId="0" fontId="2" fillId="2" borderId="2" xfId="0" applyFont="1" applyFill="1" applyBorder="1" applyAlignment="1" applyProtection="1">
      <alignment horizontal="left" vertical="center" wrapText="1"/>
    </xf>
    <xf numFmtId="0" fontId="0" fillId="0" borderId="0" xfId="0" applyAlignment="1" applyProtection="1">
      <alignment wrapText="1"/>
    </xf>
    <xf numFmtId="0" fontId="4" fillId="4" borderId="24" xfId="0" applyFont="1" applyFill="1" applyBorder="1" applyAlignment="1" applyProtection="1">
      <alignment horizontal="center" vertical="center" wrapText="1"/>
    </xf>
    <xf numFmtId="1" fontId="4" fillId="4" borderId="24" xfId="0" applyNumberFormat="1" applyFont="1" applyFill="1" applyBorder="1" applyAlignment="1" applyProtection="1">
      <alignment horizontal="center" vertical="center" wrapText="1"/>
    </xf>
    <xf numFmtId="0" fontId="4" fillId="4" borderId="24" xfId="0" applyFont="1" applyFill="1" applyBorder="1" applyAlignment="1" applyProtection="1">
      <alignment horizontal="left" vertical="center" wrapText="1"/>
    </xf>
    <xf numFmtId="0" fontId="4" fillId="4" borderId="25"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xf>
    <xf numFmtId="0" fontId="1" fillId="0" borderId="13" xfId="0" applyFont="1" applyBorder="1" applyAlignment="1" applyProtection="1">
      <alignment horizontal="left" vertical="center" wrapText="1"/>
    </xf>
    <xf numFmtId="0" fontId="1" fillId="0" borderId="13" xfId="0" applyFont="1" applyBorder="1" applyAlignment="1" applyProtection="1">
      <alignment wrapText="1"/>
    </xf>
    <xf numFmtId="0" fontId="5" fillId="0" borderId="13" xfId="0" applyFont="1" applyBorder="1" applyAlignment="1" applyProtection="1">
      <alignment vertical="top" wrapText="1"/>
    </xf>
    <xf numFmtId="0" fontId="1" fillId="0" borderId="13" xfId="0" applyFont="1" applyBorder="1" applyAlignment="1" applyProtection="1">
      <alignment vertical="center" wrapText="1"/>
    </xf>
    <xf numFmtId="0" fontId="23" fillId="0" borderId="0" xfId="0" applyFont="1" applyAlignment="1" applyProtection="1">
      <alignment vertical="center" wrapText="1"/>
    </xf>
    <xf numFmtId="0" fontId="1" fillId="0" borderId="13" xfId="0" applyFont="1" applyBorder="1" applyAlignment="1" applyProtection="1">
      <alignment wrapText="1"/>
      <protection locked="0"/>
    </xf>
    <xf numFmtId="0" fontId="28" fillId="2" borderId="13" xfId="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0" fontId="4" fillId="4" borderId="13" xfId="0" applyFont="1" applyFill="1" applyBorder="1" applyAlignment="1" applyProtection="1">
      <alignment horizontal="center" vertical="center" wrapText="1"/>
    </xf>
    <xf numFmtId="1" fontId="4" fillId="4" borderId="13" xfId="0" applyNumberFormat="1" applyFont="1" applyFill="1" applyBorder="1" applyAlignment="1" applyProtection="1">
      <alignment horizontal="center" vertical="center" wrapText="1"/>
    </xf>
    <xf numFmtId="0" fontId="4" fillId="4" borderId="13" xfId="0" applyFont="1" applyFill="1" applyBorder="1" applyAlignment="1" applyProtection="1">
      <alignment horizontal="left" vertical="center" wrapText="1"/>
    </xf>
    <xf numFmtId="0" fontId="4" fillId="4" borderId="13" xfId="0" applyFont="1" applyFill="1" applyBorder="1" applyAlignment="1" applyProtection="1">
      <alignment horizontal="center" vertical="center" wrapText="1"/>
    </xf>
    <xf numFmtId="0" fontId="1" fillId="0" borderId="13" xfId="0" applyFont="1" applyBorder="1" applyAlignment="1" applyProtection="1">
      <alignment vertical="center"/>
    </xf>
    <xf numFmtId="1" fontId="6" fillId="12" borderId="13" xfId="0" applyNumberFormat="1" applyFont="1" applyFill="1" applyBorder="1" applyAlignment="1" applyProtection="1">
      <alignment horizontal="center" vertical="center" wrapText="1"/>
    </xf>
    <xf numFmtId="0" fontId="5" fillId="0" borderId="13" xfId="0" applyFont="1" applyBorder="1" applyAlignment="1" applyProtection="1">
      <alignment wrapText="1"/>
    </xf>
    <xf numFmtId="0" fontId="24" fillId="0" borderId="0" xfId="0" applyFont="1" applyAlignment="1" applyProtection="1">
      <alignment wrapText="1"/>
    </xf>
    <xf numFmtId="0" fontId="1" fillId="4" borderId="13" xfId="0" applyFont="1" applyFill="1" applyBorder="1" applyAlignment="1" applyProtection="1">
      <alignment horizontal="center" wrapText="1"/>
    </xf>
    <xf numFmtId="0" fontId="0" fillId="0" borderId="0" xfId="0" applyAlignment="1" applyProtection="1">
      <alignment horizontal="center" wrapText="1"/>
    </xf>
    <xf numFmtId="0" fontId="5" fillId="0" borderId="13" xfId="0" applyFont="1" applyBorder="1" applyAlignment="1" applyProtection="1">
      <alignment wrapText="1"/>
      <protection locked="0"/>
    </xf>
    <xf numFmtId="0" fontId="2" fillId="2" borderId="3" xfId="0" applyFont="1" applyFill="1" applyBorder="1" applyAlignment="1" applyProtection="1">
      <alignment horizontal="left" vertical="center" wrapText="1"/>
    </xf>
    <xf numFmtId="0" fontId="4" fillId="4" borderId="11" xfId="0" applyFont="1" applyFill="1" applyBorder="1" applyAlignment="1" applyProtection="1">
      <alignment horizontal="center" vertical="center"/>
    </xf>
    <xf numFmtId="0" fontId="3" fillId="3" borderId="0" xfId="0" applyFont="1" applyFill="1" applyAlignment="1" applyProtection="1">
      <alignment vertical="top"/>
    </xf>
    <xf numFmtId="0" fontId="1" fillId="3" borderId="0" xfId="0" applyFont="1" applyFill="1" applyAlignment="1" applyProtection="1">
      <alignment horizontal="center" vertical="center"/>
    </xf>
    <xf numFmtId="0" fontId="7" fillId="3" borderId="15"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3" fillId="0" borderId="0" xfId="0" applyFont="1" applyAlignment="1" applyProtection="1">
      <alignment vertical="top"/>
    </xf>
    <xf numFmtId="0" fontId="3" fillId="3" borderId="0" xfId="0" applyFont="1" applyFill="1" applyAlignment="1" applyProtection="1">
      <alignment horizontal="center" vertical="top"/>
    </xf>
    <xf numFmtId="1" fontId="0" fillId="0" borderId="0" xfId="0" applyNumberFormat="1" applyAlignment="1" applyProtection="1">
      <alignment horizontal="center"/>
    </xf>
    <xf numFmtId="0" fontId="10" fillId="3" borderId="0" xfId="0" applyFont="1" applyFill="1" applyAlignment="1" applyProtection="1">
      <alignment horizontal="left" vertical="center"/>
    </xf>
    <xf numFmtId="0" fontId="3" fillId="3" borderId="0" xfId="0" applyFont="1" applyFill="1" applyAlignment="1" applyProtection="1">
      <alignment horizontal="center" vertical="center"/>
    </xf>
  </cellXfs>
  <cellStyles count="6">
    <cellStyle name="Currency 2" xfId="3"/>
    <cellStyle name="Currency 2 2" xfId="5"/>
    <cellStyle name="Normal" xfId="0" builtinId="0"/>
    <cellStyle name="Normal 2" xfId="1"/>
    <cellStyle name="Normal 2 2" xfId="4"/>
    <cellStyle name="Percent" xfId="2" builtinId="5"/>
  </cellStyles>
  <dxfs count="50">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3733800</xdr:colOff>
      <xdr:row>353</xdr:row>
      <xdr:rowOff>0</xdr:rowOff>
    </xdr:from>
    <xdr:to>
      <xdr:col>5</xdr:col>
      <xdr:colOff>3740431</xdr:colOff>
      <xdr:row>353</xdr:row>
      <xdr:rowOff>329406</xdr:rowOff>
    </xdr:to>
    <xdr:pic>
      <xdr:nvPicPr>
        <xdr:cNvPr id="3" name="Picture 2" descr="http://www.idxonline.com/Portals/10/images/Logos/Customers/foskor_optimis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160240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353</xdr:row>
      <xdr:rowOff>0</xdr:rowOff>
    </xdr:from>
    <xdr:to>
      <xdr:col>5</xdr:col>
      <xdr:colOff>3740431</xdr:colOff>
      <xdr:row>353</xdr:row>
      <xdr:rowOff>329406</xdr:rowOff>
    </xdr:to>
    <xdr:pic>
      <xdr:nvPicPr>
        <xdr:cNvPr id="4" name="Picture 2" descr="http://www.idxonline.com/Portals/10/images/Logos/Customers/foskor_optimised.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160240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7</xdr:col>
      <xdr:colOff>931333</xdr:colOff>
      <xdr:row>0</xdr:row>
      <xdr:rowOff>0</xdr:rowOff>
    </xdr:from>
    <xdr:to>
      <xdr:col>8</xdr:col>
      <xdr:colOff>2599267</xdr:colOff>
      <xdr:row>0</xdr:row>
      <xdr:rowOff>1100667</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48733" y="0"/>
          <a:ext cx="2607734" cy="1100667"/>
        </a:xfrm>
        <a:prstGeom prst="rect">
          <a:avLst/>
        </a:prstGeom>
      </xdr:spPr>
    </xdr:pic>
    <xdr:clientData/>
  </xdr:twoCellAnchor>
  <xdr:twoCellAnchor editAs="oneCell">
    <xdr:from>
      <xdr:col>5</xdr:col>
      <xdr:colOff>3733800</xdr:colOff>
      <xdr:row>406</xdr:row>
      <xdr:rowOff>0</xdr:rowOff>
    </xdr:from>
    <xdr:to>
      <xdr:col>5</xdr:col>
      <xdr:colOff>3740431</xdr:colOff>
      <xdr:row>407</xdr:row>
      <xdr:rowOff>149489</xdr:rowOff>
    </xdr:to>
    <xdr:pic>
      <xdr:nvPicPr>
        <xdr:cNvPr id="10" name="Picture 9" descr="http://www.idxonline.com/Portals/10/images/Logos/Customers/foskor_optimised.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20383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406</xdr:row>
      <xdr:rowOff>0</xdr:rowOff>
    </xdr:from>
    <xdr:to>
      <xdr:col>5</xdr:col>
      <xdr:colOff>3740431</xdr:colOff>
      <xdr:row>407</xdr:row>
      <xdr:rowOff>149489</xdr:rowOff>
    </xdr:to>
    <xdr:pic>
      <xdr:nvPicPr>
        <xdr:cNvPr id="11" name="Picture 2" descr="http://www.idxonline.com/Portals/10/images/Logos/Customers/foskor_optimised.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20383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353</xdr:row>
      <xdr:rowOff>0</xdr:rowOff>
    </xdr:from>
    <xdr:to>
      <xdr:col>5</xdr:col>
      <xdr:colOff>3740431</xdr:colOff>
      <xdr:row>353</xdr:row>
      <xdr:rowOff>329406</xdr:rowOff>
    </xdr:to>
    <xdr:pic>
      <xdr:nvPicPr>
        <xdr:cNvPr id="7" name="Picture 6" descr="http://www.idxonline.com/Portals/10/images/Logos/Customers/foskor_optimis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353</xdr:row>
      <xdr:rowOff>0</xdr:rowOff>
    </xdr:from>
    <xdr:to>
      <xdr:col>5</xdr:col>
      <xdr:colOff>3740431</xdr:colOff>
      <xdr:row>353</xdr:row>
      <xdr:rowOff>329406</xdr:rowOff>
    </xdr:to>
    <xdr:pic>
      <xdr:nvPicPr>
        <xdr:cNvPr id="8" name="Picture 2" descr="http://www.idxonline.com/Portals/10/images/Logos/Customers/foskor_optimised.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406</xdr:row>
      <xdr:rowOff>0</xdr:rowOff>
    </xdr:from>
    <xdr:to>
      <xdr:col>5</xdr:col>
      <xdr:colOff>3740431</xdr:colOff>
      <xdr:row>407</xdr:row>
      <xdr:rowOff>148078</xdr:rowOff>
    </xdr:to>
    <xdr:pic>
      <xdr:nvPicPr>
        <xdr:cNvPr id="9" name="Picture 8" descr="http://www.idxonline.com/Portals/10/images/Logos/Customers/foskor_optimised.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5879"/>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406</xdr:row>
      <xdr:rowOff>0</xdr:rowOff>
    </xdr:from>
    <xdr:to>
      <xdr:col>5</xdr:col>
      <xdr:colOff>3740431</xdr:colOff>
      <xdr:row>407</xdr:row>
      <xdr:rowOff>148078</xdr:rowOff>
    </xdr:to>
    <xdr:pic>
      <xdr:nvPicPr>
        <xdr:cNvPr id="12" name="Picture 2" descr="http://www.idxonline.com/Portals/10/images/Logos/Customers/foskor_optimised.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5879"/>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38100</xdr:colOff>
      <xdr:row>0</xdr:row>
      <xdr:rowOff>1</xdr:rowOff>
    </xdr:from>
    <xdr:to>
      <xdr:col>8</xdr:col>
      <xdr:colOff>2540</xdr:colOff>
      <xdr:row>0</xdr:row>
      <xdr:rowOff>1059181</xdr:rowOff>
    </xdr:to>
    <xdr:pic>
      <xdr:nvPicPr>
        <xdr:cNvPr id="2" name="Picture 1">
          <a:extLst>
            <a:ext uri="{FF2B5EF4-FFF2-40B4-BE49-F238E27FC236}">
              <a16:creationId xmlns:a16="http://schemas.microsoft.com/office/drawing/2014/main" id="{E16D73DF-FC5B-4A02-9070-BD3320BAFD3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8380" y="1"/>
          <a:ext cx="2501900" cy="1059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53340</xdr:colOff>
      <xdr:row>0</xdr:row>
      <xdr:rowOff>0</xdr:rowOff>
    </xdr:from>
    <xdr:to>
      <xdr:col>7</xdr:col>
      <xdr:colOff>2593340</xdr:colOff>
      <xdr:row>1</xdr:row>
      <xdr:rowOff>0</xdr:rowOff>
    </xdr:to>
    <xdr:pic>
      <xdr:nvPicPr>
        <xdr:cNvPr id="2" name="Picture 1">
          <a:extLst>
            <a:ext uri="{FF2B5EF4-FFF2-40B4-BE49-F238E27FC236}">
              <a16:creationId xmlns:a16="http://schemas.microsoft.com/office/drawing/2014/main" id="{C2466363-F413-4537-9BD4-24D20F2CB0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1700" y="0"/>
          <a:ext cx="2540000" cy="982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3733800</xdr:colOff>
      <xdr:row>63</xdr:row>
      <xdr:rowOff>0</xdr:rowOff>
    </xdr:from>
    <xdr:to>
      <xdr:col>4</xdr:col>
      <xdr:colOff>3740431</xdr:colOff>
      <xdr:row>72</xdr:row>
      <xdr:rowOff>11905</xdr:rowOff>
    </xdr:to>
    <xdr:pic>
      <xdr:nvPicPr>
        <xdr:cNvPr id="3" name="Picture 2" descr="http://www.idxonline.com/Portals/10/images/Logos/Customers/foskor_optimised.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240726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72</xdr:row>
      <xdr:rowOff>11905</xdr:rowOff>
    </xdr:to>
    <xdr:pic>
      <xdr:nvPicPr>
        <xdr:cNvPr id="4" name="Picture 2" descr="http://www.idxonline.com/Portals/10/images/Logos/Customers/foskor_optimised.jp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240726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7</xdr:col>
      <xdr:colOff>0</xdr:colOff>
      <xdr:row>0</xdr:row>
      <xdr:rowOff>0</xdr:rowOff>
    </xdr:from>
    <xdr:to>
      <xdr:col>8</xdr:col>
      <xdr:colOff>0</xdr:colOff>
      <xdr:row>1</xdr:row>
      <xdr:rowOff>0</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16067" y="0"/>
          <a:ext cx="2540000" cy="1109133"/>
        </a:xfrm>
        <a:prstGeom prst="rect">
          <a:avLst/>
        </a:prstGeom>
      </xdr:spPr>
    </xdr:pic>
    <xdr:clientData/>
  </xdr:twoCellAnchor>
  <xdr:twoCellAnchor editAs="oneCell">
    <xdr:from>
      <xdr:col>4</xdr:col>
      <xdr:colOff>3733800</xdr:colOff>
      <xdr:row>63</xdr:row>
      <xdr:rowOff>0</xdr:rowOff>
    </xdr:from>
    <xdr:to>
      <xdr:col>4</xdr:col>
      <xdr:colOff>3740431</xdr:colOff>
      <xdr:row>72</xdr:row>
      <xdr:rowOff>11905</xdr:rowOff>
    </xdr:to>
    <xdr:pic>
      <xdr:nvPicPr>
        <xdr:cNvPr id="6" name="Picture 5" descr="http://www.idxonline.com/Portals/10/images/Logos/Customers/foskor_optimised.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495139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72</xdr:row>
      <xdr:rowOff>11905</xdr:rowOff>
    </xdr:to>
    <xdr:pic>
      <xdr:nvPicPr>
        <xdr:cNvPr id="7" name="Picture 2" descr="http://www.idxonline.com/Portals/10/images/Logos/Customers/foskor_optimised.jp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495139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76</xdr:row>
      <xdr:rowOff>110683</xdr:rowOff>
    </xdr:to>
    <xdr:pic>
      <xdr:nvPicPr>
        <xdr:cNvPr id="8" name="Picture 7" descr="http://www.idxonline.com/Portals/10/images/Logos/Customers/foskor_optimised.jp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76</xdr:row>
      <xdr:rowOff>110683</xdr:rowOff>
    </xdr:to>
    <xdr:pic>
      <xdr:nvPicPr>
        <xdr:cNvPr id="9" name="Picture 2" descr="http://www.idxonline.com/Portals/10/images/Logos/Customers/foskor_optimised.jp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76</xdr:row>
      <xdr:rowOff>110683</xdr:rowOff>
    </xdr:to>
    <xdr:pic>
      <xdr:nvPicPr>
        <xdr:cNvPr id="10" name="Picture 9" descr="http://www.idxonline.com/Portals/10/images/Logos/Customers/foskor_optimised.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76</xdr:row>
      <xdr:rowOff>110683</xdr:rowOff>
    </xdr:to>
    <xdr:pic>
      <xdr:nvPicPr>
        <xdr:cNvPr id="11" name="Picture 2" descr="http://www.idxonline.com/Portals/10/images/Logos/Customers/foskor_optimised.jp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002"/>
  <sheetViews>
    <sheetView topLeftCell="C1" zoomScale="90" zoomScaleNormal="90" zoomScaleSheetLayoutView="80" workbookViewId="0">
      <pane ySplit="3" topLeftCell="A861" activePane="bottomLeft" state="frozen"/>
      <selection pane="bottomLeft" activeCell="G861" sqref="G861"/>
    </sheetView>
  </sheetViews>
  <sheetFormatPr defaultColWidth="9.1796875" defaultRowHeight="72" customHeight="1" x14ac:dyDescent="0.35"/>
  <cols>
    <col min="1" max="1" width="24.1796875" style="122" bestFit="1" customWidth="1"/>
    <col min="2" max="2" width="19.1796875" style="122" customWidth="1"/>
    <col min="3" max="3" width="9.54296875" style="123" bestFit="1" customWidth="1"/>
    <col min="4" max="5" width="9.54296875" style="123" customWidth="1"/>
    <col min="6" max="6" width="67.1796875" style="124" customWidth="1"/>
    <col min="7" max="7" width="12.81640625" style="69" customWidth="1"/>
    <col min="8" max="8" width="13.6328125" style="69" customWidth="1"/>
    <col min="9" max="9" width="38.08984375" style="63" customWidth="1"/>
    <col min="10" max="10" width="20.54296875" style="89" hidden="1" customWidth="1"/>
    <col min="11" max="16384" width="9.1796875" style="63"/>
  </cols>
  <sheetData>
    <row r="1" spans="1:10" ht="87.75" customHeight="1" thickBot="1" x14ac:dyDescent="0.4">
      <c r="A1" s="59" t="s">
        <v>733</v>
      </c>
      <c r="B1" s="60"/>
      <c r="C1" s="60"/>
      <c r="D1" s="60"/>
      <c r="E1" s="60"/>
      <c r="F1" s="60"/>
      <c r="G1" s="60"/>
      <c r="H1" s="60"/>
      <c r="I1" s="61"/>
      <c r="J1" s="62"/>
    </row>
    <row r="2" spans="1:10" s="69" customFormat="1" ht="40.75" customHeight="1" x14ac:dyDescent="0.35">
      <c r="A2" s="64" t="s">
        <v>0</v>
      </c>
      <c r="B2" s="51" t="s">
        <v>1</v>
      </c>
      <c r="C2" s="53" t="s">
        <v>2</v>
      </c>
      <c r="D2" s="53" t="s">
        <v>3</v>
      </c>
      <c r="E2" s="53" t="s">
        <v>4</v>
      </c>
      <c r="F2" s="55" t="s">
        <v>5</v>
      </c>
      <c r="G2" s="65" t="s">
        <v>6</v>
      </c>
      <c r="H2" s="66"/>
      <c r="I2" s="67" t="s">
        <v>1070</v>
      </c>
      <c r="J2" s="68"/>
    </row>
    <row r="3" spans="1:10" s="69" customFormat="1" ht="24" customHeight="1" thickBot="1" x14ac:dyDescent="0.4">
      <c r="A3" s="70"/>
      <c r="B3" s="52"/>
      <c r="C3" s="54"/>
      <c r="D3" s="54"/>
      <c r="E3" s="54"/>
      <c r="F3" s="56"/>
      <c r="G3" s="71" t="s">
        <v>992</v>
      </c>
      <c r="H3" s="71" t="s">
        <v>993</v>
      </c>
      <c r="I3" s="72"/>
      <c r="J3" s="68"/>
    </row>
    <row r="4" spans="1:10" s="78" customFormat="1" ht="36" customHeight="1" x14ac:dyDescent="0.35">
      <c r="A4" s="73" t="s">
        <v>8</v>
      </c>
      <c r="B4" s="73" t="s">
        <v>9</v>
      </c>
      <c r="C4" s="74">
        <v>1</v>
      </c>
      <c r="D4" s="75" t="s">
        <v>10</v>
      </c>
      <c r="E4" s="74"/>
      <c r="F4" s="76" t="s">
        <v>11</v>
      </c>
      <c r="G4" s="125"/>
      <c r="H4" s="125"/>
      <c r="I4" s="125"/>
      <c r="J4" s="77" t="e">
        <f>IF(#REF!="X",1,IF(#REF!="X",0,0))</f>
        <v>#REF!</v>
      </c>
    </row>
    <row r="5" spans="1:10" s="78" customFormat="1" ht="36" customHeight="1" x14ac:dyDescent="0.35">
      <c r="A5" s="73" t="s">
        <v>8</v>
      </c>
      <c r="B5" s="73" t="s">
        <v>9</v>
      </c>
      <c r="C5" s="74">
        <v>2</v>
      </c>
      <c r="D5" s="75" t="s">
        <v>10</v>
      </c>
      <c r="E5" s="74"/>
      <c r="F5" s="76" t="s">
        <v>12</v>
      </c>
      <c r="G5" s="126"/>
      <c r="H5" s="126"/>
      <c r="I5" s="126"/>
      <c r="J5" s="77" t="e">
        <f>IF(#REF!="X",1,IF(#REF!="X",0,0))</f>
        <v>#REF!</v>
      </c>
    </row>
    <row r="6" spans="1:10" s="78" customFormat="1" ht="36" customHeight="1" x14ac:dyDescent="0.35">
      <c r="A6" s="73" t="s">
        <v>8</v>
      </c>
      <c r="B6" s="73" t="s">
        <v>9</v>
      </c>
      <c r="C6" s="74">
        <v>3</v>
      </c>
      <c r="D6" s="75" t="s">
        <v>10</v>
      </c>
      <c r="E6" s="74"/>
      <c r="F6" s="76" t="s">
        <v>750</v>
      </c>
      <c r="G6" s="126"/>
      <c r="H6" s="126"/>
      <c r="I6" s="126"/>
      <c r="J6" s="77" t="e">
        <f>IF(#REF!="X",1,IF(#REF!="X",0,0))</f>
        <v>#REF!</v>
      </c>
    </row>
    <row r="7" spans="1:10" s="78" customFormat="1" ht="36" customHeight="1" x14ac:dyDescent="0.35">
      <c r="A7" s="73" t="s">
        <v>8</v>
      </c>
      <c r="B7" s="73" t="s">
        <v>9</v>
      </c>
      <c r="C7" s="74">
        <v>4</v>
      </c>
      <c r="D7" s="75" t="s">
        <v>10</v>
      </c>
      <c r="E7" s="74"/>
      <c r="F7" s="76" t="s">
        <v>13</v>
      </c>
      <c r="G7" s="126"/>
      <c r="H7" s="126"/>
      <c r="I7" s="126"/>
      <c r="J7" s="77" t="e">
        <f>IF(#REF!="X",1,IF(#REF!="X",0,0))</f>
        <v>#REF!</v>
      </c>
    </row>
    <row r="8" spans="1:10" s="78" customFormat="1" ht="36" customHeight="1" x14ac:dyDescent="0.35">
      <c r="A8" s="73" t="s">
        <v>8</v>
      </c>
      <c r="B8" s="73" t="s">
        <v>9</v>
      </c>
      <c r="C8" s="74">
        <v>5</v>
      </c>
      <c r="D8" s="75" t="s">
        <v>10</v>
      </c>
      <c r="E8" s="74"/>
      <c r="F8" s="76" t="s">
        <v>14</v>
      </c>
      <c r="G8" s="126"/>
      <c r="H8" s="126"/>
      <c r="I8" s="126"/>
      <c r="J8" s="77" t="e">
        <f>IF(#REF!="X",1,IF(#REF!="X",0,0))</f>
        <v>#REF!</v>
      </c>
    </row>
    <row r="9" spans="1:10" s="78" customFormat="1" ht="36" customHeight="1" x14ac:dyDescent="0.35">
      <c r="A9" s="73" t="s">
        <v>8</v>
      </c>
      <c r="B9" s="73" t="s">
        <v>9</v>
      </c>
      <c r="C9" s="74">
        <v>6</v>
      </c>
      <c r="D9" s="75" t="s">
        <v>10</v>
      </c>
      <c r="E9" s="74"/>
      <c r="F9" s="76" t="s">
        <v>15</v>
      </c>
      <c r="G9" s="126"/>
      <c r="H9" s="126"/>
      <c r="I9" s="126"/>
      <c r="J9" s="77" t="e">
        <f>IF(#REF!="X",1,IF(#REF!="X",0,0))</f>
        <v>#REF!</v>
      </c>
    </row>
    <row r="10" spans="1:10" s="78" customFormat="1" ht="36" customHeight="1" x14ac:dyDescent="0.35">
      <c r="A10" s="73" t="s">
        <v>8</v>
      </c>
      <c r="B10" s="73" t="s">
        <v>9</v>
      </c>
      <c r="C10" s="74">
        <v>7</v>
      </c>
      <c r="D10" s="75" t="s">
        <v>10</v>
      </c>
      <c r="E10" s="74"/>
      <c r="F10" s="76" t="s">
        <v>16</v>
      </c>
      <c r="G10" s="126"/>
      <c r="H10" s="126"/>
      <c r="I10" s="126"/>
      <c r="J10" s="77" t="e">
        <f>IF(#REF!="X",1,IF(#REF!="X",0,0))</f>
        <v>#REF!</v>
      </c>
    </row>
    <row r="11" spans="1:10" s="78" customFormat="1" ht="36" customHeight="1" x14ac:dyDescent="0.35">
      <c r="A11" s="73" t="s">
        <v>8</v>
      </c>
      <c r="B11" s="73" t="s">
        <v>9</v>
      </c>
      <c r="C11" s="74">
        <v>8</v>
      </c>
      <c r="D11" s="75" t="s">
        <v>10</v>
      </c>
      <c r="E11" s="74"/>
      <c r="F11" s="76" t="s">
        <v>17</v>
      </c>
      <c r="G11" s="126"/>
      <c r="H11" s="126"/>
      <c r="I11" s="126"/>
      <c r="J11" s="77" t="e">
        <f>IF(#REF!="X",1,IF(#REF!="X",0,0))</f>
        <v>#REF!</v>
      </c>
    </row>
    <row r="12" spans="1:10" s="78" customFormat="1" ht="36" customHeight="1" x14ac:dyDescent="0.35">
      <c r="A12" s="73" t="s">
        <v>8</v>
      </c>
      <c r="B12" s="73" t="s">
        <v>9</v>
      </c>
      <c r="C12" s="74">
        <v>9</v>
      </c>
      <c r="D12" s="75" t="s">
        <v>10</v>
      </c>
      <c r="E12" s="74"/>
      <c r="F12" s="76" t="s">
        <v>18</v>
      </c>
      <c r="G12" s="126"/>
      <c r="H12" s="126"/>
      <c r="I12" s="126"/>
      <c r="J12" s="77" t="e">
        <f>IF(#REF!="X",1,IF(#REF!="X",0,0))</f>
        <v>#REF!</v>
      </c>
    </row>
    <row r="13" spans="1:10" s="78" customFormat="1" ht="36" customHeight="1" x14ac:dyDescent="0.35">
      <c r="A13" s="73" t="s">
        <v>8</v>
      </c>
      <c r="B13" s="73" t="s">
        <v>9</v>
      </c>
      <c r="C13" s="74">
        <v>10</v>
      </c>
      <c r="D13" s="75"/>
      <c r="E13" s="75" t="s">
        <v>10</v>
      </c>
      <c r="F13" s="76" t="s">
        <v>19</v>
      </c>
      <c r="G13" s="126"/>
      <c r="H13" s="126"/>
      <c r="I13" s="126"/>
      <c r="J13" s="77" t="e">
        <f>IF(#REF!="X",1,IF(#REF!="X",0,0))</f>
        <v>#REF!</v>
      </c>
    </row>
    <row r="14" spans="1:10" s="78" customFormat="1" ht="36" customHeight="1" x14ac:dyDescent="0.35">
      <c r="A14" s="73" t="s">
        <v>8</v>
      </c>
      <c r="B14" s="73" t="s">
        <v>9</v>
      </c>
      <c r="C14" s="74">
        <v>11</v>
      </c>
      <c r="D14" s="75" t="s">
        <v>10</v>
      </c>
      <c r="E14" s="74"/>
      <c r="F14" s="76" t="s">
        <v>751</v>
      </c>
      <c r="G14" s="126"/>
      <c r="H14" s="126"/>
      <c r="I14" s="126"/>
      <c r="J14" s="77" t="e">
        <f>IF(#REF!="X",1,IF(#REF!="X",0,0))</f>
        <v>#REF!</v>
      </c>
    </row>
    <row r="15" spans="1:10" s="78" customFormat="1" ht="36" customHeight="1" x14ac:dyDescent="0.35">
      <c r="A15" s="73" t="s">
        <v>8</v>
      </c>
      <c r="B15" s="73" t="s">
        <v>9</v>
      </c>
      <c r="C15" s="74">
        <v>12</v>
      </c>
      <c r="D15" s="75" t="s">
        <v>10</v>
      </c>
      <c r="E15" s="75"/>
      <c r="F15" s="76" t="s">
        <v>20</v>
      </c>
      <c r="G15" s="126"/>
      <c r="H15" s="126"/>
      <c r="I15" s="126"/>
      <c r="J15" s="77" t="e">
        <f>IF(#REF!="X",1,IF(#REF!="X",0,0))</f>
        <v>#REF!</v>
      </c>
    </row>
    <row r="16" spans="1:10" s="78" customFormat="1" ht="28" x14ac:dyDescent="0.35">
      <c r="A16" s="73" t="s">
        <v>8</v>
      </c>
      <c r="B16" s="73" t="s">
        <v>9</v>
      </c>
      <c r="C16" s="74">
        <v>13</v>
      </c>
      <c r="D16" s="75" t="s">
        <v>10</v>
      </c>
      <c r="E16" s="74"/>
      <c r="F16" s="76" t="s">
        <v>853</v>
      </c>
      <c r="G16" s="126"/>
      <c r="H16" s="126"/>
      <c r="I16" s="126"/>
      <c r="J16" s="77" t="e">
        <f>IF(#REF!="X",1,IF(#REF!="X",0,0))</f>
        <v>#REF!</v>
      </c>
    </row>
    <row r="17" spans="1:10" s="78" customFormat="1" ht="28" x14ac:dyDescent="0.35">
      <c r="A17" s="73" t="s">
        <v>8</v>
      </c>
      <c r="B17" s="73" t="s">
        <v>9</v>
      </c>
      <c r="C17" s="74">
        <v>14</v>
      </c>
      <c r="D17" s="75" t="s">
        <v>10</v>
      </c>
      <c r="E17" s="74"/>
      <c r="F17" s="76" t="s">
        <v>21</v>
      </c>
      <c r="G17" s="126"/>
      <c r="H17" s="126"/>
      <c r="I17" s="126"/>
      <c r="J17" s="77" t="e">
        <f>IF(#REF!="X",1,IF(#REF!="X",0,0))</f>
        <v>#REF!</v>
      </c>
    </row>
    <row r="18" spans="1:10" s="78" customFormat="1" ht="28" x14ac:dyDescent="0.35">
      <c r="A18" s="73" t="s">
        <v>8</v>
      </c>
      <c r="B18" s="73" t="s">
        <v>9</v>
      </c>
      <c r="C18" s="74">
        <v>15</v>
      </c>
      <c r="D18" s="75" t="s">
        <v>10</v>
      </c>
      <c r="E18" s="74"/>
      <c r="F18" s="76" t="s">
        <v>22</v>
      </c>
      <c r="G18" s="126"/>
      <c r="H18" s="126"/>
      <c r="I18" s="126"/>
      <c r="J18" s="77" t="e">
        <f>IF(#REF!="X",1,IF(#REF!="X",0,0))</f>
        <v>#REF!</v>
      </c>
    </row>
    <row r="19" spans="1:10" s="78" customFormat="1" ht="28" x14ac:dyDescent="0.35">
      <c r="A19" s="73" t="s">
        <v>8</v>
      </c>
      <c r="B19" s="73" t="s">
        <v>23</v>
      </c>
      <c r="C19" s="74">
        <v>16</v>
      </c>
      <c r="D19" s="75" t="s">
        <v>10</v>
      </c>
      <c r="E19" s="74"/>
      <c r="F19" s="76" t="s">
        <v>24</v>
      </c>
      <c r="G19" s="126"/>
      <c r="H19" s="126"/>
      <c r="I19" s="126"/>
      <c r="J19" s="77" t="e">
        <f>IF(#REF!="X",1,IF(#REF!="X",0,0))</f>
        <v>#REF!</v>
      </c>
    </row>
    <row r="20" spans="1:10" s="78" customFormat="1" ht="28" x14ac:dyDescent="0.35">
      <c r="A20" s="73" t="s">
        <v>8</v>
      </c>
      <c r="B20" s="73" t="s">
        <v>23</v>
      </c>
      <c r="C20" s="74">
        <v>17</v>
      </c>
      <c r="D20" s="75" t="s">
        <v>10</v>
      </c>
      <c r="E20" s="74"/>
      <c r="F20" s="76" t="s">
        <v>25</v>
      </c>
      <c r="G20" s="126"/>
      <c r="H20" s="126"/>
      <c r="I20" s="126"/>
      <c r="J20" s="77" t="e">
        <f>IF(#REF!="X",1,IF(#REF!="X",0,0))</f>
        <v>#REF!</v>
      </c>
    </row>
    <row r="21" spans="1:10" s="78" customFormat="1" ht="28" x14ac:dyDescent="0.35">
      <c r="A21" s="73" t="s">
        <v>8</v>
      </c>
      <c r="B21" s="73" t="s">
        <v>23</v>
      </c>
      <c r="C21" s="74">
        <v>18</v>
      </c>
      <c r="D21" s="75" t="s">
        <v>10</v>
      </c>
      <c r="E21" s="74"/>
      <c r="F21" s="76" t="s">
        <v>26</v>
      </c>
      <c r="G21" s="126"/>
      <c r="H21" s="126"/>
      <c r="I21" s="126"/>
      <c r="J21" s="77" t="e">
        <f>IF(#REF!="X",1,IF(#REF!="X",0,0))</f>
        <v>#REF!</v>
      </c>
    </row>
    <row r="22" spans="1:10" s="78" customFormat="1" ht="28" x14ac:dyDescent="0.35">
      <c r="A22" s="73" t="s">
        <v>8</v>
      </c>
      <c r="B22" s="73" t="s">
        <v>23</v>
      </c>
      <c r="C22" s="74">
        <v>19</v>
      </c>
      <c r="D22" s="75" t="s">
        <v>10</v>
      </c>
      <c r="E22" s="74"/>
      <c r="F22" s="76" t="s">
        <v>752</v>
      </c>
      <c r="G22" s="126"/>
      <c r="H22" s="126"/>
      <c r="I22" s="126"/>
      <c r="J22" s="77" t="e">
        <f>IF(#REF!="X",1,IF(#REF!="X",0,0))</f>
        <v>#REF!</v>
      </c>
    </row>
    <row r="23" spans="1:10" s="78" customFormat="1" ht="42" x14ac:dyDescent="0.35">
      <c r="A23" s="73" t="s">
        <v>8</v>
      </c>
      <c r="B23" s="73" t="s">
        <v>23</v>
      </c>
      <c r="C23" s="74">
        <v>20</v>
      </c>
      <c r="D23" s="75" t="s">
        <v>10</v>
      </c>
      <c r="E23" s="74"/>
      <c r="F23" s="76" t="s">
        <v>27</v>
      </c>
      <c r="G23" s="126"/>
      <c r="H23" s="126"/>
      <c r="I23" s="126"/>
      <c r="J23" s="77" t="e">
        <f>IF(#REF!="X",1,IF(#REF!="X",0,0))</f>
        <v>#REF!</v>
      </c>
    </row>
    <row r="24" spans="1:10" s="78" customFormat="1" ht="28" x14ac:dyDescent="0.35">
      <c r="A24" s="73" t="s">
        <v>8</v>
      </c>
      <c r="B24" s="73" t="s">
        <v>23</v>
      </c>
      <c r="C24" s="74">
        <v>21</v>
      </c>
      <c r="D24" s="75" t="s">
        <v>10</v>
      </c>
      <c r="E24" s="74"/>
      <c r="F24" s="76" t="s">
        <v>28</v>
      </c>
      <c r="G24" s="126"/>
      <c r="H24" s="126"/>
      <c r="I24" s="126"/>
      <c r="J24" s="77" t="e">
        <f>IF(#REF!="X",1,IF(#REF!="X",0,0))</f>
        <v>#REF!</v>
      </c>
    </row>
    <row r="25" spans="1:10" s="78" customFormat="1" ht="28" x14ac:dyDescent="0.35">
      <c r="A25" s="73" t="s">
        <v>8</v>
      </c>
      <c r="B25" s="73" t="s">
        <v>23</v>
      </c>
      <c r="C25" s="74">
        <v>22</v>
      </c>
      <c r="D25" s="75" t="s">
        <v>10</v>
      </c>
      <c r="E25" s="74"/>
      <c r="F25" s="76" t="s">
        <v>29</v>
      </c>
      <c r="G25" s="126"/>
      <c r="H25" s="126"/>
      <c r="I25" s="126"/>
      <c r="J25" s="77" t="e">
        <f>IF(#REF!="X",1,IF(#REF!="X",0,0))</f>
        <v>#REF!</v>
      </c>
    </row>
    <row r="26" spans="1:10" s="78" customFormat="1" ht="28" x14ac:dyDescent="0.35">
      <c r="A26" s="73" t="s">
        <v>8</v>
      </c>
      <c r="B26" s="73" t="s">
        <v>23</v>
      </c>
      <c r="C26" s="74">
        <v>23</v>
      </c>
      <c r="D26" s="75" t="s">
        <v>10</v>
      </c>
      <c r="E26" s="74"/>
      <c r="F26" s="76" t="s">
        <v>30</v>
      </c>
      <c r="G26" s="126"/>
      <c r="H26" s="126"/>
      <c r="I26" s="126"/>
      <c r="J26" s="77" t="e">
        <f>IF(#REF!="X",1,IF(#REF!="X",0,0))</f>
        <v>#REF!</v>
      </c>
    </row>
    <row r="27" spans="1:10" s="78" customFormat="1" ht="28" x14ac:dyDescent="0.35">
      <c r="A27" s="73" t="s">
        <v>8</v>
      </c>
      <c r="B27" s="73" t="s">
        <v>31</v>
      </c>
      <c r="C27" s="74">
        <v>24</v>
      </c>
      <c r="D27" s="75" t="s">
        <v>10</v>
      </c>
      <c r="E27" s="74"/>
      <c r="F27" s="76" t="s">
        <v>753</v>
      </c>
      <c r="G27" s="126"/>
      <c r="H27" s="126"/>
      <c r="I27" s="126"/>
      <c r="J27" s="77" t="e">
        <f>IF(#REF!="X",1,IF(#REF!="X",0,0))</f>
        <v>#REF!</v>
      </c>
    </row>
    <row r="28" spans="1:10" s="78" customFormat="1" ht="70" x14ac:dyDescent="0.35">
      <c r="A28" s="73" t="s">
        <v>8</v>
      </c>
      <c r="B28" s="73" t="s">
        <v>31</v>
      </c>
      <c r="C28" s="74">
        <v>25</v>
      </c>
      <c r="D28" s="75" t="s">
        <v>10</v>
      </c>
      <c r="E28" s="74"/>
      <c r="F28" s="76" t="s">
        <v>946</v>
      </c>
      <c r="G28" s="126"/>
      <c r="H28" s="126"/>
      <c r="I28" s="126"/>
      <c r="J28" s="77" t="e">
        <f>IF(#REF!="X",1,IF(#REF!="X",0,0))</f>
        <v>#REF!</v>
      </c>
    </row>
    <row r="29" spans="1:10" s="78" customFormat="1" ht="28" x14ac:dyDescent="0.35">
      <c r="A29" s="73" t="s">
        <v>8</v>
      </c>
      <c r="B29" s="73" t="s">
        <v>31</v>
      </c>
      <c r="C29" s="74">
        <v>26</v>
      </c>
      <c r="D29" s="75" t="s">
        <v>10</v>
      </c>
      <c r="E29" s="74"/>
      <c r="F29" s="76" t="s">
        <v>32</v>
      </c>
      <c r="G29" s="126"/>
      <c r="H29" s="126"/>
      <c r="I29" s="126"/>
      <c r="J29" s="77" t="e">
        <f>IF(#REF!="X",1,IF(#REF!="X",0,0))</f>
        <v>#REF!</v>
      </c>
    </row>
    <row r="30" spans="1:10" s="78" customFormat="1" ht="28" x14ac:dyDescent="0.35">
      <c r="A30" s="73" t="s">
        <v>8</v>
      </c>
      <c r="B30" s="73" t="s">
        <v>31</v>
      </c>
      <c r="C30" s="74">
        <v>27</v>
      </c>
      <c r="D30" s="75" t="s">
        <v>10</v>
      </c>
      <c r="E30" s="74"/>
      <c r="F30" s="76" t="s">
        <v>857</v>
      </c>
      <c r="G30" s="126"/>
      <c r="H30" s="126"/>
      <c r="I30" s="126"/>
      <c r="J30" s="77" t="e">
        <f>IF(#REF!="X",1,IF(#REF!="X",0,0))</f>
        <v>#REF!</v>
      </c>
    </row>
    <row r="31" spans="1:10" s="78" customFormat="1" ht="28" x14ac:dyDescent="0.35">
      <c r="A31" s="73" t="s">
        <v>8</v>
      </c>
      <c r="B31" s="73" t="s">
        <v>31</v>
      </c>
      <c r="C31" s="74">
        <v>28</v>
      </c>
      <c r="D31" s="75" t="s">
        <v>10</v>
      </c>
      <c r="E31" s="74"/>
      <c r="F31" s="76" t="s">
        <v>33</v>
      </c>
      <c r="G31" s="126"/>
      <c r="H31" s="126"/>
      <c r="I31" s="126"/>
      <c r="J31" s="77" t="e">
        <f>IF(#REF!="X",1,IF(#REF!="X",0,0))</f>
        <v>#REF!</v>
      </c>
    </row>
    <row r="32" spans="1:10" s="78" customFormat="1" ht="28" x14ac:dyDescent="0.35">
      <c r="A32" s="73" t="s">
        <v>8</v>
      </c>
      <c r="B32" s="73" t="s">
        <v>31</v>
      </c>
      <c r="C32" s="74">
        <v>29</v>
      </c>
      <c r="D32" s="75" t="s">
        <v>10</v>
      </c>
      <c r="E32" s="74"/>
      <c r="F32" s="76" t="s">
        <v>754</v>
      </c>
      <c r="G32" s="126"/>
      <c r="H32" s="126"/>
      <c r="I32" s="126"/>
      <c r="J32" s="77" t="e">
        <f>IF(#REF!="X",1,IF(#REF!="X",0,0))</f>
        <v>#REF!</v>
      </c>
    </row>
    <row r="33" spans="1:10" s="69" customFormat="1" ht="28" x14ac:dyDescent="0.35">
      <c r="A33" s="73" t="s">
        <v>8</v>
      </c>
      <c r="B33" s="73" t="s">
        <v>31</v>
      </c>
      <c r="C33" s="74">
        <v>30</v>
      </c>
      <c r="D33" s="75" t="s">
        <v>10</v>
      </c>
      <c r="E33" s="74"/>
      <c r="F33" s="76" t="s">
        <v>34</v>
      </c>
      <c r="G33" s="127"/>
      <c r="H33" s="127"/>
      <c r="I33" s="127"/>
      <c r="J33" s="77" t="e">
        <f>IF(#REF!="X",1,IF(#REF!="X",0,0))</f>
        <v>#REF!</v>
      </c>
    </row>
    <row r="34" spans="1:10" s="78" customFormat="1" ht="28" x14ac:dyDescent="0.35">
      <c r="A34" s="73" t="s">
        <v>8</v>
      </c>
      <c r="B34" s="73" t="s">
        <v>31</v>
      </c>
      <c r="C34" s="74">
        <v>31</v>
      </c>
      <c r="D34" s="75" t="s">
        <v>10</v>
      </c>
      <c r="E34" s="74"/>
      <c r="F34" s="76" t="s">
        <v>35</v>
      </c>
      <c r="G34" s="126"/>
      <c r="H34" s="126"/>
      <c r="I34" s="126"/>
      <c r="J34" s="77" t="e">
        <f>IF(#REF!="X",1,IF(#REF!="X",0,0))</f>
        <v>#REF!</v>
      </c>
    </row>
    <row r="35" spans="1:10" s="78" customFormat="1" ht="42" x14ac:dyDescent="0.35">
      <c r="A35" s="73" t="s">
        <v>8</v>
      </c>
      <c r="B35" s="73" t="s">
        <v>36</v>
      </c>
      <c r="C35" s="74">
        <v>32</v>
      </c>
      <c r="D35" s="75" t="s">
        <v>10</v>
      </c>
      <c r="E35" s="74"/>
      <c r="F35" s="76" t="s">
        <v>37</v>
      </c>
      <c r="G35" s="126"/>
      <c r="H35" s="126"/>
      <c r="I35" s="126"/>
      <c r="J35" s="77" t="e">
        <f>IF(#REF!="X",1,IF(#REF!="X",0,0))</f>
        <v>#REF!</v>
      </c>
    </row>
    <row r="36" spans="1:10" s="78" customFormat="1" ht="28" x14ac:dyDescent="0.35">
      <c r="A36" s="73" t="s">
        <v>8</v>
      </c>
      <c r="B36" s="73" t="s">
        <v>36</v>
      </c>
      <c r="C36" s="74">
        <v>33</v>
      </c>
      <c r="D36" s="75" t="s">
        <v>10</v>
      </c>
      <c r="E36" s="74"/>
      <c r="F36" s="76" t="s">
        <v>38</v>
      </c>
      <c r="G36" s="126"/>
      <c r="H36" s="126"/>
      <c r="I36" s="126"/>
      <c r="J36" s="77" t="e">
        <f>IF(#REF!="X",1,IF(#REF!="X",0,0))</f>
        <v>#REF!</v>
      </c>
    </row>
    <row r="37" spans="1:10" s="78" customFormat="1" ht="42" x14ac:dyDescent="0.35">
      <c r="A37" s="73" t="s">
        <v>8</v>
      </c>
      <c r="B37" s="73" t="s">
        <v>36</v>
      </c>
      <c r="C37" s="74">
        <v>34</v>
      </c>
      <c r="D37" s="75" t="s">
        <v>10</v>
      </c>
      <c r="E37" s="74"/>
      <c r="F37" s="76" t="s">
        <v>39</v>
      </c>
      <c r="G37" s="126"/>
      <c r="H37" s="126"/>
      <c r="I37" s="126"/>
      <c r="J37" s="77" t="e">
        <f>IF(#REF!="X",1,IF(#REF!="X",0,0))</f>
        <v>#REF!</v>
      </c>
    </row>
    <row r="38" spans="1:10" s="78" customFormat="1" ht="28" x14ac:dyDescent="0.35">
      <c r="A38" s="73" t="s">
        <v>8</v>
      </c>
      <c r="B38" s="73" t="s">
        <v>36</v>
      </c>
      <c r="C38" s="74">
        <v>35</v>
      </c>
      <c r="D38" s="75" t="s">
        <v>10</v>
      </c>
      <c r="E38" s="74"/>
      <c r="F38" s="76" t="s">
        <v>40</v>
      </c>
      <c r="G38" s="126"/>
      <c r="H38" s="126"/>
      <c r="I38" s="126"/>
      <c r="J38" s="77" t="e">
        <f>IF(#REF!="X",1,IF(#REF!="X",0,0))</f>
        <v>#REF!</v>
      </c>
    </row>
    <row r="39" spans="1:10" s="78" customFormat="1" ht="42" x14ac:dyDescent="0.35">
      <c r="A39" s="73" t="s">
        <v>8</v>
      </c>
      <c r="B39" s="73" t="s">
        <v>36</v>
      </c>
      <c r="C39" s="74">
        <v>36</v>
      </c>
      <c r="D39" s="75" t="s">
        <v>10</v>
      </c>
      <c r="E39" s="74"/>
      <c r="F39" s="76" t="s">
        <v>41</v>
      </c>
      <c r="G39" s="126"/>
      <c r="H39" s="126"/>
      <c r="I39" s="126"/>
      <c r="J39" s="77" t="e">
        <f>IF(#REF!="X",1,IF(#REF!="X",0,0))</f>
        <v>#REF!</v>
      </c>
    </row>
    <row r="40" spans="1:10" s="78" customFormat="1" ht="28" x14ac:dyDescent="0.35">
      <c r="A40" s="73" t="s">
        <v>8</v>
      </c>
      <c r="B40" s="73" t="s">
        <v>36</v>
      </c>
      <c r="C40" s="74">
        <v>37</v>
      </c>
      <c r="D40" s="75" t="s">
        <v>10</v>
      </c>
      <c r="E40" s="75"/>
      <c r="F40" s="76" t="s">
        <v>42</v>
      </c>
      <c r="G40" s="126"/>
      <c r="H40" s="126"/>
      <c r="I40" s="126"/>
      <c r="J40" s="77" t="e">
        <f>IF(#REF!="X",1,IF(#REF!="X",0,0))</f>
        <v>#REF!</v>
      </c>
    </row>
    <row r="41" spans="1:10" s="78" customFormat="1" ht="28" x14ac:dyDescent="0.35">
      <c r="A41" s="73" t="s">
        <v>8</v>
      </c>
      <c r="B41" s="73" t="s">
        <v>43</v>
      </c>
      <c r="C41" s="74">
        <v>38</v>
      </c>
      <c r="D41" s="75" t="s">
        <v>10</v>
      </c>
      <c r="E41" s="74"/>
      <c r="F41" s="76" t="s">
        <v>44</v>
      </c>
      <c r="G41" s="126"/>
      <c r="H41" s="126"/>
      <c r="I41" s="126"/>
      <c r="J41" s="77" t="e">
        <f>IF(#REF!="X",1,IF(#REF!="X",0,0))</f>
        <v>#REF!</v>
      </c>
    </row>
    <row r="42" spans="1:10" s="78" customFormat="1" ht="28" x14ac:dyDescent="0.35">
      <c r="A42" s="73" t="s">
        <v>8</v>
      </c>
      <c r="B42" s="73" t="s">
        <v>43</v>
      </c>
      <c r="C42" s="74">
        <v>39</v>
      </c>
      <c r="D42" s="75" t="s">
        <v>10</v>
      </c>
      <c r="E42" s="75"/>
      <c r="F42" s="76" t="s">
        <v>854</v>
      </c>
      <c r="G42" s="126"/>
      <c r="H42" s="126"/>
      <c r="I42" s="126"/>
      <c r="J42" s="77" t="e">
        <f>IF(#REF!="X",1,IF(#REF!="X",0,0))</f>
        <v>#REF!</v>
      </c>
    </row>
    <row r="43" spans="1:10" s="78" customFormat="1" ht="28" x14ac:dyDescent="0.35">
      <c r="A43" s="73" t="s">
        <v>8</v>
      </c>
      <c r="B43" s="73" t="s">
        <v>43</v>
      </c>
      <c r="C43" s="74">
        <v>40</v>
      </c>
      <c r="D43" s="75" t="s">
        <v>10</v>
      </c>
      <c r="E43" s="75"/>
      <c r="F43" s="76" t="s">
        <v>45</v>
      </c>
      <c r="G43" s="126"/>
      <c r="H43" s="126"/>
      <c r="I43" s="126"/>
      <c r="J43" s="77" t="e">
        <f>IF(#REF!="X",1,IF(#REF!="X",0,0))</f>
        <v>#REF!</v>
      </c>
    </row>
    <row r="44" spans="1:10" s="78" customFormat="1" ht="28" x14ac:dyDescent="0.35">
      <c r="A44" s="73" t="s">
        <v>8</v>
      </c>
      <c r="B44" s="73" t="s">
        <v>43</v>
      </c>
      <c r="C44" s="74">
        <v>41</v>
      </c>
      <c r="D44" s="75" t="s">
        <v>10</v>
      </c>
      <c r="E44" s="74"/>
      <c r="F44" s="76" t="s">
        <v>46</v>
      </c>
      <c r="G44" s="126"/>
      <c r="H44" s="126"/>
      <c r="I44" s="126"/>
      <c r="J44" s="77" t="e">
        <f>IF(#REF!="X",1,IF(#REF!="X",0,0))</f>
        <v>#REF!</v>
      </c>
    </row>
    <row r="45" spans="1:10" s="78" customFormat="1" ht="42" x14ac:dyDescent="0.35">
      <c r="A45" s="73" t="s">
        <v>8</v>
      </c>
      <c r="B45" s="73" t="s">
        <v>43</v>
      </c>
      <c r="C45" s="74">
        <v>42</v>
      </c>
      <c r="D45" s="75" t="s">
        <v>10</v>
      </c>
      <c r="E45" s="74"/>
      <c r="F45" s="76" t="s">
        <v>824</v>
      </c>
      <c r="G45" s="126"/>
      <c r="H45" s="126"/>
      <c r="I45" s="126"/>
      <c r="J45" s="77" t="e">
        <f>IF(#REF!="X",1,IF(#REF!="X",0,0))</f>
        <v>#REF!</v>
      </c>
    </row>
    <row r="46" spans="1:10" s="78" customFormat="1" ht="28" x14ac:dyDescent="0.35">
      <c r="A46" s="73" t="s">
        <v>8</v>
      </c>
      <c r="B46" s="73" t="s">
        <v>43</v>
      </c>
      <c r="C46" s="74">
        <v>43</v>
      </c>
      <c r="D46" s="75" t="s">
        <v>10</v>
      </c>
      <c r="E46" s="74"/>
      <c r="F46" s="76" t="s">
        <v>755</v>
      </c>
      <c r="G46" s="126"/>
      <c r="H46" s="126"/>
      <c r="I46" s="126"/>
      <c r="J46" s="77" t="e">
        <f>IF(#REF!="X",1,IF(#REF!="X",0,0))</f>
        <v>#REF!</v>
      </c>
    </row>
    <row r="47" spans="1:10" s="78" customFormat="1" ht="28" x14ac:dyDescent="0.35">
      <c r="A47" s="73" t="s">
        <v>8</v>
      </c>
      <c r="B47" s="73" t="s">
        <v>47</v>
      </c>
      <c r="C47" s="74">
        <v>44</v>
      </c>
      <c r="D47" s="75" t="s">
        <v>10</v>
      </c>
      <c r="E47" s="74"/>
      <c r="F47" s="76" t="s">
        <v>48</v>
      </c>
      <c r="G47" s="126"/>
      <c r="H47" s="126"/>
      <c r="I47" s="126"/>
      <c r="J47" s="77" t="e">
        <f>IF(#REF!="X",1,IF(#REF!="X",0,0))</f>
        <v>#REF!</v>
      </c>
    </row>
    <row r="48" spans="1:10" s="78" customFormat="1" ht="28" x14ac:dyDescent="0.35">
      <c r="A48" s="73" t="s">
        <v>8</v>
      </c>
      <c r="B48" s="73" t="s">
        <v>47</v>
      </c>
      <c r="C48" s="74">
        <v>45</v>
      </c>
      <c r="D48" s="75" t="s">
        <v>10</v>
      </c>
      <c r="E48" s="74"/>
      <c r="F48" s="76" t="s">
        <v>49</v>
      </c>
      <c r="G48" s="126"/>
      <c r="H48" s="126"/>
      <c r="I48" s="126"/>
      <c r="J48" s="77" t="e">
        <f>IF(#REF!="X",1,IF(#REF!="X",0,0))</f>
        <v>#REF!</v>
      </c>
    </row>
    <row r="49" spans="1:10" s="78" customFormat="1" ht="28" x14ac:dyDescent="0.35">
      <c r="A49" s="73" t="s">
        <v>8</v>
      </c>
      <c r="B49" s="73" t="s">
        <v>47</v>
      </c>
      <c r="C49" s="74">
        <v>46</v>
      </c>
      <c r="D49" s="75" t="s">
        <v>10</v>
      </c>
      <c r="E49" s="74"/>
      <c r="F49" s="76" t="s">
        <v>825</v>
      </c>
      <c r="G49" s="126"/>
      <c r="H49" s="126"/>
      <c r="I49" s="126"/>
      <c r="J49" s="77" t="e">
        <f>IF(#REF!="X",1,IF(#REF!="X",0,0))</f>
        <v>#REF!</v>
      </c>
    </row>
    <row r="50" spans="1:10" s="78" customFormat="1" ht="28" x14ac:dyDescent="0.35">
      <c r="A50" s="73" t="s">
        <v>8</v>
      </c>
      <c r="B50" s="73" t="s">
        <v>47</v>
      </c>
      <c r="C50" s="74">
        <v>47</v>
      </c>
      <c r="D50" s="75" t="s">
        <v>10</v>
      </c>
      <c r="E50" s="75"/>
      <c r="F50" s="76" t="s">
        <v>50</v>
      </c>
      <c r="G50" s="126"/>
      <c r="H50" s="126"/>
      <c r="I50" s="126"/>
      <c r="J50" s="77" t="e">
        <f>IF(#REF!="X",1,IF(#REF!="X",0,0))</f>
        <v>#REF!</v>
      </c>
    </row>
    <row r="51" spans="1:10" s="78" customFormat="1" ht="28" x14ac:dyDescent="0.35">
      <c r="A51" s="73" t="s">
        <v>8</v>
      </c>
      <c r="B51" s="73" t="s">
        <v>47</v>
      </c>
      <c r="C51" s="74">
        <v>48</v>
      </c>
      <c r="D51" s="75" t="s">
        <v>10</v>
      </c>
      <c r="E51" s="74"/>
      <c r="F51" s="76" t="s">
        <v>51</v>
      </c>
      <c r="G51" s="126"/>
      <c r="H51" s="126"/>
      <c r="I51" s="126"/>
      <c r="J51" s="77" t="e">
        <f>IF(#REF!="X",1,IF(#REF!="X",0,0))</f>
        <v>#REF!</v>
      </c>
    </row>
    <row r="52" spans="1:10" s="78" customFormat="1" ht="28" x14ac:dyDescent="0.35">
      <c r="A52" s="73" t="s">
        <v>8</v>
      </c>
      <c r="B52" s="73" t="s">
        <v>47</v>
      </c>
      <c r="C52" s="74">
        <v>49</v>
      </c>
      <c r="D52" s="75" t="s">
        <v>10</v>
      </c>
      <c r="E52" s="74"/>
      <c r="F52" s="76" t="s">
        <v>52</v>
      </c>
      <c r="G52" s="126"/>
      <c r="H52" s="126"/>
      <c r="I52" s="126"/>
      <c r="J52" s="77" t="e">
        <f>IF(#REF!="X",1,IF(#REF!="X",0,0))</f>
        <v>#REF!</v>
      </c>
    </row>
    <row r="53" spans="1:10" s="78" customFormat="1" ht="28" x14ac:dyDescent="0.35">
      <c r="A53" s="73" t="s">
        <v>8</v>
      </c>
      <c r="B53" s="73" t="s">
        <v>47</v>
      </c>
      <c r="C53" s="74">
        <v>50</v>
      </c>
      <c r="D53" s="75" t="s">
        <v>10</v>
      </c>
      <c r="E53" s="74"/>
      <c r="F53" s="76" t="s">
        <v>826</v>
      </c>
      <c r="G53" s="126"/>
      <c r="H53" s="126"/>
      <c r="I53" s="126"/>
      <c r="J53" s="77" t="e">
        <f>IF(#REF!="X",1,IF(#REF!="X",0,0))</f>
        <v>#REF!</v>
      </c>
    </row>
    <row r="54" spans="1:10" s="78" customFormat="1" ht="28" x14ac:dyDescent="0.35">
      <c r="A54" s="73" t="s">
        <v>8</v>
      </c>
      <c r="B54" s="73" t="s">
        <v>47</v>
      </c>
      <c r="C54" s="74">
        <v>51</v>
      </c>
      <c r="D54" s="75" t="s">
        <v>10</v>
      </c>
      <c r="E54" s="74"/>
      <c r="F54" s="76" t="s">
        <v>827</v>
      </c>
      <c r="G54" s="126"/>
      <c r="H54" s="126"/>
      <c r="I54" s="126"/>
      <c r="J54" s="77" t="e">
        <f>IF(#REF!="X",1,IF(#REF!="X",0,0))</f>
        <v>#REF!</v>
      </c>
    </row>
    <row r="55" spans="1:10" s="78" customFormat="1" ht="28" x14ac:dyDescent="0.35">
      <c r="A55" s="73" t="s">
        <v>8</v>
      </c>
      <c r="B55" s="73" t="s">
        <v>47</v>
      </c>
      <c r="C55" s="74">
        <v>52</v>
      </c>
      <c r="D55" s="75" t="s">
        <v>10</v>
      </c>
      <c r="E55" s="74"/>
      <c r="F55" s="76" t="s">
        <v>828</v>
      </c>
      <c r="G55" s="126"/>
      <c r="H55" s="126"/>
      <c r="I55" s="126"/>
      <c r="J55" s="77" t="e">
        <f>IF(#REF!="X",1,IF(#REF!="X",0,0))</f>
        <v>#REF!</v>
      </c>
    </row>
    <row r="56" spans="1:10" s="78" customFormat="1" ht="28" x14ac:dyDescent="0.35">
      <c r="A56" s="73" t="s">
        <v>8</v>
      </c>
      <c r="B56" s="73" t="s">
        <v>47</v>
      </c>
      <c r="C56" s="74">
        <v>53</v>
      </c>
      <c r="D56" s="75" t="s">
        <v>10</v>
      </c>
      <c r="E56" s="74"/>
      <c r="F56" s="76" t="s">
        <v>829</v>
      </c>
      <c r="G56" s="126"/>
      <c r="H56" s="126"/>
      <c r="I56" s="126"/>
      <c r="J56" s="77" t="e">
        <f>IF(#REF!="X",1,IF(#REF!="X",0,0))</f>
        <v>#REF!</v>
      </c>
    </row>
    <row r="57" spans="1:10" s="78" customFormat="1" ht="28" x14ac:dyDescent="0.35">
      <c r="A57" s="73" t="s">
        <v>8</v>
      </c>
      <c r="B57" s="73" t="s">
        <v>47</v>
      </c>
      <c r="C57" s="74">
        <v>54</v>
      </c>
      <c r="D57" s="75" t="s">
        <v>10</v>
      </c>
      <c r="E57" s="74"/>
      <c r="F57" s="76" t="s">
        <v>830</v>
      </c>
      <c r="G57" s="126"/>
      <c r="H57" s="126"/>
      <c r="I57" s="126"/>
      <c r="J57" s="77" t="e">
        <f>IF(#REF!="X",1,IF(#REF!="X",0,0))</f>
        <v>#REF!</v>
      </c>
    </row>
    <row r="58" spans="1:10" s="78" customFormat="1" ht="28" x14ac:dyDescent="0.35">
      <c r="A58" s="73" t="s">
        <v>8</v>
      </c>
      <c r="B58" s="73" t="s">
        <v>47</v>
      </c>
      <c r="C58" s="74">
        <v>55</v>
      </c>
      <c r="D58" s="75" t="s">
        <v>10</v>
      </c>
      <c r="E58" s="74"/>
      <c r="F58" s="76" t="s">
        <v>53</v>
      </c>
      <c r="G58" s="126"/>
      <c r="H58" s="126"/>
      <c r="I58" s="126"/>
      <c r="J58" s="77" t="e">
        <f>IF(#REF!="X",1,IF(#REF!="X",0,0))</f>
        <v>#REF!</v>
      </c>
    </row>
    <row r="59" spans="1:10" s="78" customFormat="1" ht="28" x14ac:dyDescent="0.35">
      <c r="A59" s="73" t="s">
        <v>8</v>
      </c>
      <c r="B59" s="73" t="s">
        <v>47</v>
      </c>
      <c r="C59" s="74">
        <v>56</v>
      </c>
      <c r="D59" s="75" t="s">
        <v>10</v>
      </c>
      <c r="E59" s="74"/>
      <c r="F59" s="76" t="s">
        <v>54</v>
      </c>
      <c r="G59" s="126"/>
      <c r="H59" s="126"/>
      <c r="I59" s="126"/>
      <c r="J59" s="77" t="e">
        <f>IF(#REF!="X",1,IF(#REF!="X",0,0))</f>
        <v>#REF!</v>
      </c>
    </row>
    <row r="60" spans="1:10" s="78" customFormat="1" ht="28" x14ac:dyDescent="0.35">
      <c r="A60" s="73" t="s">
        <v>8</v>
      </c>
      <c r="B60" s="73" t="s">
        <v>47</v>
      </c>
      <c r="C60" s="74">
        <v>57</v>
      </c>
      <c r="D60" s="75" t="s">
        <v>10</v>
      </c>
      <c r="E60" s="74"/>
      <c r="F60" s="76" t="s">
        <v>831</v>
      </c>
      <c r="G60" s="126"/>
      <c r="H60" s="126"/>
      <c r="I60" s="126"/>
      <c r="J60" s="77" t="e">
        <f>IF(#REF!="X",1,IF(#REF!="X",0,0))</f>
        <v>#REF!</v>
      </c>
    </row>
    <row r="61" spans="1:10" s="78" customFormat="1" ht="28" x14ac:dyDescent="0.35">
      <c r="A61" s="73" t="s">
        <v>8</v>
      </c>
      <c r="B61" s="73" t="s">
        <v>47</v>
      </c>
      <c r="C61" s="74">
        <v>58</v>
      </c>
      <c r="D61" s="75" t="s">
        <v>10</v>
      </c>
      <c r="E61" s="74"/>
      <c r="F61" s="76" t="s">
        <v>55</v>
      </c>
      <c r="G61" s="126"/>
      <c r="H61" s="126"/>
      <c r="I61" s="126"/>
      <c r="J61" s="77" t="e">
        <f>IF(#REF!="X",1,IF(#REF!="X",0,0))</f>
        <v>#REF!</v>
      </c>
    </row>
    <row r="62" spans="1:10" s="78" customFormat="1" ht="28" x14ac:dyDescent="0.35">
      <c r="A62" s="73" t="s">
        <v>8</v>
      </c>
      <c r="B62" s="73" t="s">
        <v>56</v>
      </c>
      <c r="C62" s="74">
        <v>59</v>
      </c>
      <c r="D62" s="75" t="s">
        <v>10</v>
      </c>
      <c r="E62" s="74"/>
      <c r="F62" s="76" t="s">
        <v>57</v>
      </c>
      <c r="G62" s="126"/>
      <c r="H62" s="126"/>
      <c r="I62" s="126"/>
      <c r="J62" s="77" t="e">
        <f>IF(#REF!="X",1,IF(#REF!="X",0,0))</f>
        <v>#REF!</v>
      </c>
    </row>
    <row r="63" spans="1:10" s="78" customFormat="1" ht="28" x14ac:dyDescent="0.35">
      <c r="A63" s="73" t="s">
        <v>8</v>
      </c>
      <c r="B63" s="73" t="s">
        <v>56</v>
      </c>
      <c r="C63" s="74">
        <v>60</v>
      </c>
      <c r="D63" s="75" t="s">
        <v>10</v>
      </c>
      <c r="E63" s="74"/>
      <c r="F63" s="76" t="s">
        <v>58</v>
      </c>
      <c r="G63" s="126"/>
      <c r="H63" s="126"/>
      <c r="I63" s="126"/>
      <c r="J63" s="77" t="e">
        <f>IF(#REF!="X",1,IF(#REF!="X",0,0))</f>
        <v>#REF!</v>
      </c>
    </row>
    <row r="64" spans="1:10" s="78" customFormat="1" ht="28" x14ac:dyDescent="0.35">
      <c r="A64" s="73" t="s">
        <v>8</v>
      </c>
      <c r="B64" s="73" t="s">
        <v>56</v>
      </c>
      <c r="C64" s="74">
        <v>61</v>
      </c>
      <c r="D64" s="75" t="s">
        <v>10</v>
      </c>
      <c r="E64" s="74"/>
      <c r="F64" s="76" t="s">
        <v>59</v>
      </c>
      <c r="G64" s="126"/>
      <c r="H64" s="126"/>
      <c r="I64" s="126"/>
      <c r="J64" s="77" t="e">
        <f>IF(#REF!="X",1,IF(#REF!="X",0,0))</f>
        <v>#REF!</v>
      </c>
    </row>
    <row r="65" spans="1:10" s="78" customFormat="1" ht="28" x14ac:dyDescent="0.35">
      <c r="A65" s="73" t="s">
        <v>8</v>
      </c>
      <c r="B65" s="73" t="s">
        <v>56</v>
      </c>
      <c r="C65" s="74">
        <v>62</v>
      </c>
      <c r="D65" s="75" t="s">
        <v>10</v>
      </c>
      <c r="E65" s="74"/>
      <c r="F65" s="76" t="s">
        <v>60</v>
      </c>
      <c r="G65" s="126"/>
      <c r="H65" s="126"/>
      <c r="I65" s="126"/>
      <c r="J65" s="77" t="e">
        <f>IF(#REF!="X",1,IF(#REF!="X",0,0))</f>
        <v>#REF!</v>
      </c>
    </row>
    <row r="66" spans="1:10" s="78" customFormat="1" ht="28" x14ac:dyDescent="0.35">
      <c r="A66" s="73" t="s">
        <v>8</v>
      </c>
      <c r="B66" s="73" t="s">
        <v>56</v>
      </c>
      <c r="C66" s="74">
        <v>63</v>
      </c>
      <c r="D66" s="75" t="s">
        <v>10</v>
      </c>
      <c r="E66" s="74"/>
      <c r="F66" s="76" t="s">
        <v>61</v>
      </c>
      <c r="G66" s="126"/>
      <c r="H66" s="126"/>
      <c r="I66" s="126"/>
      <c r="J66" s="77" t="e">
        <f>IF(#REF!="X",1,IF(#REF!="X",0,0))</f>
        <v>#REF!</v>
      </c>
    </row>
    <row r="67" spans="1:10" s="78" customFormat="1" ht="28" x14ac:dyDescent="0.35">
      <c r="A67" s="73" t="s">
        <v>8</v>
      </c>
      <c r="B67" s="73" t="s">
        <v>56</v>
      </c>
      <c r="C67" s="74">
        <v>64</v>
      </c>
      <c r="D67" s="75" t="s">
        <v>10</v>
      </c>
      <c r="E67" s="74"/>
      <c r="F67" s="76" t="s">
        <v>756</v>
      </c>
      <c r="G67" s="126"/>
      <c r="H67" s="126"/>
      <c r="I67" s="126"/>
      <c r="J67" s="77" t="e">
        <f>IF(#REF!="X",1,IF(#REF!="X",0,0))</f>
        <v>#REF!</v>
      </c>
    </row>
    <row r="68" spans="1:10" s="78" customFormat="1" ht="28" x14ac:dyDescent="0.35">
      <c r="A68" s="73" t="s">
        <v>8</v>
      </c>
      <c r="B68" s="73" t="s">
        <v>56</v>
      </c>
      <c r="C68" s="74">
        <v>65</v>
      </c>
      <c r="D68" s="75" t="s">
        <v>10</v>
      </c>
      <c r="E68" s="74"/>
      <c r="F68" s="76" t="s">
        <v>62</v>
      </c>
      <c r="G68" s="126"/>
      <c r="H68" s="126"/>
      <c r="I68" s="126"/>
      <c r="J68" s="77" t="e">
        <f>IF(#REF!="X",1,IF(#REF!="X",0,0))</f>
        <v>#REF!</v>
      </c>
    </row>
    <row r="69" spans="1:10" s="78" customFormat="1" ht="28" x14ac:dyDescent="0.35">
      <c r="A69" s="73" t="s">
        <v>8</v>
      </c>
      <c r="B69" s="73" t="s">
        <v>56</v>
      </c>
      <c r="C69" s="74">
        <v>66</v>
      </c>
      <c r="D69" s="75" t="s">
        <v>10</v>
      </c>
      <c r="E69" s="74"/>
      <c r="F69" s="76" t="s">
        <v>757</v>
      </c>
      <c r="G69" s="126"/>
      <c r="H69" s="126"/>
      <c r="I69" s="126"/>
      <c r="J69" s="77" t="e">
        <f>IF(#REF!="X",1,IF(#REF!="X",0,0))</f>
        <v>#REF!</v>
      </c>
    </row>
    <row r="70" spans="1:10" s="78" customFormat="1" ht="28" x14ac:dyDescent="0.35">
      <c r="A70" s="73" t="s">
        <v>8</v>
      </c>
      <c r="B70" s="73" t="s">
        <v>56</v>
      </c>
      <c r="C70" s="74">
        <v>67</v>
      </c>
      <c r="D70" s="75" t="s">
        <v>10</v>
      </c>
      <c r="E70" s="74"/>
      <c r="F70" s="76" t="s">
        <v>63</v>
      </c>
      <c r="G70" s="126"/>
      <c r="H70" s="126"/>
      <c r="I70" s="126"/>
      <c r="J70" s="77" t="e">
        <f>IF(#REF!="X",1,IF(#REF!="X",0,0))</f>
        <v>#REF!</v>
      </c>
    </row>
    <row r="71" spans="1:10" s="78" customFormat="1" ht="28" x14ac:dyDescent="0.35">
      <c r="A71" s="73" t="s">
        <v>8</v>
      </c>
      <c r="B71" s="73" t="s">
        <v>56</v>
      </c>
      <c r="C71" s="74">
        <v>68</v>
      </c>
      <c r="D71" s="75" t="s">
        <v>10</v>
      </c>
      <c r="E71" s="74"/>
      <c r="F71" s="76" t="s">
        <v>64</v>
      </c>
      <c r="G71" s="126"/>
      <c r="H71" s="126"/>
      <c r="I71" s="126"/>
      <c r="J71" s="77" t="e">
        <f>IF(#REF!="X",1,IF(#REF!="X",0,0))</f>
        <v>#REF!</v>
      </c>
    </row>
    <row r="72" spans="1:10" s="78" customFormat="1" ht="28" x14ac:dyDescent="0.35">
      <c r="A72" s="73" t="s">
        <v>8</v>
      </c>
      <c r="B72" s="73" t="s">
        <v>56</v>
      </c>
      <c r="C72" s="74">
        <v>69</v>
      </c>
      <c r="D72" s="75" t="s">
        <v>10</v>
      </c>
      <c r="E72" s="74"/>
      <c r="F72" s="76" t="s">
        <v>65</v>
      </c>
      <c r="G72" s="126"/>
      <c r="H72" s="126"/>
      <c r="I72" s="126"/>
      <c r="J72" s="77" t="e">
        <f>IF(#REF!="X",1,IF(#REF!="X",0,0))</f>
        <v>#REF!</v>
      </c>
    </row>
    <row r="73" spans="1:10" s="78" customFormat="1" ht="28" x14ac:dyDescent="0.35">
      <c r="A73" s="73" t="s">
        <v>8</v>
      </c>
      <c r="B73" s="73" t="s">
        <v>56</v>
      </c>
      <c r="C73" s="74">
        <v>70</v>
      </c>
      <c r="D73" s="75" t="s">
        <v>10</v>
      </c>
      <c r="E73" s="74"/>
      <c r="F73" s="76" t="s">
        <v>66</v>
      </c>
      <c r="G73" s="126"/>
      <c r="H73" s="126"/>
      <c r="I73" s="126"/>
      <c r="J73" s="77" t="e">
        <f>IF(#REF!="X",1,IF(#REF!="X",0,0))</f>
        <v>#REF!</v>
      </c>
    </row>
    <row r="74" spans="1:10" s="78" customFormat="1" ht="28" x14ac:dyDescent="0.35">
      <c r="A74" s="73" t="s">
        <v>8</v>
      </c>
      <c r="B74" s="73" t="s">
        <v>67</v>
      </c>
      <c r="C74" s="74">
        <v>71</v>
      </c>
      <c r="D74" s="75" t="s">
        <v>10</v>
      </c>
      <c r="E74" s="74"/>
      <c r="F74" s="76" t="s">
        <v>68</v>
      </c>
      <c r="G74" s="126"/>
      <c r="H74" s="126"/>
      <c r="I74" s="126"/>
      <c r="J74" s="77" t="e">
        <f>IF(#REF!="X",1,IF(#REF!="X",0,0))</f>
        <v>#REF!</v>
      </c>
    </row>
    <row r="75" spans="1:10" s="78" customFormat="1" ht="28" x14ac:dyDescent="0.35">
      <c r="A75" s="73" t="s">
        <v>8</v>
      </c>
      <c r="B75" s="73" t="s">
        <v>67</v>
      </c>
      <c r="C75" s="74">
        <v>72</v>
      </c>
      <c r="D75" s="75"/>
      <c r="E75" s="75" t="s">
        <v>10</v>
      </c>
      <c r="F75" s="76" t="s">
        <v>69</v>
      </c>
      <c r="G75" s="126"/>
      <c r="H75" s="126"/>
      <c r="I75" s="126"/>
      <c r="J75" s="77" t="e">
        <f>IF(#REF!="X",1,IF(#REF!="X",0,0))</f>
        <v>#REF!</v>
      </c>
    </row>
    <row r="76" spans="1:10" s="78" customFormat="1" ht="28" x14ac:dyDescent="0.35">
      <c r="A76" s="73" t="s">
        <v>8</v>
      </c>
      <c r="B76" s="73" t="s">
        <v>67</v>
      </c>
      <c r="C76" s="74">
        <v>73</v>
      </c>
      <c r="D76" s="75" t="s">
        <v>10</v>
      </c>
      <c r="E76" s="74"/>
      <c r="F76" s="76" t="s">
        <v>70</v>
      </c>
      <c r="G76" s="126"/>
      <c r="H76" s="126"/>
      <c r="I76" s="126"/>
      <c r="J76" s="77" t="e">
        <f>IF(#REF!="X",1,IF(#REF!="X",0,0))</f>
        <v>#REF!</v>
      </c>
    </row>
    <row r="77" spans="1:10" s="78" customFormat="1" ht="28" x14ac:dyDescent="0.35">
      <c r="A77" s="73" t="s">
        <v>8</v>
      </c>
      <c r="B77" s="73" t="s">
        <v>67</v>
      </c>
      <c r="C77" s="74">
        <v>74</v>
      </c>
      <c r="D77" s="75" t="s">
        <v>10</v>
      </c>
      <c r="E77" s="74"/>
      <c r="F77" s="76" t="s">
        <v>71</v>
      </c>
      <c r="G77" s="126"/>
      <c r="H77" s="126"/>
      <c r="I77" s="126"/>
      <c r="J77" s="77" t="e">
        <f>IF(#REF!="X",1,IF(#REF!="X",0,0))</f>
        <v>#REF!</v>
      </c>
    </row>
    <row r="78" spans="1:10" s="78" customFormat="1" ht="28" x14ac:dyDescent="0.35">
      <c r="A78" s="73" t="s">
        <v>8</v>
      </c>
      <c r="B78" s="73" t="s">
        <v>67</v>
      </c>
      <c r="C78" s="74">
        <v>75</v>
      </c>
      <c r="D78" s="75" t="s">
        <v>10</v>
      </c>
      <c r="E78" s="74"/>
      <c r="F78" s="76" t="s">
        <v>72</v>
      </c>
      <c r="G78" s="126"/>
      <c r="H78" s="126"/>
      <c r="I78" s="126"/>
      <c r="J78" s="77" t="e">
        <f>IF(#REF!="X",1,IF(#REF!="X",0,0))</f>
        <v>#REF!</v>
      </c>
    </row>
    <row r="79" spans="1:10" s="78" customFormat="1" ht="28" x14ac:dyDescent="0.35">
      <c r="A79" s="73" t="s">
        <v>8</v>
      </c>
      <c r="B79" s="73" t="s">
        <v>73</v>
      </c>
      <c r="C79" s="74">
        <v>76</v>
      </c>
      <c r="D79" s="75" t="s">
        <v>10</v>
      </c>
      <c r="E79" s="74"/>
      <c r="F79" s="76" t="s">
        <v>855</v>
      </c>
      <c r="G79" s="126"/>
      <c r="H79" s="126"/>
      <c r="I79" s="126"/>
      <c r="J79" s="77" t="e">
        <f>IF(#REF!="X",1,IF(#REF!="X",0,0))</f>
        <v>#REF!</v>
      </c>
    </row>
    <row r="80" spans="1:10" s="78" customFormat="1" ht="28" x14ac:dyDescent="0.35">
      <c r="A80" s="73" t="s">
        <v>8</v>
      </c>
      <c r="B80" s="73" t="s">
        <v>73</v>
      </c>
      <c r="C80" s="74">
        <v>77</v>
      </c>
      <c r="D80" s="75" t="s">
        <v>10</v>
      </c>
      <c r="E80" s="74"/>
      <c r="F80" s="76" t="s">
        <v>74</v>
      </c>
      <c r="G80" s="126"/>
      <c r="H80" s="126"/>
      <c r="I80" s="126"/>
      <c r="J80" s="77" t="e">
        <f>IF(#REF!="X",1,IF(#REF!="X",0,0))</f>
        <v>#REF!</v>
      </c>
    </row>
    <row r="81" spans="1:10" s="78" customFormat="1" ht="28" x14ac:dyDescent="0.35">
      <c r="A81" s="73" t="s">
        <v>8</v>
      </c>
      <c r="B81" s="73" t="s">
        <v>73</v>
      </c>
      <c r="C81" s="74">
        <v>78</v>
      </c>
      <c r="D81" s="75" t="s">
        <v>10</v>
      </c>
      <c r="E81" s="74"/>
      <c r="F81" s="76" t="s">
        <v>75</v>
      </c>
      <c r="G81" s="126"/>
      <c r="H81" s="126"/>
      <c r="I81" s="126"/>
      <c r="J81" s="77" t="e">
        <f>IF(#REF!="X",1,IF(#REF!="X",0,0))</f>
        <v>#REF!</v>
      </c>
    </row>
    <row r="82" spans="1:10" s="78" customFormat="1" ht="28" x14ac:dyDescent="0.35">
      <c r="A82" s="73" t="s">
        <v>8</v>
      </c>
      <c r="B82" s="73" t="s">
        <v>73</v>
      </c>
      <c r="C82" s="74">
        <v>79</v>
      </c>
      <c r="D82" s="75" t="s">
        <v>10</v>
      </c>
      <c r="E82" s="74"/>
      <c r="F82" s="76" t="s">
        <v>76</v>
      </c>
      <c r="G82" s="126"/>
      <c r="H82" s="126"/>
      <c r="I82" s="126"/>
      <c r="J82" s="77" t="e">
        <f>IF(#REF!="X",1,IF(#REF!="X",0,0))</f>
        <v>#REF!</v>
      </c>
    </row>
    <row r="83" spans="1:10" s="78" customFormat="1" ht="42" x14ac:dyDescent="0.35">
      <c r="A83" s="73" t="s">
        <v>8</v>
      </c>
      <c r="B83" s="73" t="s">
        <v>73</v>
      </c>
      <c r="C83" s="74">
        <v>80</v>
      </c>
      <c r="D83" s="75" t="s">
        <v>10</v>
      </c>
      <c r="E83" s="74"/>
      <c r="F83" s="76" t="s">
        <v>77</v>
      </c>
      <c r="G83" s="126"/>
      <c r="H83" s="126"/>
      <c r="I83" s="126"/>
      <c r="J83" s="77" t="e">
        <f>IF(#REF!="X",1,IF(#REF!="X",0,0))</f>
        <v>#REF!</v>
      </c>
    </row>
    <row r="84" spans="1:10" s="78" customFormat="1" ht="28" x14ac:dyDescent="0.35">
      <c r="A84" s="73" t="s">
        <v>8</v>
      </c>
      <c r="B84" s="73" t="s">
        <v>73</v>
      </c>
      <c r="C84" s="74">
        <v>81</v>
      </c>
      <c r="D84" s="75" t="s">
        <v>10</v>
      </c>
      <c r="E84" s="74"/>
      <c r="F84" s="76" t="s">
        <v>78</v>
      </c>
      <c r="G84" s="126"/>
      <c r="H84" s="126"/>
      <c r="I84" s="126"/>
      <c r="J84" s="77" t="e">
        <f>IF(#REF!="X",1,IF(#REF!="X",0,0))</f>
        <v>#REF!</v>
      </c>
    </row>
    <row r="85" spans="1:10" s="78" customFormat="1" ht="28" x14ac:dyDescent="0.35">
      <c r="A85" s="73" t="s">
        <v>8</v>
      </c>
      <c r="B85" s="73" t="s">
        <v>79</v>
      </c>
      <c r="C85" s="74">
        <v>82</v>
      </c>
      <c r="D85" s="75" t="s">
        <v>10</v>
      </c>
      <c r="E85" s="74"/>
      <c r="F85" s="76" t="s">
        <v>758</v>
      </c>
      <c r="G85" s="126"/>
      <c r="H85" s="126"/>
      <c r="I85" s="126"/>
      <c r="J85" s="77" t="e">
        <f>IF(#REF!="X",1,IF(#REF!="X",0,0))</f>
        <v>#REF!</v>
      </c>
    </row>
    <row r="86" spans="1:10" s="78" customFormat="1" ht="28" x14ac:dyDescent="0.35">
      <c r="A86" s="73" t="s">
        <v>8</v>
      </c>
      <c r="B86" s="73" t="s">
        <v>79</v>
      </c>
      <c r="C86" s="74">
        <v>83</v>
      </c>
      <c r="D86" s="75" t="s">
        <v>10</v>
      </c>
      <c r="E86" s="74"/>
      <c r="F86" s="76" t="s">
        <v>80</v>
      </c>
      <c r="G86" s="126"/>
      <c r="H86" s="126"/>
      <c r="I86" s="126"/>
      <c r="J86" s="77" t="e">
        <f>IF(#REF!="X",1,IF(#REF!="X",0,0))</f>
        <v>#REF!</v>
      </c>
    </row>
    <row r="87" spans="1:10" s="78" customFormat="1" ht="28" x14ac:dyDescent="0.35">
      <c r="A87" s="73" t="s">
        <v>8</v>
      </c>
      <c r="B87" s="73" t="s">
        <v>79</v>
      </c>
      <c r="C87" s="74">
        <v>84</v>
      </c>
      <c r="D87" s="75" t="s">
        <v>10</v>
      </c>
      <c r="E87" s="74"/>
      <c r="F87" s="76" t="s">
        <v>81</v>
      </c>
      <c r="G87" s="126"/>
      <c r="H87" s="126"/>
      <c r="I87" s="126"/>
      <c r="J87" s="77" t="e">
        <f>IF(#REF!="X",1,IF(#REF!="X",0,0))</f>
        <v>#REF!</v>
      </c>
    </row>
    <row r="88" spans="1:10" s="78" customFormat="1" ht="28" x14ac:dyDescent="0.35">
      <c r="A88" s="73" t="s">
        <v>8</v>
      </c>
      <c r="B88" s="73" t="s">
        <v>82</v>
      </c>
      <c r="C88" s="74">
        <v>85</v>
      </c>
      <c r="D88" s="75" t="s">
        <v>10</v>
      </c>
      <c r="E88" s="74"/>
      <c r="F88" s="76" t="s">
        <v>83</v>
      </c>
      <c r="G88" s="126"/>
      <c r="H88" s="126"/>
      <c r="I88" s="126"/>
      <c r="J88" s="77" t="e">
        <f>IF(#REF!="X",1,IF(#REF!="X",0,0))</f>
        <v>#REF!</v>
      </c>
    </row>
    <row r="89" spans="1:10" s="78" customFormat="1" ht="28" x14ac:dyDescent="0.35">
      <c r="A89" s="73" t="s">
        <v>8</v>
      </c>
      <c r="B89" s="73" t="s">
        <v>82</v>
      </c>
      <c r="C89" s="74">
        <v>86</v>
      </c>
      <c r="D89" s="75" t="s">
        <v>10</v>
      </c>
      <c r="E89" s="74"/>
      <c r="F89" s="76" t="s">
        <v>84</v>
      </c>
      <c r="G89" s="126"/>
      <c r="H89" s="126"/>
      <c r="I89" s="126"/>
      <c r="J89" s="77" t="e">
        <f>IF(#REF!="X",1,IF(#REF!="X",0,0))</f>
        <v>#REF!</v>
      </c>
    </row>
    <row r="90" spans="1:10" s="78" customFormat="1" ht="28" x14ac:dyDescent="0.35">
      <c r="A90" s="73" t="s">
        <v>8</v>
      </c>
      <c r="B90" s="73" t="s">
        <v>82</v>
      </c>
      <c r="C90" s="74">
        <v>87</v>
      </c>
      <c r="D90" s="75" t="s">
        <v>10</v>
      </c>
      <c r="E90" s="74"/>
      <c r="F90" s="76" t="s">
        <v>85</v>
      </c>
      <c r="G90" s="126"/>
      <c r="H90" s="126"/>
      <c r="I90" s="126"/>
      <c r="J90" s="77" t="e">
        <f>IF(#REF!="X",1,IF(#REF!="X",0,0))</f>
        <v>#REF!</v>
      </c>
    </row>
    <row r="91" spans="1:10" s="78" customFormat="1" ht="28" x14ac:dyDescent="0.35">
      <c r="A91" s="73" t="s">
        <v>8</v>
      </c>
      <c r="B91" s="73" t="s">
        <v>86</v>
      </c>
      <c r="C91" s="74">
        <v>88</v>
      </c>
      <c r="D91" s="75" t="s">
        <v>10</v>
      </c>
      <c r="E91" s="74"/>
      <c r="F91" s="76" t="s">
        <v>87</v>
      </c>
      <c r="G91" s="126"/>
      <c r="H91" s="126"/>
      <c r="I91" s="126"/>
      <c r="J91" s="77" t="e">
        <f>IF(#REF!="X",1,IF(#REF!="X",0,0))</f>
        <v>#REF!</v>
      </c>
    </row>
    <row r="92" spans="1:10" s="78" customFormat="1" ht="42" x14ac:dyDescent="0.35">
      <c r="A92" s="73" t="s">
        <v>8</v>
      </c>
      <c r="B92" s="73" t="s">
        <v>86</v>
      </c>
      <c r="C92" s="74">
        <v>89</v>
      </c>
      <c r="D92" s="75" t="s">
        <v>10</v>
      </c>
      <c r="E92" s="75"/>
      <c r="F92" s="76" t="s">
        <v>832</v>
      </c>
      <c r="G92" s="126"/>
      <c r="H92" s="126"/>
      <c r="I92" s="126"/>
      <c r="J92" s="77" t="e">
        <f>IF(#REF!="X",1,IF(#REF!="X",0,0))</f>
        <v>#REF!</v>
      </c>
    </row>
    <row r="93" spans="1:10" s="78" customFormat="1" ht="14.5" x14ac:dyDescent="0.35">
      <c r="A93" s="79" t="s">
        <v>88</v>
      </c>
      <c r="B93" s="80" t="s">
        <v>380</v>
      </c>
      <c r="C93" s="81">
        <v>90</v>
      </c>
      <c r="D93" s="82" t="s">
        <v>10</v>
      </c>
      <c r="E93" s="83"/>
      <c r="F93" s="84" t="s">
        <v>870</v>
      </c>
      <c r="G93" s="128"/>
      <c r="H93" s="128"/>
      <c r="I93" s="128"/>
      <c r="J93" s="77" t="e">
        <f>IF(#REF!="X",1,IF(#REF!="X",0,0))</f>
        <v>#REF!</v>
      </c>
    </row>
    <row r="94" spans="1:10" s="78" customFormat="1" ht="14.5" x14ac:dyDescent="0.35">
      <c r="A94" s="79" t="s">
        <v>88</v>
      </c>
      <c r="B94" s="80" t="s">
        <v>380</v>
      </c>
      <c r="C94" s="81">
        <v>91</v>
      </c>
      <c r="D94" s="82" t="s">
        <v>10</v>
      </c>
      <c r="E94" s="83"/>
      <c r="F94" s="85" t="s">
        <v>381</v>
      </c>
      <c r="G94" s="128"/>
      <c r="H94" s="128"/>
      <c r="I94" s="128"/>
      <c r="J94" s="77" t="e">
        <f>IF(#REF!="X",1,IF(#REF!="X",0,0))</f>
        <v>#REF!</v>
      </c>
    </row>
    <row r="95" spans="1:10" s="78" customFormat="1" ht="28" x14ac:dyDescent="0.35">
      <c r="A95" s="79" t="s">
        <v>88</v>
      </c>
      <c r="B95" s="80" t="s">
        <v>380</v>
      </c>
      <c r="C95" s="81">
        <v>92</v>
      </c>
      <c r="D95" s="82" t="s">
        <v>10</v>
      </c>
      <c r="E95" s="83"/>
      <c r="F95" s="85" t="s">
        <v>382</v>
      </c>
      <c r="G95" s="128"/>
      <c r="H95" s="128"/>
      <c r="I95" s="128"/>
      <c r="J95" s="77" t="e">
        <f>IF(#REF!="X",1,IF(#REF!="X",0,0))</f>
        <v>#REF!</v>
      </c>
    </row>
    <row r="96" spans="1:10" s="78" customFormat="1" ht="14.5" x14ac:dyDescent="0.35">
      <c r="A96" s="79" t="s">
        <v>88</v>
      </c>
      <c r="B96" s="80" t="s">
        <v>380</v>
      </c>
      <c r="C96" s="81">
        <v>93</v>
      </c>
      <c r="D96" s="82" t="s">
        <v>10</v>
      </c>
      <c r="E96" s="83"/>
      <c r="F96" s="84" t="s">
        <v>852</v>
      </c>
      <c r="G96" s="128"/>
      <c r="H96" s="128"/>
      <c r="I96" s="128"/>
      <c r="J96" s="77" t="e">
        <f>IF(#REF!="X",1,IF(#REF!="X",0,0))</f>
        <v>#REF!</v>
      </c>
    </row>
    <row r="97" spans="1:10" s="78" customFormat="1" ht="14.5" x14ac:dyDescent="0.35">
      <c r="A97" s="79" t="s">
        <v>88</v>
      </c>
      <c r="B97" s="80" t="s">
        <v>380</v>
      </c>
      <c r="C97" s="81">
        <v>94</v>
      </c>
      <c r="D97" s="82" t="s">
        <v>10</v>
      </c>
      <c r="E97" s="83"/>
      <c r="F97" s="85" t="s">
        <v>383</v>
      </c>
      <c r="G97" s="128"/>
      <c r="H97" s="128"/>
      <c r="I97" s="128"/>
      <c r="J97" s="77" t="e">
        <f>IF(#REF!="X",1,IF(#REF!="X",0,0))</f>
        <v>#REF!</v>
      </c>
    </row>
    <row r="98" spans="1:10" s="78" customFormat="1" ht="14.5" x14ac:dyDescent="0.35">
      <c r="A98" s="79" t="s">
        <v>88</v>
      </c>
      <c r="B98" s="80" t="s">
        <v>380</v>
      </c>
      <c r="C98" s="81">
        <v>95</v>
      </c>
      <c r="D98" s="82" t="s">
        <v>10</v>
      </c>
      <c r="E98" s="83"/>
      <c r="F98" s="85" t="s">
        <v>869</v>
      </c>
      <c r="G98" s="128"/>
      <c r="H98" s="128"/>
      <c r="I98" s="128"/>
      <c r="J98" s="77" t="e">
        <f>IF(#REF!="X",1,IF(#REF!="X",0,0))</f>
        <v>#REF!</v>
      </c>
    </row>
    <row r="99" spans="1:10" s="78" customFormat="1" ht="42" x14ac:dyDescent="0.35">
      <c r="A99" s="79" t="s">
        <v>88</v>
      </c>
      <c r="B99" s="80" t="s">
        <v>380</v>
      </c>
      <c r="C99" s="81">
        <v>96</v>
      </c>
      <c r="D99" s="82" t="s">
        <v>10</v>
      </c>
      <c r="E99" s="83"/>
      <c r="F99" s="85" t="s">
        <v>784</v>
      </c>
      <c r="G99" s="128"/>
      <c r="H99" s="128"/>
      <c r="I99" s="128"/>
      <c r="J99" s="77" t="e">
        <f>IF(#REF!="X",1,IF(#REF!="X",0,0))</f>
        <v>#REF!</v>
      </c>
    </row>
    <row r="100" spans="1:10" s="78" customFormat="1" ht="28" x14ac:dyDescent="0.35">
      <c r="A100" s="79" t="s">
        <v>88</v>
      </c>
      <c r="B100" s="80" t="s">
        <v>380</v>
      </c>
      <c r="C100" s="81">
        <v>97</v>
      </c>
      <c r="D100" s="82" t="s">
        <v>10</v>
      </c>
      <c r="E100" s="83"/>
      <c r="F100" s="85" t="s">
        <v>384</v>
      </c>
      <c r="G100" s="128"/>
      <c r="H100" s="128"/>
      <c r="I100" s="128"/>
      <c r="J100" s="77" t="e">
        <f>IF(#REF!="X",1,IF(#REF!="X",0,0))</f>
        <v>#REF!</v>
      </c>
    </row>
    <row r="101" spans="1:10" s="78" customFormat="1" ht="14.5" x14ac:dyDescent="0.35">
      <c r="A101" s="79" t="s">
        <v>88</v>
      </c>
      <c r="B101" s="80" t="s">
        <v>380</v>
      </c>
      <c r="C101" s="81">
        <v>98</v>
      </c>
      <c r="D101" s="82" t="s">
        <v>10</v>
      </c>
      <c r="E101" s="83"/>
      <c r="F101" s="85" t="s">
        <v>385</v>
      </c>
      <c r="G101" s="128"/>
      <c r="H101" s="128"/>
      <c r="I101" s="128"/>
      <c r="J101" s="77" t="e">
        <f>IF(#REF!="X",1,IF(#REF!="X",0,0))</f>
        <v>#REF!</v>
      </c>
    </row>
    <row r="102" spans="1:10" s="78" customFormat="1" ht="14.5" x14ac:dyDescent="0.35">
      <c r="A102" s="79" t="s">
        <v>88</v>
      </c>
      <c r="B102" s="80" t="s">
        <v>380</v>
      </c>
      <c r="C102" s="81">
        <v>99</v>
      </c>
      <c r="D102" s="82" t="s">
        <v>10</v>
      </c>
      <c r="E102" s="83"/>
      <c r="F102" s="85" t="s">
        <v>386</v>
      </c>
      <c r="G102" s="128"/>
      <c r="H102" s="128"/>
      <c r="I102" s="128"/>
      <c r="J102" s="77" t="e">
        <f>IF(#REF!="X",1,IF(#REF!="X",0,0))</f>
        <v>#REF!</v>
      </c>
    </row>
    <row r="103" spans="1:10" s="69" customFormat="1" ht="14.5" x14ac:dyDescent="0.35">
      <c r="A103" s="79" t="s">
        <v>88</v>
      </c>
      <c r="B103" s="80" t="s">
        <v>380</v>
      </c>
      <c r="C103" s="81">
        <v>100</v>
      </c>
      <c r="D103" s="82" t="s">
        <v>10</v>
      </c>
      <c r="E103" s="83"/>
      <c r="F103" s="84" t="s">
        <v>387</v>
      </c>
      <c r="G103" s="129"/>
      <c r="H103" s="129"/>
      <c r="I103" s="129"/>
      <c r="J103" s="77" t="e">
        <f>IF(#REF!="X",1,IF(#REF!="X",0,0))</f>
        <v>#REF!</v>
      </c>
    </row>
    <row r="104" spans="1:10" s="78" customFormat="1" ht="14.5" x14ac:dyDescent="0.35">
      <c r="A104" s="79" t="s">
        <v>88</v>
      </c>
      <c r="B104" s="80" t="s">
        <v>380</v>
      </c>
      <c r="C104" s="81">
        <v>101</v>
      </c>
      <c r="D104" s="82" t="s">
        <v>10</v>
      </c>
      <c r="E104" s="83"/>
      <c r="F104" s="85" t="s">
        <v>388</v>
      </c>
      <c r="G104" s="128"/>
      <c r="H104" s="128"/>
      <c r="I104" s="128"/>
      <c r="J104" s="77" t="e">
        <f>IF(#REF!="X",1,IF(#REF!="X",0,0))</f>
        <v>#REF!</v>
      </c>
    </row>
    <row r="105" spans="1:10" s="78" customFormat="1" ht="14.5" x14ac:dyDescent="0.35">
      <c r="A105" s="79" t="s">
        <v>88</v>
      </c>
      <c r="B105" s="80" t="s">
        <v>380</v>
      </c>
      <c r="C105" s="81">
        <v>102</v>
      </c>
      <c r="D105" s="82" t="s">
        <v>10</v>
      </c>
      <c r="E105" s="83"/>
      <c r="F105" s="85" t="s">
        <v>389</v>
      </c>
      <c r="G105" s="128"/>
      <c r="H105" s="128"/>
      <c r="I105" s="128"/>
      <c r="J105" s="77" t="e">
        <f>IF(#REF!="X",1,IF(#REF!="X",0,0))</f>
        <v>#REF!</v>
      </c>
    </row>
    <row r="106" spans="1:10" s="78" customFormat="1" ht="14.5" x14ac:dyDescent="0.35">
      <c r="A106" s="79" t="s">
        <v>88</v>
      </c>
      <c r="B106" s="80" t="s">
        <v>380</v>
      </c>
      <c r="C106" s="81">
        <v>103</v>
      </c>
      <c r="D106" s="82" t="s">
        <v>10</v>
      </c>
      <c r="E106" s="83"/>
      <c r="F106" s="85" t="s">
        <v>783</v>
      </c>
      <c r="G106" s="128"/>
      <c r="H106" s="128"/>
      <c r="I106" s="128"/>
      <c r="J106" s="77" t="e">
        <f>IF(#REF!="X",1,IF(#REF!="X",0,0))</f>
        <v>#REF!</v>
      </c>
    </row>
    <row r="107" spans="1:10" s="86" customFormat="1" ht="28" x14ac:dyDescent="0.35">
      <c r="A107" s="79" t="s">
        <v>88</v>
      </c>
      <c r="B107" s="80" t="s">
        <v>380</v>
      </c>
      <c r="C107" s="81">
        <v>104</v>
      </c>
      <c r="D107" s="82" t="s">
        <v>10</v>
      </c>
      <c r="E107" s="83"/>
      <c r="F107" s="85" t="s">
        <v>390</v>
      </c>
      <c r="G107" s="128"/>
      <c r="H107" s="128"/>
      <c r="I107" s="128"/>
      <c r="J107" s="77" t="e">
        <f>IF(#REF!="X",1,IF(#REF!="X",0,0))</f>
        <v>#REF!</v>
      </c>
    </row>
    <row r="108" spans="1:10" s="78" customFormat="1" ht="28" x14ac:dyDescent="0.35">
      <c r="A108" s="79" t="s">
        <v>88</v>
      </c>
      <c r="B108" s="79" t="s">
        <v>89</v>
      </c>
      <c r="C108" s="81">
        <v>105</v>
      </c>
      <c r="D108" s="82" t="s">
        <v>10</v>
      </c>
      <c r="E108" s="81"/>
      <c r="F108" s="84" t="s">
        <v>90</v>
      </c>
      <c r="G108" s="129"/>
      <c r="H108" s="129"/>
      <c r="I108" s="129"/>
      <c r="J108" s="77" t="e">
        <f>IF(#REF!="X",1,IF(#REF!="X",0,0))</f>
        <v>#REF!</v>
      </c>
    </row>
    <row r="109" spans="1:10" s="78" customFormat="1" ht="28" x14ac:dyDescent="0.35">
      <c r="A109" s="79" t="s">
        <v>88</v>
      </c>
      <c r="B109" s="79" t="s">
        <v>89</v>
      </c>
      <c r="C109" s="81">
        <v>106</v>
      </c>
      <c r="D109" s="82" t="s">
        <v>10</v>
      </c>
      <c r="E109" s="81"/>
      <c r="F109" s="84" t="s">
        <v>759</v>
      </c>
      <c r="G109" s="129"/>
      <c r="H109" s="129"/>
      <c r="I109" s="129"/>
      <c r="J109" s="77" t="e">
        <f>IF(#REF!="X",1,IF(#REF!="X",0,0))</f>
        <v>#REF!</v>
      </c>
    </row>
    <row r="110" spans="1:10" s="78" customFormat="1" ht="28" x14ac:dyDescent="0.35">
      <c r="A110" s="79" t="s">
        <v>88</v>
      </c>
      <c r="B110" s="79" t="s">
        <v>89</v>
      </c>
      <c r="C110" s="81">
        <v>107</v>
      </c>
      <c r="D110" s="82" t="s">
        <v>10</v>
      </c>
      <c r="E110" s="81"/>
      <c r="F110" s="84" t="s">
        <v>91</v>
      </c>
      <c r="G110" s="129"/>
      <c r="H110" s="129"/>
      <c r="I110" s="129"/>
      <c r="J110" s="77" t="e">
        <f>IF(#REF!="X",1,IF(#REF!="X",0,0))</f>
        <v>#REF!</v>
      </c>
    </row>
    <row r="111" spans="1:10" s="78" customFormat="1" ht="28" x14ac:dyDescent="0.35">
      <c r="A111" s="79" t="s">
        <v>88</v>
      </c>
      <c r="B111" s="79" t="s">
        <v>89</v>
      </c>
      <c r="C111" s="81">
        <v>108</v>
      </c>
      <c r="D111" s="82" t="s">
        <v>10</v>
      </c>
      <c r="E111" s="81"/>
      <c r="F111" s="84" t="s">
        <v>92</v>
      </c>
      <c r="G111" s="129"/>
      <c r="H111" s="129"/>
      <c r="I111" s="129"/>
      <c r="J111" s="77" t="e">
        <f>IF(#REF!="X",1,IF(#REF!="X",0,0))</f>
        <v>#REF!</v>
      </c>
    </row>
    <row r="112" spans="1:10" s="78" customFormat="1" ht="28" x14ac:dyDescent="0.35">
      <c r="A112" s="79" t="s">
        <v>88</v>
      </c>
      <c r="B112" s="79" t="s">
        <v>89</v>
      </c>
      <c r="C112" s="81">
        <v>109</v>
      </c>
      <c r="D112" s="82" t="s">
        <v>10</v>
      </c>
      <c r="E112" s="81"/>
      <c r="F112" s="84" t="s">
        <v>760</v>
      </c>
      <c r="G112" s="129"/>
      <c r="H112" s="129"/>
      <c r="I112" s="129"/>
      <c r="J112" s="77" t="e">
        <f>IF(#REF!="X",1,IF(#REF!="X",0,0))</f>
        <v>#REF!</v>
      </c>
    </row>
    <row r="113" spans="1:10" s="78" customFormat="1" ht="28" x14ac:dyDescent="0.35">
      <c r="A113" s="79" t="s">
        <v>88</v>
      </c>
      <c r="B113" s="79" t="s">
        <v>89</v>
      </c>
      <c r="C113" s="81">
        <v>110</v>
      </c>
      <c r="D113" s="82" t="s">
        <v>10</v>
      </c>
      <c r="E113" s="81"/>
      <c r="F113" s="84" t="s">
        <v>947</v>
      </c>
      <c r="G113" s="129"/>
      <c r="H113" s="129"/>
      <c r="I113" s="129"/>
      <c r="J113" s="77" t="e">
        <f>IF(#REF!="X",1,IF(#REF!="X",0,0))</f>
        <v>#REF!</v>
      </c>
    </row>
    <row r="114" spans="1:10" s="78" customFormat="1" ht="28" x14ac:dyDescent="0.35">
      <c r="A114" s="79" t="s">
        <v>88</v>
      </c>
      <c r="B114" s="79" t="s">
        <v>89</v>
      </c>
      <c r="C114" s="81">
        <v>111</v>
      </c>
      <c r="D114" s="82" t="s">
        <v>10</v>
      </c>
      <c r="E114" s="81"/>
      <c r="F114" s="84" t="s">
        <v>93</v>
      </c>
      <c r="G114" s="129"/>
      <c r="H114" s="129"/>
      <c r="I114" s="129"/>
      <c r="J114" s="77" t="e">
        <f>IF(#REF!="X",1,IF(#REF!="X",0,0))</f>
        <v>#REF!</v>
      </c>
    </row>
    <row r="115" spans="1:10" s="78" customFormat="1" ht="28" x14ac:dyDescent="0.35">
      <c r="A115" s="79" t="s">
        <v>88</v>
      </c>
      <c r="B115" s="79" t="s">
        <v>89</v>
      </c>
      <c r="C115" s="81">
        <v>112</v>
      </c>
      <c r="D115" s="82" t="s">
        <v>10</v>
      </c>
      <c r="E115" s="81"/>
      <c r="F115" s="84" t="s">
        <v>94</v>
      </c>
      <c r="G115" s="129"/>
      <c r="H115" s="129"/>
      <c r="I115" s="129"/>
      <c r="J115" s="77" t="e">
        <f>IF(#REF!="X",1,IF(#REF!="X",0,0))</f>
        <v>#REF!</v>
      </c>
    </row>
    <row r="116" spans="1:10" s="78" customFormat="1" ht="42" x14ac:dyDescent="0.35">
      <c r="A116" s="79" t="s">
        <v>88</v>
      </c>
      <c r="B116" s="79" t="s">
        <v>89</v>
      </c>
      <c r="C116" s="81">
        <v>113</v>
      </c>
      <c r="D116" s="82" t="s">
        <v>10</v>
      </c>
      <c r="E116" s="81"/>
      <c r="F116" s="84" t="s">
        <v>833</v>
      </c>
      <c r="G116" s="129"/>
      <c r="H116" s="129"/>
      <c r="I116" s="129"/>
      <c r="J116" s="77" t="e">
        <f>IF(#REF!="X",1,IF(#REF!="X",0,0))</f>
        <v>#REF!</v>
      </c>
    </row>
    <row r="117" spans="1:10" s="78" customFormat="1" ht="28" x14ac:dyDescent="0.35">
      <c r="A117" s="79" t="s">
        <v>88</v>
      </c>
      <c r="B117" s="79" t="s">
        <v>89</v>
      </c>
      <c r="C117" s="81">
        <v>114</v>
      </c>
      <c r="D117" s="82" t="s">
        <v>10</v>
      </c>
      <c r="E117" s="81"/>
      <c r="F117" s="84" t="s">
        <v>95</v>
      </c>
      <c r="G117" s="129"/>
      <c r="H117" s="129"/>
      <c r="I117" s="129"/>
      <c r="J117" s="77" t="e">
        <f>IF(#REF!="X",1,IF(#REF!="X",0,0))</f>
        <v>#REF!</v>
      </c>
    </row>
    <row r="118" spans="1:10" s="78" customFormat="1" ht="28" x14ac:dyDescent="0.35">
      <c r="A118" s="79" t="s">
        <v>88</v>
      </c>
      <c r="B118" s="79" t="s">
        <v>89</v>
      </c>
      <c r="C118" s="81">
        <v>115</v>
      </c>
      <c r="D118" s="82" t="s">
        <v>10</v>
      </c>
      <c r="E118" s="81"/>
      <c r="F118" s="84" t="s">
        <v>96</v>
      </c>
      <c r="G118" s="129"/>
      <c r="H118" s="129"/>
      <c r="I118" s="129"/>
      <c r="J118" s="77" t="e">
        <f>IF(#REF!="X",1,IF(#REF!="X",0,0))</f>
        <v>#REF!</v>
      </c>
    </row>
    <row r="119" spans="1:10" s="78" customFormat="1" ht="28" x14ac:dyDescent="0.35">
      <c r="A119" s="79" t="s">
        <v>88</v>
      </c>
      <c r="B119" s="79" t="s">
        <v>89</v>
      </c>
      <c r="C119" s="81">
        <v>116</v>
      </c>
      <c r="D119" s="82" t="s">
        <v>10</v>
      </c>
      <c r="E119" s="81"/>
      <c r="F119" s="84" t="s">
        <v>97</v>
      </c>
      <c r="G119" s="129"/>
      <c r="H119" s="129"/>
      <c r="I119" s="129"/>
      <c r="J119" s="77" t="e">
        <f>IF(#REF!="X",1,IF(#REF!="X",0,0))</f>
        <v>#REF!</v>
      </c>
    </row>
    <row r="120" spans="1:10" s="78" customFormat="1" ht="28" x14ac:dyDescent="0.35">
      <c r="A120" s="79" t="s">
        <v>88</v>
      </c>
      <c r="B120" s="79" t="s">
        <v>89</v>
      </c>
      <c r="C120" s="81">
        <v>117</v>
      </c>
      <c r="D120" s="82" t="s">
        <v>10</v>
      </c>
      <c r="E120" s="81"/>
      <c r="F120" s="84" t="s">
        <v>98</v>
      </c>
      <c r="G120" s="129"/>
      <c r="H120" s="129"/>
      <c r="I120" s="129"/>
      <c r="J120" s="77" t="e">
        <f>IF(#REF!="X",1,IF(#REF!="X",0,0))</f>
        <v>#REF!</v>
      </c>
    </row>
    <row r="121" spans="1:10" s="78" customFormat="1" ht="28" x14ac:dyDescent="0.35">
      <c r="A121" s="79" t="s">
        <v>88</v>
      </c>
      <c r="B121" s="79" t="s">
        <v>89</v>
      </c>
      <c r="C121" s="81">
        <v>118</v>
      </c>
      <c r="D121" s="82" t="s">
        <v>10</v>
      </c>
      <c r="E121" s="81"/>
      <c r="F121" s="84" t="s">
        <v>99</v>
      </c>
      <c r="G121" s="129"/>
      <c r="H121" s="129"/>
      <c r="I121" s="129"/>
      <c r="J121" s="77" t="e">
        <f>IF(#REF!="X",1,IF(#REF!="X",0,0))</f>
        <v>#REF!</v>
      </c>
    </row>
    <row r="122" spans="1:10" s="78" customFormat="1" ht="28" x14ac:dyDescent="0.35">
      <c r="A122" s="79" t="s">
        <v>88</v>
      </c>
      <c r="B122" s="79" t="s">
        <v>89</v>
      </c>
      <c r="C122" s="81">
        <v>119</v>
      </c>
      <c r="D122" s="82" t="s">
        <v>10</v>
      </c>
      <c r="E122" s="81"/>
      <c r="F122" s="84" t="s">
        <v>100</v>
      </c>
      <c r="G122" s="129"/>
      <c r="H122" s="129"/>
      <c r="I122" s="129"/>
      <c r="J122" s="77" t="e">
        <f>IF(#REF!="X",1,IF(#REF!="X",0,0))</f>
        <v>#REF!</v>
      </c>
    </row>
    <row r="123" spans="1:10" s="78" customFormat="1" ht="28" x14ac:dyDescent="0.35">
      <c r="A123" s="79" t="s">
        <v>88</v>
      </c>
      <c r="B123" s="79" t="s">
        <v>89</v>
      </c>
      <c r="C123" s="81">
        <v>120</v>
      </c>
      <c r="D123" s="82" t="s">
        <v>10</v>
      </c>
      <c r="E123" s="81"/>
      <c r="F123" s="84" t="s">
        <v>834</v>
      </c>
      <c r="G123" s="129"/>
      <c r="H123" s="129"/>
      <c r="I123" s="129"/>
      <c r="J123" s="77" t="e">
        <f>IF(#REF!="X",1,IF(#REF!="X",0,0))</f>
        <v>#REF!</v>
      </c>
    </row>
    <row r="124" spans="1:10" s="78" customFormat="1" ht="28" x14ac:dyDescent="0.35">
      <c r="A124" s="79" t="s">
        <v>88</v>
      </c>
      <c r="B124" s="79" t="s">
        <v>89</v>
      </c>
      <c r="C124" s="81">
        <v>121</v>
      </c>
      <c r="D124" s="82" t="s">
        <v>10</v>
      </c>
      <c r="E124" s="81"/>
      <c r="F124" s="84" t="s">
        <v>101</v>
      </c>
      <c r="G124" s="129"/>
      <c r="H124" s="129"/>
      <c r="I124" s="129"/>
      <c r="J124" s="77" t="e">
        <f>IF(#REF!="X",1,IF(#REF!="X",0,0))</f>
        <v>#REF!</v>
      </c>
    </row>
    <row r="125" spans="1:10" s="78" customFormat="1" ht="28" x14ac:dyDescent="0.35">
      <c r="A125" s="79" t="s">
        <v>88</v>
      </c>
      <c r="B125" s="79" t="s">
        <v>89</v>
      </c>
      <c r="C125" s="81">
        <v>122</v>
      </c>
      <c r="D125" s="82" t="s">
        <v>10</v>
      </c>
      <c r="E125" s="81"/>
      <c r="F125" s="84" t="s">
        <v>948</v>
      </c>
      <c r="G125" s="129"/>
      <c r="H125" s="129"/>
      <c r="I125" s="129"/>
      <c r="J125" s="77" t="e">
        <f>IF(#REF!="X",1,IF(#REF!="X",0,0))</f>
        <v>#REF!</v>
      </c>
    </row>
    <row r="126" spans="1:10" s="78" customFormat="1" ht="28" x14ac:dyDescent="0.35">
      <c r="A126" s="79" t="s">
        <v>88</v>
      </c>
      <c r="B126" s="79" t="s">
        <v>89</v>
      </c>
      <c r="C126" s="81">
        <v>123</v>
      </c>
      <c r="D126" s="82" t="s">
        <v>10</v>
      </c>
      <c r="E126" s="81"/>
      <c r="F126" s="84" t="s">
        <v>878</v>
      </c>
      <c r="G126" s="129"/>
      <c r="H126" s="129"/>
      <c r="I126" s="129"/>
      <c r="J126" s="77" t="e">
        <f>IF(#REF!="X",1,IF(#REF!="X",0,0))</f>
        <v>#REF!</v>
      </c>
    </row>
    <row r="127" spans="1:10" s="78" customFormat="1" ht="28" x14ac:dyDescent="0.35">
      <c r="A127" s="79" t="s">
        <v>88</v>
      </c>
      <c r="B127" s="79" t="s">
        <v>89</v>
      </c>
      <c r="C127" s="81">
        <v>124</v>
      </c>
      <c r="D127" s="82" t="s">
        <v>10</v>
      </c>
      <c r="E127" s="81"/>
      <c r="F127" s="84" t="s">
        <v>877</v>
      </c>
      <c r="G127" s="129"/>
      <c r="H127" s="129"/>
      <c r="I127" s="129"/>
      <c r="J127" s="77" t="e">
        <f>IF(#REF!="X",1,IF(#REF!="X",0,0))</f>
        <v>#REF!</v>
      </c>
    </row>
    <row r="128" spans="1:10" s="78" customFormat="1" ht="28" x14ac:dyDescent="0.35">
      <c r="A128" s="79" t="s">
        <v>88</v>
      </c>
      <c r="B128" s="79" t="s">
        <v>89</v>
      </c>
      <c r="C128" s="81">
        <v>125</v>
      </c>
      <c r="D128" s="82" t="s">
        <v>10</v>
      </c>
      <c r="E128" s="81"/>
      <c r="F128" s="84" t="s">
        <v>102</v>
      </c>
      <c r="G128" s="129"/>
      <c r="H128" s="129"/>
      <c r="I128" s="129"/>
      <c r="J128" s="77" t="e">
        <f>IF(#REF!="X",1,IF(#REF!="X",0,0))</f>
        <v>#REF!</v>
      </c>
    </row>
    <row r="129" spans="1:10" s="78" customFormat="1" ht="28" x14ac:dyDescent="0.35">
      <c r="A129" s="79" t="s">
        <v>88</v>
      </c>
      <c r="B129" s="79" t="s">
        <v>89</v>
      </c>
      <c r="C129" s="81">
        <v>126</v>
      </c>
      <c r="D129" s="82" t="s">
        <v>10</v>
      </c>
      <c r="E129" s="81"/>
      <c r="F129" s="84" t="s">
        <v>103</v>
      </c>
      <c r="G129" s="129"/>
      <c r="H129" s="129"/>
      <c r="I129" s="129"/>
      <c r="J129" s="77" t="e">
        <f>IF(#REF!="X",1,IF(#REF!="X",0,0))</f>
        <v>#REF!</v>
      </c>
    </row>
    <row r="130" spans="1:10" s="78" customFormat="1" ht="28" x14ac:dyDescent="0.35">
      <c r="A130" s="79" t="s">
        <v>88</v>
      </c>
      <c r="B130" s="79" t="s">
        <v>89</v>
      </c>
      <c r="C130" s="81">
        <v>127</v>
      </c>
      <c r="D130" s="82" t="s">
        <v>10</v>
      </c>
      <c r="E130" s="81"/>
      <c r="F130" s="84" t="s">
        <v>761</v>
      </c>
      <c r="G130" s="129"/>
      <c r="H130" s="129"/>
      <c r="I130" s="129"/>
      <c r="J130" s="77" t="e">
        <f>IF(#REF!="X",1,IF(#REF!="X",0,0))</f>
        <v>#REF!</v>
      </c>
    </row>
    <row r="131" spans="1:10" s="78" customFormat="1" ht="56" x14ac:dyDescent="0.35">
      <c r="A131" s="79" t="s">
        <v>88</v>
      </c>
      <c r="B131" s="79" t="s">
        <v>89</v>
      </c>
      <c r="C131" s="81">
        <v>128</v>
      </c>
      <c r="D131" s="82" t="s">
        <v>10</v>
      </c>
      <c r="E131" s="81"/>
      <c r="F131" s="84" t="s">
        <v>104</v>
      </c>
      <c r="G131" s="129"/>
      <c r="H131" s="129"/>
      <c r="I131" s="129"/>
      <c r="J131" s="77" t="e">
        <f>IF(#REF!="X",1,IF(#REF!="X",0,0))</f>
        <v>#REF!</v>
      </c>
    </row>
    <row r="132" spans="1:10" s="78" customFormat="1" ht="28" x14ac:dyDescent="0.35">
      <c r="A132" s="79" t="s">
        <v>88</v>
      </c>
      <c r="B132" s="79" t="s">
        <v>89</v>
      </c>
      <c r="C132" s="81">
        <v>129</v>
      </c>
      <c r="D132" s="82" t="s">
        <v>10</v>
      </c>
      <c r="E132" s="81"/>
      <c r="F132" s="84" t="s">
        <v>105</v>
      </c>
      <c r="G132" s="129"/>
      <c r="H132" s="129"/>
      <c r="I132" s="129"/>
      <c r="J132" s="77" t="e">
        <f>IF(#REF!="X",1,IF(#REF!="X",0,0))</f>
        <v>#REF!</v>
      </c>
    </row>
    <row r="133" spans="1:10" s="78" customFormat="1" ht="28" x14ac:dyDescent="0.35">
      <c r="A133" s="79" t="s">
        <v>88</v>
      </c>
      <c r="B133" s="79" t="s">
        <v>89</v>
      </c>
      <c r="C133" s="81">
        <v>130</v>
      </c>
      <c r="D133" s="82" t="s">
        <v>10</v>
      </c>
      <c r="E133" s="81"/>
      <c r="F133" s="84" t="s">
        <v>106</v>
      </c>
      <c r="G133" s="129"/>
      <c r="H133" s="129"/>
      <c r="I133" s="129"/>
      <c r="J133" s="77" t="e">
        <f>IF(#REF!="X",1,IF(#REF!="X",0,0))</f>
        <v>#REF!</v>
      </c>
    </row>
    <row r="134" spans="1:10" s="78" customFormat="1" ht="28" x14ac:dyDescent="0.35">
      <c r="A134" s="79" t="s">
        <v>88</v>
      </c>
      <c r="B134" s="79" t="s">
        <v>89</v>
      </c>
      <c r="C134" s="81">
        <v>131</v>
      </c>
      <c r="D134" s="82" t="s">
        <v>10</v>
      </c>
      <c r="E134" s="81"/>
      <c r="F134" s="84" t="s">
        <v>107</v>
      </c>
      <c r="G134" s="129"/>
      <c r="H134" s="129"/>
      <c r="I134" s="129"/>
      <c r="J134" s="77" t="e">
        <f>IF(#REF!="X",1,IF(#REF!="X",0,0))</f>
        <v>#REF!</v>
      </c>
    </row>
    <row r="135" spans="1:10" s="78" customFormat="1" ht="28" x14ac:dyDescent="0.35">
      <c r="A135" s="79" t="s">
        <v>88</v>
      </c>
      <c r="B135" s="79" t="s">
        <v>89</v>
      </c>
      <c r="C135" s="81">
        <v>132</v>
      </c>
      <c r="D135" s="82" t="s">
        <v>10</v>
      </c>
      <c r="E135" s="81"/>
      <c r="F135" s="84" t="s">
        <v>835</v>
      </c>
      <c r="G135" s="129"/>
      <c r="H135" s="129"/>
      <c r="I135" s="129"/>
      <c r="J135" s="77" t="e">
        <f>IF(#REF!="X",1,IF(#REF!="X",0,0))</f>
        <v>#REF!</v>
      </c>
    </row>
    <row r="136" spans="1:10" s="78" customFormat="1" ht="28" x14ac:dyDescent="0.35">
      <c r="A136" s="79" t="s">
        <v>88</v>
      </c>
      <c r="B136" s="79" t="s">
        <v>89</v>
      </c>
      <c r="C136" s="81">
        <v>133</v>
      </c>
      <c r="D136" s="82" t="s">
        <v>10</v>
      </c>
      <c r="E136" s="81"/>
      <c r="F136" s="84" t="s">
        <v>108</v>
      </c>
      <c r="G136" s="129"/>
      <c r="H136" s="129"/>
      <c r="I136" s="129"/>
      <c r="J136" s="77" t="e">
        <f>IF(#REF!="X",1,IF(#REF!="X",0,0))</f>
        <v>#REF!</v>
      </c>
    </row>
    <row r="137" spans="1:10" s="78" customFormat="1" ht="28" x14ac:dyDescent="0.35">
      <c r="A137" s="79" t="s">
        <v>88</v>
      </c>
      <c r="B137" s="79" t="s">
        <v>89</v>
      </c>
      <c r="C137" s="81">
        <v>134</v>
      </c>
      <c r="D137" s="82" t="s">
        <v>10</v>
      </c>
      <c r="E137" s="81"/>
      <c r="F137" s="84" t="s">
        <v>109</v>
      </c>
      <c r="G137" s="129"/>
      <c r="H137" s="129"/>
      <c r="I137" s="129"/>
      <c r="J137" s="77" t="e">
        <f>IF(#REF!="X",1,IF(#REF!="X",0,0))</f>
        <v>#REF!</v>
      </c>
    </row>
    <row r="138" spans="1:10" s="78" customFormat="1" ht="28" x14ac:dyDescent="0.35">
      <c r="A138" s="79" t="s">
        <v>88</v>
      </c>
      <c r="B138" s="79" t="s">
        <v>89</v>
      </c>
      <c r="C138" s="81">
        <v>135</v>
      </c>
      <c r="D138" s="82" t="s">
        <v>10</v>
      </c>
      <c r="E138" s="81"/>
      <c r="F138" s="84" t="s">
        <v>110</v>
      </c>
      <c r="G138" s="129"/>
      <c r="H138" s="129"/>
      <c r="I138" s="129"/>
      <c r="J138" s="77" t="e">
        <f>IF(#REF!="X",1,IF(#REF!="X",0,0))</f>
        <v>#REF!</v>
      </c>
    </row>
    <row r="139" spans="1:10" s="78" customFormat="1" ht="28" x14ac:dyDescent="0.35">
      <c r="A139" s="79" t="s">
        <v>88</v>
      </c>
      <c r="B139" s="79" t="s">
        <v>89</v>
      </c>
      <c r="C139" s="81">
        <v>136</v>
      </c>
      <c r="D139" s="82" t="s">
        <v>10</v>
      </c>
      <c r="E139" s="81"/>
      <c r="F139" s="84" t="s">
        <v>836</v>
      </c>
      <c r="G139" s="129"/>
      <c r="H139" s="129"/>
      <c r="I139" s="129"/>
      <c r="J139" s="77" t="e">
        <f>IF(#REF!="X",1,IF(#REF!="X",0,0))</f>
        <v>#REF!</v>
      </c>
    </row>
    <row r="140" spans="1:10" s="78" customFormat="1" ht="28" x14ac:dyDescent="0.35">
      <c r="A140" s="79" t="s">
        <v>88</v>
      </c>
      <c r="B140" s="79" t="s">
        <v>89</v>
      </c>
      <c r="C140" s="81">
        <v>137</v>
      </c>
      <c r="D140" s="82" t="s">
        <v>10</v>
      </c>
      <c r="E140" s="81"/>
      <c r="F140" s="84" t="s">
        <v>949</v>
      </c>
      <c r="G140" s="129"/>
      <c r="H140" s="129"/>
      <c r="I140" s="129"/>
      <c r="J140" s="77" t="e">
        <f>IF(#REF!="X",1,IF(#REF!="X",0,0))</f>
        <v>#REF!</v>
      </c>
    </row>
    <row r="141" spans="1:10" s="78" customFormat="1" ht="28" x14ac:dyDescent="0.35">
      <c r="A141" s="79" t="s">
        <v>88</v>
      </c>
      <c r="B141" s="79" t="s">
        <v>89</v>
      </c>
      <c r="C141" s="81">
        <v>138</v>
      </c>
      <c r="D141" s="82" t="s">
        <v>10</v>
      </c>
      <c r="E141" s="81"/>
      <c r="F141" s="84" t="s">
        <v>111</v>
      </c>
      <c r="G141" s="129"/>
      <c r="H141" s="129"/>
      <c r="I141" s="129"/>
      <c r="J141" s="77" t="e">
        <f>IF(#REF!="X",1,IF(#REF!="X",0,0))</f>
        <v>#REF!</v>
      </c>
    </row>
    <row r="142" spans="1:10" s="78" customFormat="1" ht="28" x14ac:dyDescent="0.35">
      <c r="A142" s="79" t="s">
        <v>88</v>
      </c>
      <c r="B142" s="79" t="s">
        <v>89</v>
      </c>
      <c r="C142" s="81">
        <v>139</v>
      </c>
      <c r="D142" s="82" t="s">
        <v>10</v>
      </c>
      <c r="E142" s="81"/>
      <c r="F142" s="84" t="s">
        <v>112</v>
      </c>
      <c r="G142" s="129"/>
      <c r="H142" s="129"/>
      <c r="I142" s="129"/>
      <c r="J142" s="77" t="e">
        <f>IF(#REF!="X",1,IF(#REF!="X",0,0))</f>
        <v>#REF!</v>
      </c>
    </row>
    <row r="143" spans="1:10" s="78" customFormat="1" ht="28" x14ac:dyDescent="0.35">
      <c r="A143" s="79" t="s">
        <v>88</v>
      </c>
      <c r="B143" s="79" t="s">
        <v>89</v>
      </c>
      <c r="C143" s="81">
        <v>140</v>
      </c>
      <c r="D143" s="82" t="s">
        <v>10</v>
      </c>
      <c r="E143" s="81"/>
      <c r="F143" s="84" t="s">
        <v>762</v>
      </c>
      <c r="G143" s="129"/>
      <c r="H143" s="129"/>
      <c r="I143" s="129"/>
      <c r="J143" s="77" t="e">
        <f>IF(#REF!="X",1,IF(#REF!="X",0,0))</f>
        <v>#REF!</v>
      </c>
    </row>
    <row r="144" spans="1:10" s="78" customFormat="1" ht="28" x14ac:dyDescent="0.35">
      <c r="A144" s="79" t="s">
        <v>88</v>
      </c>
      <c r="B144" s="79" t="s">
        <v>113</v>
      </c>
      <c r="C144" s="81">
        <v>141</v>
      </c>
      <c r="D144" s="82" t="s">
        <v>10</v>
      </c>
      <c r="E144" s="81"/>
      <c r="F144" s="84" t="s">
        <v>763</v>
      </c>
      <c r="G144" s="129"/>
      <c r="H144" s="129"/>
      <c r="I144" s="129"/>
      <c r="J144" s="77" t="e">
        <f>IF(#REF!="X",1,IF(#REF!="X",0,0))</f>
        <v>#REF!</v>
      </c>
    </row>
    <row r="145" spans="1:10" s="78" customFormat="1" ht="28" x14ac:dyDescent="0.35">
      <c r="A145" s="79" t="s">
        <v>88</v>
      </c>
      <c r="B145" s="79" t="s">
        <v>113</v>
      </c>
      <c r="C145" s="81">
        <v>142</v>
      </c>
      <c r="D145" s="82" t="s">
        <v>10</v>
      </c>
      <c r="E145" s="81"/>
      <c r="F145" s="84" t="s">
        <v>764</v>
      </c>
      <c r="G145" s="129"/>
      <c r="H145" s="129"/>
      <c r="I145" s="129"/>
      <c r="J145" s="77" t="e">
        <f>IF(#REF!="X",1,IF(#REF!="X",0,0))</f>
        <v>#REF!</v>
      </c>
    </row>
    <row r="146" spans="1:10" s="78" customFormat="1" ht="28" x14ac:dyDescent="0.35">
      <c r="A146" s="79" t="s">
        <v>88</v>
      </c>
      <c r="B146" s="79" t="s">
        <v>113</v>
      </c>
      <c r="C146" s="81">
        <v>143</v>
      </c>
      <c r="D146" s="82" t="s">
        <v>10</v>
      </c>
      <c r="E146" s="81"/>
      <c r="F146" s="84" t="s">
        <v>765</v>
      </c>
      <c r="G146" s="129"/>
      <c r="H146" s="129"/>
      <c r="I146" s="129"/>
      <c r="J146" s="77" t="e">
        <f>IF(#REF!="X",1,IF(#REF!="X",0,0))</f>
        <v>#REF!</v>
      </c>
    </row>
    <row r="147" spans="1:10" s="78" customFormat="1" ht="14" x14ac:dyDescent="0.35">
      <c r="A147" s="79" t="s">
        <v>88</v>
      </c>
      <c r="B147" s="79" t="s">
        <v>113</v>
      </c>
      <c r="C147" s="81">
        <v>144</v>
      </c>
      <c r="D147" s="82" t="s">
        <v>10</v>
      </c>
      <c r="E147" s="81"/>
      <c r="F147" s="84" t="s">
        <v>114</v>
      </c>
      <c r="G147" s="129"/>
      <c r="H147" s="129"/>
      <c r="I147" s="129"/>
      <c r="J147" s="77" t="e">
        <f>IF(#REF!="X",1,IF(#REF!="X",0,0))</f>
        <v>#REF!</v>
      </c>
    </row>
    <row r="148" spans="1:10" s="78" customFormat="1" ht="28" x14ac:dyDescent="0.35">
      <c r="A148" s="79" t="s">
        <v>88</v>
      </c>
      <c r="B148" s="79" t="s">
        <v>113</v>
      </c>
      <c r="C148" s="81">
        <v>145</v>
      </c>
      <c r="D148" s="82" t="s">
        <v>10</v>
      </c>
      <c r="E148" s="82"/>
      <c r="F148" s="84" t="s">
        <v>115</v>
      </c>
      <c r="G148" s="129"/>
      <c r="H148" s="129"/>
      <c r="I148" s="129"/>
      <c r="J148" s="77" t="e">
        <f>IF(#REF!="X",1,IF(#REF!="X",0,0))</f>
        <v>#REF!</v>
      </c>
    </row>
    <row r="149" spans="1:10" s="78" customFormat="1" ht="14" x14ac:dyDescent="0.35">
      <c r="A149" s="79" t="s">
        <v>88</v>
      </c>
      <c r="B149" s="79" t="s">
        <v>113</v>
      </c>
      <c r="C149" s="81">
        <v>146</v>
      </c>
      <c r="D149" s="82" t="s">
        <v>10</v>
      </c>
      <c r="E149" s="81"/>
      <c r="F149" s="84" t="s">
        <v>116</v>
      </c>
      <c r="G149" s="129"/>
      <c r="H149" s="129"/>
      <c r="I149" s="129"/>
      <c r="J149" s="77" t="e">
        <f>IF(#REF!="X",1,IF(#REF!="X",0,0))</f>
        <v>#REF!</v>
      </c>
    </row>
    <row r="150" spans="1:10" s="78" customFormat="1" ht="28" x14ac:dyDescent="0.35">
      <c r="A150" s="79" t="s">
        <v>88</v>
      </c>
      <c r="B150" s="79" t="s">
        <v>113</v>
      </c>
      <c r="C150" s="81">
        <v>147</v>
      </c>
      <c r="D150" s="82" t="s">
        <v>10</v>
      </c>
      <c r="E150" s="81"/>
      <c r="F150" s="84" t="s">
        <v>117</v>
      </c>
      <c r="G150" s="129"/>
      <c r="H150" s="129"/>
      <c r="I150" s="129"/>
      <c r="J150" s="77" t="e">
        <f>IF(#REF!="X",1,IF(#REF!="X",0,0))</f>
        <v>#REF!</v>
      </c>
    </row>
    <row r="151" spans="1:10" s="78" customFormat="1" ht="28" x14ac:dyDescent="0.35">
      <c r="A151" s="79" t="s">
        <v>88</v>
      </c>
      <c r="B151" s="79" t="s">
        <v>113</v>
      </c>
      <c r="C151" s="81">
        <v>148</v>
      </c>
      <c r="D151" s="82" t="s">
        <v>10</v>
      </c>
      <c r="E151" s="81"/>
      <c r="F151" s="84" t="s">
        <v>118</v>
      </c>
      <c r="G151" s="129"/>
      <c r="H151" s="129"/>
      <c r="I151" s="129"/>
      <c r="J151" s="77" t="e">
        <f>IF(#REF!="X",1,IF(#REF!="X",0,0))</f>
        <v>#REF!</v>
      </c>
    </row>
    <row r="152" spans="1:10" s="78" customFormat="1" ht="14" x14ac:dyDescent="0.35">
      <c r="A152" s="79" t="s">
        <v>88</v>
      </c>
      <c r="B152" s="79" t="s">
        <v>113</v>
      </c>
      <c r="C152" s="81">
        <v>149</v>
      </c>
      <c r="D152" s="82" t="s">
        <v>10</v>
      </c>
      <c r="E152" s="81"/>
      <c r="F152" s="84" t="s">
        <v>119</v>
      </c>
      <c r="G152" s="129"/>
      <c r="H152" s="129"/>
      <c r="I152" s="129"/>
      <c r="J152" s="77" t="e">
        <f>IF(#REF!="X",1,IF(#REF!="X",0,0))</f>
        <v>#REF!</v>
      </c>
    </row>
    <row r="153" spans="1:10" s="78" customFormat="1" ht="14" x14ac:dyDescent="0.35">
      <c r="A153" s="79" t="s">
        <v>88</v>
      </c>
      <c r="B153" s="79" t="s">
        <v>113</v>
      </c>
      <c r="C153" s="81">
        <v>150</v>
      </c>
      <c r="D153" s="82" t="s">
        <v>10</v>
      </c>
      <c r="E153" s="81"/>
      <c r="F153" s="84" t="s">
        <v>120</v>
      </c>
      <c r="G153" s="129"/>
      <c r="H153" s="129"/>
      <c r="I153" s="129"/>
      <c r="J153" s="77" t="e">
        <f>IF(#REF!="X",1,IF(#REF!="X",0,0))</f>
        <v>#REF!</v>
      </c>
    </row>
    <row r="154" spans="1:10" s="78" customFormat="1" ht="28" x14ac:dyDescent="0.35">
      <c r="A154" s="79" t="s">
        <v>88</v>
      </c>
      <c r="B154" s="79" t="s">
        <v>113</v>
      </c>
      <c r="C154" s="81">
        <v>151</v>
      </c>
      <c r="D154" s="82" t="s">
        <v>10</v>
      </c>
      <c r="E154" s="81"/>
      <c r="F154" s="84" t="s">
        <v>766</v>
      </c>
      <c r="G154" s="129"/>
      <c r="H154" s="129"/>
      <c r="I154" s="129"/>
      <c r="J154" s="77" t="e">
        <f>IF(#REF!="X",1,IF(#REF!="X",0,0))</f>
        <v>#REF!</v>
      </c>
    </row>
    <row r="155" spans="1:10" s="78" customFormat="1" ht="14" x14ac:dyDescent="0.35">
      <c r="A155" s="79" t="s">
        <v>88</v>
      </c>
      <c r="B155" s="79" t="s">
        <v>113</v>
      </c>
      <c r="C155" s="81">
        <v>152</v>
      </c>
      <c r="D155" s="82" t="s">
        <v>10</v>
      </c>
      <c r="E155" s="81"/>
      <c r="F155" s="84" t="s">
        <v>121</v>
      </c>
      <c r="G155" s="129"/>
      <c r="H155" s="129"/>
      <c r="I155" s="129"/>
      <c r="J155" s="77" t="e">
        <f>IF(#REF!="X",1,IF(#REF!="X",0,0))</f>
        <v>#REF!</v>
      </c>
    </row>
    <row r="156" spans="1:10" s="78" customFormat="1" ht="28" x14ac:dyDescent="0.35">
      <c r="A156" s="79" t="s">
        <v>88</v>
      </c>
      <c r="B156" s="79" t="s">
        <v>113</v>
      </c>
      <c r="C156" s="81">
        <v>153</v>
      </c>
      <c r="D156" s="82" t="s">
        <v>10</v>
      </c>
      <c r="E156" s="81"/>
      <c r="F156" s="84" t="s">
        <v>122</v>
      </c>
      <c r="G156" s="129"/>
      <c r="H156" s="129"/>
      <c r="I156" s="129"/>
      <c r="J156" s="77" t="e">
        <f>IF(#REF!="X",1,IF(#REF!="X",0,0))</f>
        <v>#REF!</v>
      </c>
    </row>
    <row r="157" spans="1:10" s="78" customFormat="1" ht="28" x14ac:dyDescent="0.35">
      <c r="A157" s="79" t="s">
        <v>88</v>
      </c>
      <c r="B157" s="79" t="s">
        <v>113</v>
      </c>
      <c r="C157" s="81">
        <v>154</v>
      </c>
      <c r="D157" s="82" t="s">
        <v>10</v>
      </c>
      <c r="E157" s="81"/>
      <c r="F157" s="84" t="s">
        <v>123</v>
      </c>
      <c r="G157" s="129"/>
      <c r="H157" s="129"/>
      <c r="I157" s="129"/>
      <c r="J157" s="77" t="e">
        <f>IF(#REF!="X",1,IF(#REF!="X",0,0))</f>
        <v>#REF!</v>
      </c>
    </row>
    <row r="158" spans="1:10" s="78" customFormat="1" ht="28" x14ac:dyDescent="0.35">
      <c r="A158" s="79" t="s">
        <v>88</v>
      </c>
      <c r="B158" s="79" t="s">
        <v>113</v>
      </c>
      <c r="C158" s="81">
        <v>155</v>
      </c>
      <c r="D158" s="82" t="s">
        <v>10</v>
      </c>
      <c r="E158" s="81"/>
      <c r="F158" s="84" t="s">
        <v>124</v>
      </c>
      <c r="G158" s="129"/>
      <c r="H158" s="129"/>
      <c r="I158" s="129"/>
      <c r="J158" s="77" t="e">
        <f>IF(#REF!="X",1,IF(#REF!="X",0,0))</f>
        <v>#REF!</v>
      </c>
    </row>
    <row r="159" spans="1:10" s="78" customFormat="1" ht="14" x14ac:dyDescent="0.35">
      <c r="A159" s="79" t="s">
        <v>88</v>
      </c>
      <c r="B159" s="79" t="s">
        <v>113</v>
      </c>
      <c r="C159" s="81">
        <v>156</v>
      </c>
      <c r="D159" s="82" t="s">
        <v>10</v>
      </c>
      <c r="E159" s="81"/>
      <c r="F159" s="84" t="s">
        <v>125</v>
      </c>
      <c r="G159" s="129"/>
      <c r="H159" s="129"/>
      <c r="I159" s="129"/>
      <c r="J159" s="77" t="e">
        <f>IF(#REF!="X",1,IF(#REF!="X",0,0))</f>
        <v>#REF!</v>
      </c>
    </row>
    <row r="160" spans="1:10" s="78" customFormat="1" ht="28" x14ac:dyDescent="0.35">
      <c r="A160" s="79" t="s">
        <v>88</v>
      </c>
      <c r="B160" s="79" t="s">
        <v>113</v>
      </c>
      <c r="C160" s="81">
        <v>157</v>
      </c>
      <c r="D160" s="82" t="s">
        <v>10</v>
      </c>
      <c r="E160" s="81"/>
      <c r="F160" s="84" t="s">
        <v>126</v>
      </c>
      <c r="G160" s="129"/>
      <c r="H160" s="129"/>
      <c r="I160" s="129"/>
      <c r="J160" s="77" t="e">
        <f>IF(#REF!="X",1,IF(#REF!="X",0,0))</f>
        <v>#REF!</v>
      </c>
    </row>
    <row r="161" spans="1:10" s="78" customFormat="1" ht="14" x14ac:dyDescent="0.35">
      <c r="A161" s="79" t="s">
        <v>88</v>
      </c>
      <c r="B161" s="79" t="s">
        <v>113</v>
      </c>
      <c r="C161" s="81">
        <v>158</v>
      </c>
      <c r="D161" s="82" t="s">
        <v>10</v>
      </c>
      <c r="E161" s="81"/>
      <c r="F161" s="84" t="s">
        <v>127</v>
      </c>
      <c r="G161" s="129"/>
      <c r="H161" s="129"/>
      <c r="I161" s="129"/>
      <c r="J161" s="77" t="e">
        <f>IF(#REF!="X",1,IF(#REF!="X",0,0))</f>
        <v>#REF!</v>
      </c>
    </row>
    <row r="162" spans="1:10" s="78" customFormat="1" ht="28" x14ac:dyDescent="0.35">
      <c r="A162" s="79" t="s">
        <v>88</v>
      </c>
      <c r="B162" s="79" t="s">
        <v>113</v>
      </c>
      <c r="C162" s="81">
        <v>159</v>
      </c>
      <c r="D162" s="82" t="s">
        <v>10</v>
      </c>
      <c r="E162" s="81"/>
      <c r="F162" s="84" t="s">
        <v>128</v>
      </c>
      <c r="G162" s="129"/>
      <c r="H162" s="129"/>
      <c r="I162" s="129"/>
      <c r="J162" s="77" t="e">
        <f>IF(#REF!="X",1,IF(#REF!="X",0,0))</f>
        <v>#REF!</v>
      </c>
    </row>
    <row r="163" spans="1:10" s="78" customFormat="1" ht="14" x14ac:dyDescent="0.35">
      <c r="A163" s="79" t="s">
        <v>88</v>
      </c>
      <c r="B163" s="79" t="s">
        <v>113</v>
      </c>
      <c r="C163" s="81">
        <v>160</v>
      </c>
      <c r="D163" s="82" t="s">
        <v>10</v>
      </c>
      <c r="E163" s="81"/>
      <c r="F163" s="84" t="s">
        <v>767</v>
      </c>
      <c r="G163" s="129"/>
      <c r="H163" s="129"/>
      <c r="I163" s="129"/>
      <c r="J163" s="77" t="e">
        <f>IF(#REF!="X",1,IF(#REF!="X",0,0))</f>
        <v>#REF!</v>
      </c>
    </row>
    <row r="164" spans="1:10" s="78" customFormat="1" ht="28" x14ac:dyDescent="0.35">
      <c r="A164" s="79" t="s">
        <v>88</v>
      </c>
      <c r="B164" s="79" t="s">
        <v>79</v>
      </c>
      <c r="C164" s="81">
        <v>161</v>
      </c>
      <c r="D164" s="82" t="s">
        <v>10</v>
      </c>
      <c r="E164" s="81"/>
      <c r="F164" s="84" t="s">
        <v>1065</v>
      </c>
      <c r="G164" s="129"/>
      <c r="H164" s="129"/>
      <c r="I164" s="129"/>
      <c r="J164" s="77" t="e">
        <f>IF(#REF!="X",1,IF(#REF!="X",0,0))</f>
        <v>#REF!</v>
      </c>
    </row>
    <row r="165" spans="1:10" s="78" customFormat="1" ht="14" x14ac:dyDescent="0.35">
      <c r="A165" s="79" t="s">
        <v>88</v>
      </c>
      <c r="B165" s="79" t="s">
        <v>79</v>
      </c>
      <c r="C165" s="81">
        <v>162</v>
      </c>
      <c r="D165" s="82" t="s">
        <v>10</v>
      </c>
      <c r="E165" s="81"/>
      <c r="F165" s="84" t="s">
        <v>768</v>
      </c>
      <c r="G165" s="129"/>
      <c r="H165" s="129"/>
      <c r="I165" s="129"/>
      <c r="J165" s="77" t="e">
        <f>IF(#REF!="X",1,IF(#REF!="X",0,0))</f>
        <v>#REF!</v>
      </c>
    </row>
    <row r="166" spans="1:10" s="78" customFormat="1" ht="14" x14ac:dyDescent="0.35">
      <c r="A166" s="79" t="s">
        <v>88</v>
      </c>
      <c r="B166" s="79" t="s">
        <v>79</v>
      </c>
      <c r="C166" s="81">
        <v>163</v>
      </c>
      <c r="D166" s="82" t="s">
        <v>10</v>
      </c>
      <c r="E166" s="81"/>
      <c r="F166" s="84" t="s">
        <v>129</v>
      </c>
      <c r="G166" s="129"/>
      <c r="H166" s="129"/>
      <c r="I166" s="129"/>
      <c r="J166" s="77" t="e">
        <f>IF(#REF!="X",1,IF(#REF!="X",0,0))</f>
        <v>#REF!</v>
      </c>
    </row>
    <row r="167" spans="1:10" s="78" customFormat="1" ht="14" x14ac:dyDescent="0.35">
      <c r="A167" s="79" t="s">
        <v>88</v>
      </c>
      <c r="B167" s="79" t="s">
        <v>79</v>
      </c>
      <c r="C167" s="81">
        <v>164</v>
      </c>
      <c r="D167" s="82" t="s">
        <v>10</v>
      </c>
      <c r="E167" s="81"/>
      <c r="F167" s="84" t="s">
        <v>130</v>
      </c>
      <c r="G167" s="129"/>
      <c r="H167" s="129"/>
      <c r="I167" s="129"/>
      <c r="J167" s="77" t="e">
        <f>IF(#REF!="X",1,IF(#REF!="X",0,0))</f>
        <v>#REF!</v>
      </c>
    </row>
    <row r="168" spans="1:10" s="78" customFormat="1" ht="14" x14ac:dyDescent="0.35">
      <c r="A168" s="79" t="s">
        <v>88</v>
      </c>
      <c r="B168" s="79" t="s">
        <v>79</v>
      </c>
      <c r="C168" s="81">
        <v>165</v>
      </c>
      <c r="D168" s="82" t="s">
        <v>10</v>
      </c>
      <c r="E168" s="81"/>
      <c r="F168" s="84" t="s">
        <v>131</v>
      </c>
      <c r="G168" s="129"/>
      <c r="H168" s="129"/>
      <c r="I168" s="129"/>
      <c r="J168" s="77" t="e">
        <f>IF(#REF!="X",1,IF(#REF!="X",0,0))</f>
        <v>#REF!</v>
      </c>
    </row>
    <row r="169" spans="1:10" s="78" customFormat="1" ht="14" x14ac:dyDescent="0.35">
      <c r="A169" s="79" t="s">
        <v>88</v>
      </c>
      <c r="B169" s="79" t="s">
        <v>79</v>
      </c>
      <c r="C169" s="81">
        <v>166</v>
      </c>
      <c r="D169" s="82" t="s">
        <v>10</v>
      </c>
      <c r="E169" s="81"/>
      <c r="F169" s="84" t="s">
        <v>132</v>
      </c>
      <c r="G169" s="129"/>
      <c r="H169" s="129"/>
      <c r="I169" s="129"/>
      <c r="J169" s="77" t="e">
        <f>IF(#REF!="X",1,IF(#REF!="X",0,0))</f>
        <v>#REF!</v>
      </c>
    </row>
    <row r="170" spans="1:10" s="78" customFormat="1" ht="14" x14ac:dyDescent="0.35">
      <c r="A170" s="79" t="s">
        <v>88</v>
      </c>
      <c r="B170" s="79" t="s">
        <v>79</v>
      </c>
      <c r="C170" s="81">
        <v>167</v>
      </c>
      <c r="D170" s="82" t="s">
        <v>10</v>
      </c>
      <c r="E170" s="81"/>
      <c r="F170" s="84" t="s">
        <v>133</v>
      </c>
      <c r="G170" s="129"/>
      <c r="H170" s="129"/>
      <c r="I170" s="129"/>
      <c r="J170" s="77" t="e">
        <f>IF(#REF!="X",1,IF(#REF!="X",0,0))</f>
        <v>#REF!</v>
      </c>
    </row>
    <row r="171" spans="1:10" s="78" customFormat="1" ht="14" x14ac:dyDescent="0.35">
      <c r="A171" s="79" t="s">
        <v>88</v>
      </c>
      <c r="B171" s="79" t="s">
        <v>79</v>
      </c>
      <c r="C171" s="81">
        <v>168</v>
      </c>
      <c r="D171" s="82" t="s">
        <v>10</v>
      </c>
      <c r="E171" s="81"/>
      <c r="F171" s="84" t="s">
        <v>134</v>
      </c>
      <c r="G171" s="129"/>
      <c r="H171" s="129"/>
      <c r="I171" s="129"/>
      <c r="J171" s="77" t="e">
        <f>IF(#REF!="X",1,IF(#REF!="X",0,0))</f>
        <v>#REF!</v>
      </c>
    </row>
    <row r="172" spans="1:10" s="78" customFormat="1" ht="14" x14ac:dyDescent="0.35">
      <c r="A172" s="79" t="s">
        <v>88</v>
      </c>
      <c r="B172" s="79" t="s">
        <v>79</v>
      </c>
      <c r="C172" s="81">
        <v>169</v>
      </c>
      <c r="D172" s="82" t="s">
        <v>10</v>
      </c>
      <c r="E172" s="81"/>
      <c r="F172" s="84" t="s">
        <v>837</v>
      </c>
      <c r="G172" s="129"/>
      <c r="H172" s="129"/>
      <c r="I172" s="129"/>
      <c r="J172" s="77" t="e">
        <f>IF(#REF!="X",1,IF(#REF!="X",0,0))</f>
        <v>#REF!</v>
      </c>
    </row>
    <row r="173" spans="1:10" s="78" customFormat="1" ht="14" x14ac:dyDescent="0.35">
      <c r="A173" s="79" t="s">
        <v>88</v>
      </c>
      <c r="B173" s="79" t="s">
        <v>79</v>
      </c>
      <c r="C173" s="81">
        <v>170</v>
      </c>
      <c r="D173" s="82" t="s">
        <v>10</v>
      </c>
      <c r="E173" s="81"/>
      <c r="F173" s="84" t="s">
        <v>135</v>
      </c>
      <c r="G173" s="129"/>
      <c r="H173" s="129"/>
      <c r="I173" s="129"/>
      <c r="J173" s="77" t="e">
        <f>IF(#REF!="X",1,IF(#REF!="X",0,0))</f>
        <v>#REF!</v>
      </c>
    </row>
    <row r="174" spans="1:10" s="78" customFormat="1" ht="28" x14ac:dyDescent="0.35">
      <c r="A174" s="79" t="s">
        <v>88</v>
      </c>
      <c r="B174" s="79" t="s">
        <v>79</v>
      </c>
      <c r="C174" s="81">
        <v>171</v>
      </c>
      <c r="D174" s="82" t="s">
        <v>10</v>
      </c>
      <c r="E174" s="81"/>
      <c r="F174" s="84" t="s">
        <v>136</v>
      </c>
      <c r="G174" s="129"/>
      <c r="H174" s="129"/>
      <c r="I174" s="129"/>
      <c r="J174" s="77" t="e">
        <f>IF(#REF!="X",1,IF(#REF!="X",0,0))</f>
        <v>#REF!</v>
      </c>
    </row>
    <row r="175" spans="1:10" s="78" customFormat="1" ht="14" x14ac:dyDescent="0.35">
      <c r="A175" s="79" t="s">
        <v>88</v>
      </c>
      <c r="B175" s="79" t="s">
        <v>79</v>
      </c>
      <c r="C175" s="81">
        <v>172</v>
      </c>
      <c r="D175" s="82" t="s">
        <v>10</v>
      </c>
      <c r="E175" s="81"/>
      <c r="F175" s="84" t="s">
        <v>137</v>
      </c>
      <c r="G175" s="129"/>
      <c r="H175" s="129"/>
      <c r="I175" s="129"/>
      <c r="J175" s="77" t="e">
        <f>IF(#REF!="X",1,IF(#REF!="X",0,0))</f>
        <v>#REF!</v>
      </c>
    </row>
    <row r="176" spans="1:10" s="78" customFormat="1" ht="14" x14ac:dyDescent="0.35">
      <c r="A176" s="79" t="s">
        <v>88</v>
      </c>
      <c r="B176" s="79" t="s">
        <v>79</v>
      </c>
      <c r="C176" s="81">
        <v>173</v>
      </c>
      <c r="D176" s="82" t="s">
        <v>10</v>
      </c>
      <c r="E176" s="81"/>
      <c r="F176" s="84" t="s">
        <v>138</v>
      </c>
      <c r="G176" s="129"/>
      <c r="H176" s="129"/>
      <c r="I176" s="129"/>
      <c r="J176" s="77" t="e">
        <f>IF(#REF!="X",1,IF(#REF!="X",0,0))</f>
        <v>#REF!</v>
      </c>
    </row>
    <row r="177" spans="1:10" s="78" customFormat="1" ht="14" x14ac:dyDescent="0.35">
      <c r="A177" s="79" t="s">
        <v>88</v>
      </c>
      <c r="B177" s="79" t="s">
        <v>79</v>
      </c>
      <c r="C177" s="81">
        <v>174</v>
      </c>
      <c r="D177" s="82" t="s">
        <v>10</v>
      </c>
      <c r="E177" s="82"/>
      <c r="F177" s="84" t="s">
        <v>139</v>
      </c>
      <c r="G177" s="129"/>
      <c r="H177" s="129"/>
      <c r="I177" s="129"/>
      <c r="J177" s="77" t="e">
        <f>IF(#REF!="X",1,IF(#REF!="X",0,0))</f>
        <v>#REF!</v>
      </c>
    </row>
    <row r="178" spans="1:10" s="78" customFormat="1" ht="14" x14ac:dyDescent="0.35">
      <c r="A178" s="79" t="s">
        <v>88</v>
      </c>
      <c r="B178" s="79" t="s">
        <v>79</v>
      </c>
      <c r="C178" s="81">
        <v>175</v>
      </c>
      <c r="D178" s="82" t="s">
        <v>10</v>
      </c>
      <c r="E178" s="81"/>
      <c r="F178" s="84" t="s">
        <v>140</v>
      </c>
      <c r="G178" s="129"/>
      <c r="H178" s="129"/>
      <c r="I178" s="129"/>
      <c r="J178" s="77" t="e">
        <f>IF(#REF!="X",1,IF(#REF!="X",0,0))</f>
        <v>#REF!</v>
      </c>
    </row>
    <row r="179" spans="1:10" s="78" customFormat="1" ht="28" x14ac:dyDescent="0.35">
      <c r="A179" s="79" t="s">
        <v>88</v>
      </c>
      <c r="B179" s="79" t="s">
        <v>141</v>
      </c>
      <c r="C179" s="81">
        <v>176</v>
      </c>
      <c r="D179" s="82" t="s">
        <v>10</v>
      </c>
      <c r="E179" s="81"/>
      <c r="F179" s="84" t="s">
        <v>142</v>
      </c>
      <c r="G179" s="129"/>
      <c r="H179" s="129"/>
      <c r="I179" s="129"/>
      <c r="J179" s="77" t="e">
        <f>IF(#REF!="X",1,IF(#REF!="X",0,0))</f>
        <v>#REF!</v>
      </c>
    </row>
    <row r="180" spans="1:10" s="78" customFormat="1" ht="28" x14ac:dyDescent="0.35">
      <c r="A180" s="79" t="s">
        <v>88</v>
      </c>
      <c r="B180" s="79" t="s">
        <v>141</v>
      </c>
      <c r="C180" s="81">
        <v>177</v>
      </c>
      <c r="D180" s="82" t="s">
        <v>10</v>
      </c>
      <c r="E180" s="81"/>
      <c r="F180" s="84" t="s">
        <v>143</v>
      </c>
      <c r="G180" s="129"/>
      <c r="H180" s="129"/>
      <c r="I180" s="129"/>
      <c r="J180" s="77" t="e">
        <f>IF(#REF!="X",1,IF(#REF!="X",0,0))</f>
        <v>#REF!</v>
      </c>
    </row>
    <row r="181" spans="1:10" s="78" customFormat="1" ht="28" x14ac:dyDescent="0.35">
      <c r="A181" s="79" t="s">
        <v>88</v>
      </c>
      <c r="B181" s="79" t="s">
        <v>141</v>
      </c>
      <c r="C181" s="81">
        <v>178</v>
      </c>
      <c r="D181" s="82" t="s">
        <v>10</v>
      </c>
      <c r="E181" s="81"/>
      <c r="F181" s="84" t="s">
        <v>144</v>
      </c>
      <c r="G181" s="129"/>
      <c r="H181" s="129"/>
      <c r="I181" s="129"/>
      <c r="J181" s="77" t="e">
        <f>IF(#REF!="X",1,IF(#REF!="X",0,0))</f>
        <v>#REF!</v>
      </c>
    </row>
    <row r="182" spans="1:10" s="78" customFormat="1" ht="28" x14ac:dyDescent="0.35">
      <c r="A182" s="79" t="s">
        <v>88</v>
      </c>
      <c r="B182" s="79" t="s">
        <v>141</v>
      </c>
      <c r="C182" s="81">
        <v>179</v>
      </c>
      <c r="D182" s="82" t="s">
        <v>10</v>
      </c>
      <c r="E182" s="81"/>
      <c r="F182" s="84" t="s">
        <v>145</v>
      </c>
      <c r="G182" s="129"/>
      <c r="H182" s="129"/>
      <c r="I182" s="129"/>
      <c r="J182" s="77" t="e">
        <f>IF(#REF!="X",1,IF(#REF!="X",0,0))</f>
        <v>#REF!</v>
      </c>
    </row>
    <row r="183" spans="1:10" s="78" customFormat="1" ht="28" x14ac:dyDescent="0.35">
      <c r="A183" s="79" t="s">
        <v>88</v>
      </c>
      <c r="B183" s="79" t="s">
        <v>141</v>
      </c>
      <c r="C183" s="81">
        <v>180</v>
      </c>
      <c r="D183" s="82" t="s">
        <v>10</v>
      </c>
      <c r="E183" s="81"/>
      <c r="F183" s="84" t="s">
        <v>146</v>
      </c>
      <c r="G183" s="129"/>
      <c r="H183" s="129"/>
      <c r="I183" s="129"/>
      <c r="J183" s="77" t="e">
        <f>IF(#REF!="X",1,IF(#REF!="X",0,0))</f>
        <v>#REF!</v>
      </c>
    </row>
    <row r="184" spans="1:10" s="78" customFormat="1" ht="28" x14ac:dyDescent="0.35">
      <c r="A184" s="79" t="s">
        <v>88</v>
      </c>
      <c r="B184" s="79" t="s">
        <v>141</v>
      </c>
      <c r="C184" s="81">
        <v>181</v>
      </c>
      <c r="D184" s="82" t="s">
        <v>10</v>
      </c>
      <c r="E184" s="81"/>
      <c r="F184" s="84" t="s">
        <v>147</v>
      </c>
      <c r="G184" s="129"/>
      <c r="H184" s="129"/>
      <c r="I184" s="129"/>
      <c r="J184" s="77" t="e">
        <f>IF(#REF!="X",1,IF(#REF!="X",0,0))</f>
        <v>#REF!</v>
      </c>
    </row>
    <row r="185" spans="1:10" s="78" customFormat="1" ht="14.5" x14ac:dyDescent="0.35">
      <c r="A185" s="79" t="s">
        <v>88</v>
      </c>
      <c r="B185" s="79" t="s">
        <v>351</v>
      </c>
      <c r="C185" s="81">
        <v>182</v>
      </c>
      <c r="D185" s="82" t="s">
        <v>10</v>
      </c>
      <c r="E185" s="83"/>
      <c r="F185" s="84" t="s">
        <v>352</v>
      </c>
      <c r="G185" s="129"/>
      <c r="H185" s="129"/>
      <c r="I185" s="129"/>
      <c r="J185" s="77" t="e">
        <f>IF(#REF!="X",1,IF(#REF!="X",0,0))</f>
        <v>#REF!</v>
      </c>
    </row>
    <row r="186" spans="1:10" s="78" customFormat="1" ht="14.5" x14ac:dyDescent="0.35">
      <c r="A186" s="79" t="s">
        <v>88</v>
      </c>
      <c r="B186" s="79" t="s">
        <v>351</v>
      </c>
      <c r="C186" s="81">
        <v>183</v>
      </c>
      <c r="D186" s="82" t="s">
        <v>10</v>
      </c>
      <c r="E186" s="83"/>
      <c r="F186" s="84" t="s">
        <v>353</v>
      </c>
      <c r="G186" s="129"/>
      <c r="H186" s="129"/>
      <c r="I186" s="129"/>
      <c r="J186" s="77" t="e">
        <f>IF(#REF!="X",1,IF(#REF!="X",0,0))</f>
        <v>#REF!</v>
      </c>
    </row>
    <row r="187" spans="1:10" s="78" customFormat="1" ht="14.5" x14ac:dyDescent="0.35">
      <c r="A187" s="79" t="s">
        <v>88</v>
      </c>
      <c r="B187" s="79" t="s">
        <v>351</v>
      </c>
      <c r="C187" s="81">
        <v>184</v>
      </c>
      <c r="D187" s="82" t="s">
        <v>10</v>
      </c>
      <c r="E187" s="83"/>
      <c r="F187" s="84" t="s">
        <v>354</v>
      </c>
      <c r="G187" s="129"/>
      <c r="H187" s="129"/>
      <c r="I187" s="129"/>
      <c r="J187" s="77" t="e">
        <f>IF(#REF!="X",1,IF(#REF!="X",0,0))</f>
        <v>#REF!</v>
      </c>
    </row>
    <row r="188" spans="1:10" s="78" customFormat="1" ht="28" x14ac:dyDescent="0.35">
      <c r="A188" s="79" t="s">
        <v>88</v>
      </c>
      <c r="B188" s="79" t="s">
        <v>351</v>
      </c>
      <c r="C188" s="81">
        <v>185</v>
      </c>
      <c r="D188" s="82" t="s">
        <v>10</v>
      </c>
      <c r="E188" s="83"/>
      <c r="F188" s="84" t="s">
        <v>355</v>
      </c>
      <c r="G188" s="129"/>
      <c r="H188" s="129"/>
      <c r="I188" s="129"/>
      <c r="J188" s="77" t="e">
        <f>IF(#REF!="X",1,IF(#REF!="X",0,0))</f>
        <v>#REF!</v>
      </c>
    </row>
    <row r="189" spans="1:10" s="78" customFormat="1" ht="14.5" x14ac:dyDescent="0.35">
      <c r="A189" s="79" t="s">
        <v>88</v>
      </c>
      <c r="B189" s="79" t="s">
        <v>351</v>
      </c>
      <c r="C189" s="81">
        <v>186</v>
      </c>
      <c r="D189" s="82" t="s">
        <v>10</v>
      </c>
      <c r="E189" s="83"/>
      <c r="F189" s="84" t="s">
        <v>356</v>
      </c>
      <c r="G189" s="129"/>
      <c r="H189" s="129"/>
      <c r="I189" s="129"/>
      <c r="J189" s="77" t="e">
        <f>IF(#REF!="X",1,IF(#REF!="X",0,0))</f>
        <v>#REF!</v>
      </c>
    </row>
    <row r="190" spans="1:10" s="78" customFormat="1" ht="28" x14ac:dyDescent="0.35">
      <c r="A190" s="79" t="s">
        <v>88</v>
      </c>
      <c r="B190" s="79" t="s">
        <v>351</v>
      </c>
      <c r="C190" s="81">
        <v>187</v>
      </c>
      <c r="D190" s="82" t="s">
        <v>10</v>
      </c>
      <c r="E190" s="83"/>
      <c r="F190" s="84" t="s">
        <v>782</v>
      </c>
      <c r="G190" s="129"/>
      <c r="H190" s="129"/>
      <c r="I190" s="129"/>
      <c r="J190" s="77" t="e">
        <f>IF(#REF!="X",1,IF(#REF!="X",0,0))</f>
        <v>#REF!</v>
      </c>
    </row>
    <row r="191" spans="1:10" s="78" customFormat="1" ht="14.5" x14ac:dyDescent="0.35">
      <c r="A191" s="79" t="s">
        <v>88</v>
      </c>
      <c r="B191" s="79" t="s">
        <v>351</v>
      </c>
      <c r="C191" s="81">
        <v>188</v>
      </c>
      <c r="D191" s="82" t="s">
        <v>10</v>
      </c>
      <c r="E191" s="83"/>
      <c r="F191" s="84" t="s">
        <v>357</v>
      </c>
      <c r="G191" s="129"/>
      <c r="H191" s="129"/>
      <c r="I191" s="129"/>
      <c r="J191" s="77" t="e">
        <f>IF(#REF!="X",1,IF(#REF!="X",0,0))</f>
        <v>#REF!</v>
      </c>
    </row>
    <row r="192" spans="1:10" s="78" customFormat="1" ht="14.5" x14ac:dyDescent="0.35">
      <c r="A192" s="79" t="s">
        <v>88</v>
      </c>
      <c r="B192" s="79" t="s">
        <v>351</v>
      </c>
      <c r="C192" s="81">
        <v>189</v>
      </c>
      <c r="D192" s="82" t="s">
        <v>10</v>
      </c>
      <c r="E192" s="83"/>
      <c r="F192" s="84" t="s">
        <v>358</v>
      </c>
      <c r="G192" s="129"/>
      <c r="H192" s="129"/>
      <c r="I192" s="129"/>
      <c r="J192" s="77" t="e">
        <f>IF(#REF!="X",1,IF(#REF!="X",0,0))</f>
        <v>#REF!</v>
      </c>
    </row>
    <row r="193" spans="1:10" s="78" customFormat="1" ht="14.5" x14ac:dyDescent="0.35">
      <c r="A193" s="79" t="s">
        <v>88</v>
      </c>
      <c r="B193" s="79" t="s">
        <v>351</v>
      </c>
      <c r="C193" s="81">
        <v>190</v>
      </c>
      <c r="D193" s="82" t="s">
        <v>10</v>
      </c>
      <c r="E193" s="83"/>
      <c r="F193" s="87" t="s">
        <v>359</v>
      </c>
      <c r="G193" s="129"/>
      <c r="H193" s="129"/>
      <c r="I193" s="129"/>
      <c r="J193" s="77" t="e">
        <f>IF(#REF!="X",1,IF(#REF!="X",0,0))</f>
        <v>#REF!</v>
      </c>
    </row>
    <row r="194" spans="1:10" s="78" customFormat="1" ht="14.5" x14ac:dyDescent="0.35">
      <c r="A194" s="79" t="s">
        <v>88</v>
      </c>
      <c r="B194" s="79" t="s">
        <v>351</v>
      </c>
      <c r="C194" s="81">
        <v>191</v>
      </c>
      <c r="D194" s="82" t="s">
        <v>10</v>
      </c>
      <c r="E194" s="83"/>
      <c r="F194" s="85" t="s">
        <v>360</v>
      </c>
      <c r="G194" s="128"/>
      <c r="H194" s="128"/>
      <c r="I194" s="128"/>
      <c r="J194" s="77" t="e">
        <f>IF(#REF!="X",1,IF(#REF!="X",0,0))</f>
        <v>#REF!</v>
      </c>
    </row>
    <row r="195" spans="1:10" s="78" customFormat="1" ht="14.5" x14ac:dyDescent="0.35">
      <c r="A195" s="79" t="s">
        <v>88</v>
      </c>
      <c r="B195" s="79" t="s">
        <v>351</v>
      </c>
      <c r="C195" s="81">
        <v>192</v>
      </c>
      <c r="D195" s="82" t="s">
        <v>10</v>
      </c>
      <c r="E195" s="83"/>
      <c r="F195" s="85" t="s">
        <v>361</v>
      </c>
      <c r="G195" s="128"/>
      <c r="H195" s="128"/>
      <c r="I195" s="128"/>
      <c r="J195" s="77" t="e">
        <f>IF(#REF!="X",1,IF(#REF!="X",0,0))</f>
        <v>#REF!</v>
      </c>
    </row>
    <row r="196" spans="1:10" s="78" customFormat="1" ht="14.5" x14ac:dyDescent="0.35">
      <c r="A196" s="79" t="s">
        <v>88</v>
      </c>
      <c r="B196" s="79" t="s">
        <v>351</v>
      </c>
      <c r="C196" s="81">
        <v>193</v>
      </c>
      <c r="D196" s="82" t="s">
        <v>10</v>
      </c>
      <c r="E196" s="83"/>
      <c r="F196" s="85" t="s">
        <v>362</v>
      </c>
      <c r="G196" s="128"/>
      <c r="H196" s="128"/>
      <c r="I196" s="128"/>
      <c r="J196" s="77" t="e">
        <f>IF(#REF!="X",1,IF(#REF!="X",0,0))</f>
        <v>#REF!</v>
      </c>
    </row>
    <row r="197" spans="1:10" s="78" customFormat="1" ht="14.5" x14ac:dyDescent="0.35">
      <c r="A197" s="79" t="s">
        <v>88</v>
      </c>
      <c r="B197" s="79" t="s">
        <v>351</v>
      </c>
      <c r="C197" s="81">
        <v>194</v>
      </c>
      <c r="D197" s="82" t="s">
        <v>10</v>
      </c>
      <c r="E197" s="83"/>
      <c r="F197" s="85" t="s">
        <v>363</v>
      </c>
      <c r="G197" s="128"/>
      <c r="H197" s="128"/>
      <c r="I197" s="128"/>
      <c r="J197" s="77" t="e">
        <f>IF(#REF!="X",1,IF(#REF!="X",0,0))</f>
        <v>#REF!</v>
      </c>
    </row>
    <row r="198" spans="1:10" s="78" customFormat="1" ht="14.5" x14ac:dyDescent="0.35">
      <c r="A198" s="79" t="s">
        <v>88</v>
      </c>
      <c r="B198" s="79" t="s">
        <v>351</v>
      </c>
      <c r="C198" s="81">
        <v>195</v>
      </c>
      <c r="D198" s="82" t="s">
        <v>10</v>
      </c>
      <c r="E198" s="83"/>
      <c r="F198" s="85" t="s">
        <v>364</v>
      </c>
      <c r="G198" s="128"/>
      <c r="H198" s="128"/>
      <c r="I198" s="128"/>
      <c r="J198" s="77" t="e">
        <f>IF(#REF!="X",1,IF(#REF!="X",0,0))</f>
        <v>#REF!</v>
      </c>
    </row>
    <row r="199" spans="1:10" s="78" customFormat="1" ht="28" x14ac:dyDescent="0.35">
      <c r="A199" s="79" t="s">
        <v>88</v>
      </c>
      <c r="B199" s="79" t="s">
        <v>351</v>
      </c>
      <c r="C199" s="81">
        <v>196</v>
      </c>
      <c r="D199" s="82" t="s">
        <v>10</v>
      </c>
      <c r="E199" s="83"/>
      <c r="F199" s="85" t="s">
        <v>365</v>
      </c>
      <c r="G199" s="128"/>
      <c r="H199" s="128"/>
      <c r="I199" s="128"/>
      <c r="J199" s="77" t="e">
        <f>IF(#REF!="X",1,IF(#REF!="X",0,0))</f>
        <v>#REF!</v>
      </c>
    </row>
    <row r="200" spans="1:10" s="78" customFormat="1" ht="28" x14ac:dyDescent="0.3">
      <c r="A200" s="79" t="s">
        <v>88</v>
      </c>
      <c r="B200" s="79" t="s">
        <v>351</v>
      </c>
      <c r="C200" s="81">
        <v>197</v>
      </c>
      <c r="D200" s="82" t="s">
        <v>10</v>
      </c>
      <c r="E200" s="83"/>
      <c r="F200" s="88" t="s">
        <v>366</v>
      </c>
      <c r="G200" s="128"/>
      <c r="H200" s="128"/>
      <c r="I200" s="128"/>
      <c r="J200" s="77" t="e">
        <f>IF(#REF!="X",1,IF(#REF!="X",0,0))</f>
        <v>#REF!</v>
      </c>
    </row>
    <row r="201" spans="1:10" s="78" customFormat="1" ht="14.5" x14ac:dyDescent="0.3">
      <c r="A201" s="79" t="s">
        <v>88</v>
      </c>
      <c r="B201" s="79" t="s">
        <v>351</v>
      </c>
      <c r="C201" s="81">
        <v>198</v>
      </c>
      <c r="D201" s="82" t="s">
        <v>10</v>
      </c>
      <c r="E201" s="83"/>
      <c r="F201" s="88" t="s">
        <v>367</v>
      </c>
      <c r="G201" s="128"/>
      <c r="H201" s="128"/>
      <c r="I201" s="128"/>
      <c r="J201" s="77" t="e">
        <f>IF(#REF!="X",1,IF(#REF!="X",0,0))</f>
        <v>#REF!</v>
      </c>
    </row>
    <row r="202" spans="1:10" s="78" customFormat="1" ht="27" customHeight="1" x14ac:dyDescent="0.35">
      <c r="A202" s="79" t="s">
        <v>88</v>
      </c>
      <c r="B202" s="79" t="s">
        <v>351</v>
      </c>
      <c r="C202" s="81">
        <v>199</v>
      </c>
      <c r="D202" s="82" t="s">
        <v>10</v>
      </c>
      <c r="E202" s="83"/>
      <c r="F202" s="85" t="s">
        <v>368</v>
      </c>
      <c r="G202" s="128"/>
      <c r="H202" s="128"/>
      <c r="I202" s="128"/>
      <c r="J202" s="77" t="e">
        <f>IF(#REF!="X",1,IF(#REF!="X",0,0))</f>
        <v>#REF!</v>
      </c>
    </row>
    <row r="203" spans="1:10" s="78" customFormat="1" ht="28" x14ac:dyDescent="0.35">
      <c r="A203" s="79" t="s">
        <v>88</v>
      </c>
      <c r="B203" s="79" t="s">
        <v>351</v>
      </c>
      <c r="C203" s="81">
        <v>200</v>
      </c>
      <c r="D203" s="82" t="s">
        <v>10</v>
      </c>
      <c r="E203" s="83"/>
      <c r="F203" s="85" t="s">
        <v>369</v>
      </c>
      <c r="G203" s="128"/>
      <c r="H203" s="128"/>
      <c r="I203" s="128"/>
      <c r="J203" s="77" t="e">
        <f>IF(#REF!="X",1,IF(#REF!="X",0,0))</f>
        <v>#REF!</v>
      </c>
    </row>
    <row r="204" spans="1:10" s="78" customFormat="1" ht="28" x14ac:dyDescent="0.35">
      <c r="A204" s="79" t="s">
        <v>88</v>
      </c>
      <c r="B204" s="79" t="s">
        <v>351</v>
      </c>
      <c r="C204" s="81">
        <v>201</v>
      </c>
      <c r="D204" s="82" t="s">
        <v>10</v>
      </c>
      <c r="E204" s="83"/>
      <c r="F204" s="85" t="s">
        <v>370</v>
      </c>
      <c r="G204" s="128"/>
      <c r="H204" s="128"/>
      <c r="I204" s="128"/>
      <c r="J204" s="77" t="e">
        <f>IF(#REF!="X",1,IF(#REF!="X",0,0))</f>
        <v>#REF!</v>
      </c>
    </row>
    <row r="205" spans="1:10" s="78" customFormat="1" ht="28" x14ac:dyDescent="0.35">
      <c r="A205" s="79" t="s">
        <v>88</v>
      </c>
      <c r="B205" s="79" t="s">
        <v>351</v>
      </c>
      <c r="C205" s="81">
        <v>202</v>
      </c>
      <c r="D205" s="82" t="s">
        <v>10</v>
      </c>
      <c r="E205" s="83"/>
      <c r="F205" s="85" t="s">
        <v>371</v>
      </c>
      <c r="G205" s="128"/>
      <c r="H205" s="128"/>
      <c r="I205" s="128"/>
      <c r="J205" s="77" t="e">
        <f>IF(#REF!="X",1,IF(#REF!="X",0,0))</f>
        <v>#REF!</v>
      </c>
    </row>
    <row r="206" spans="1:10" s="78" customFormat="1" ht="14.5" x14ac:dyDescent="0.35">
      <c r="A206" s="79" t="s">
        <v>88</v>
      </c>
      <c r="B206" s="79" t="s">
        <v>351</v>
      </c>
      <c r="C206" s="81">
        <v>203</v>
      </c>
      <c r="D206" s="82" t="s">
        <v>10</v>
      </c>
      <c r="E206" s="83"/>
      <c r="F206" s="85" t="s">
        <v>372</v>
      </c>
      <c r="G206" s="128"/>
      <c r="H206" s="128"/>
      <c r="I206" s="128"/>
      <c r="J206" s="77" t="e">
        <f>IF(#REF!="X",1,IF(#REF!="X",0,0))</f>
        <v>#REF!</v>
      </c>
    </row>
    <row r="207" spans="1:10" s="78" customFormat="1" ht="14.5" x14ac:dyDescent="0.35">
      <c r="A207" s="79" t="s">
        <v>88</v>
      </c>
      <c r="B207" s="79" t="s">
        <v>351</v>
      </c>
      <c r="C207" s="81">
        <v>204</v>
      </c>
      <c r="D207" s="82" t="s">
        <v>10</v>
      </c>
      <c r="E207" s="83"/>
      <c r="F207" s="85" t="s">
        <v>373</v>
      </c>
      <c r="G207" s="128"/>
      <c r="H207" s="128"/>
      <c r="I207" s="128"/>
      <c r="J207" s="77" t="e">
        <f>IF(#REF!="X",1,IF(#REF!="X",0,0))</f>
        <v>#REF!</v>
      </c>
    </row>
    <row r="208" spans="1:10" s="78" customFormat="1" ht="28" x14ac:dyDescent="0.35">
      <c r="A208" s="79" t="s">
        <v>88</v>
      </c>
      <c r="B208" s="79" t="s">
        <v>351</v>
      </c>
      <c r="C208" s="81">
        <v>205</v>
      </c>
      <c r="D208" s="82" t="s">
        <v>10</v>
      </c>
      <c r="E208" s="83"/>
      <c r="F208" s="85" t="s">
        <v>374</v>
      </c>
      <c r="G208" s="128"/>
      <c r="H208" s="128"/>
      <c r="I208" s="128"/>
      <c r="J208" s="77" t="e">
        <f>IF(#REF!="X",1,IF(#REF!="X",0,0))</f>
        <v>#REF!</v>
      </c>
    </row>
    <row r="209" spans="1:10" s="78" customFormat="1" ht="14.5" x14ac:dyDescent="0.35">
      <c r="A209" s="79" t="s">
        <v>88</v>
      </c>
      <c r="B209" s="79" t="s">
        <v>351</v>
      </c>
      <c r="C209" s="81">
        <v>206</v>
      </c>
      <c r="D209" s="82" t="s">
        <v>10</v>
      </c>
      <c r="E209" s="83"/>
      <c r="F209" s="85" t="s">
        <v>375</v>
      </c>
      <c r="G209" s="128"/>
      <c r="H209" s="128"/>
      <c r="I209" s="128"/>
      <c r="J209" s="77" t="e">
        <f>IF(#REF!="X",1,IF(#REF!="X",0,0))</f>
        <v>#REF!</v>
      </c>
    </row>
    <row r="210" spans="1:10" s="78" customFormat="1" ht="28" x14ac:dyDescent="0.35">
      <c r="A210" s="79" t="s">
        <v>88</v>
      </c>
      <c r="B210" s="79" t="s">
        <v>351</v>
      </c>
      <c r="C210" s="81">
        <v>207</v>
      </c>
      <c r="D210" s="82" t="s">
        <v>10</v>
      </c>
      <c r="E210" s="83"/>
      <c r="F210" s="84" t="s">
        <v>842</v>
      </c>
      <c r="G210" s="128"/>
      <c r="H210" s="128"/>
      <c r="I210" s="128"/>
      <c r="J210" s="77" t="e">
        <f>IF(#REF!="X",1,IF(#REF!="X",0,0))</f>
        <v>#REF!</v>
      </c>
    </row>
    <row r="211" spans="1:10" s="78" customFormat="1" ht="14.5" x14ac:dyDescent="0.35">
      <c r="A211" s="79" t="s">
        <v>88</v>
      </c>
      <c r="B211" s="79" t="s">
        <v>351</v>
      </c>
      <c r="C211" s="81">
        <v>208</v>
      </c>
      <c r="D211" s="82" t="s">
        <v>10</v>
      </c>
      <c r="E211" s="83"/>
      <c r="F211" s="85" t="s">
        <v>376</v>
      </c>
      <c r="G211" s="128"/>
      <c r="H211" s="128"/>
      <c r="I211" s="128"/>
      <c r="J211" s="77" t="e">
        <f>IF(#REF!="X",1,IF(#REF!="X",0,0))</f>
        <v>#REF!</v>
      </c>
    </row>
    <row r="212" spans="1:10" s="78" customFormat="1" ht="14.5" x14ac:dyDescent="0.35">
      <c r="A212" s="79" t="s">
        <v>88</v>
      </c>
      <c r="B212" s="79" t="s">
        <v>351</v>
      </c>
      <c r="C212" s="81">
        <v>209</v>
      </c>
      <c r="D212" s="82" t="s">
        <v>10</v>
      </c>
      <c r="E212" s="83"/>
      <c r="F212" s="85" t="s">
        <v>377</v>
      </c>
      <c r="G212" s="128"/>
      <c r="H212" s="128"/>
      <c r="I212" s="128"/>
      <c r="J212" s="77" t="e">
        <f>IF(#REF!="X",1,IF(#REF!="X",0,0))</f>
        <v>#REF!</v>
      </c>
    </row>
    <row r="213" spans="1:10" s="78" customFormat="1" ht="28" x14ac:dyDescent="0.35">
      <c r="A213" s="79" t="s">
        <v>88</v>
      </c>
      <c r="B213" s="79" t="s">
        <v>351</v>
      </c>
      <c r="C213" s="81">
        <v>210</v>
      </c>
      <c r="D213" s="82" t="s">
        <v>10</v>
      </c>
      <c r="E213" s="83"/>
      <c r="F213" s="85" t="s">
        <v>378</v>
      </c>
      <c r="G213" s="128"/>
      <c r="H213" s="128"/>
      <c r="I213" s="128"/>
      <c r="J213" s="77" t="e">
        <f>IF(#REF!="X",1,IF(#REF!="X",0,0))</f>
        <v>#REF!</v>
      </c>
    </row>
    <row r="214" spans="1:10" s="78" customFormat="1" ht="14.5" x14ac:dyDescent="0.35">
      <c r="A214" s="79" t="s">
        <v>88</v>
      </c>
      <c r="B214" s="79" t="s">
        <v>351</v>
      </c>
      <c r="C214" s="81">
        <v>211</v>
      </c>
      <c r="D214" s="82" t="s">
        <v>10</v>
      </c>
      <c r="E214" s="83"/>
      <c r="F214" s="85" t="s">
        <v>379</v>
      </c>
      <c r="G214" s="128"/>
      <c r="H214" s="128"/>
      <c r="I214" s="128"/>
      <c r="J214" s="77" t="e">
        <f>IF(#REF!="X",1,IF(#REF!="X",0,0))</f>
        <v>#REF!</v>
      </c>
    </row>
    <row r="215" spans="1:10" s="78" customFormat="1" ht="14" x14ac:dyDescent="0.35">
      <c r="A215" s="79" t="s">
        <v>88</v>
      </c>
      <c r="B215" s="79" t="s">
        <v>148</v>
      </c>
      <c r="C215" s="81">
        <v>212</v>
      </c>
      <c r="D215" s="82" t="s">
        <v>10</v>
      </c>
      <c r="E215" s="81"/>
      <c r="F215" s="84" t="s">
        <v>142</v>
      </c>
      <c r="G215" s="129"/>
      <c r="H215" s="129"/>
      <c r="I215" s="129"/>
      <c r="J215" s="77" t="e">
        <f>IF(#REF!="X",1,IF(#REF!="X",0,0))</f>
        <v>#REF!</v>
      </c>
    </row>
    <row r="216" spans="1:10" s="78" customFormat="1" ht="14" x14ac:dyDescent="0.35">
      <c r="A216" s="79" t="s">
        <v>88</v>
      </c>
      <c r="B216" s="79" t="s">
        <v>148</v>
      </c>
      <c r="C216" s="81">
        <v>213</v>
      </c>
      <c r="D216" s="82" t="s">
        <v>10</v>
      </c>
      <c r="E216" s="81"/>
      <c r="F216" s="84" t="s">
        <v>143</v>
      </c>
      <c r="G216" s="129"/>
      <c r="H216" s="129"/>
      <c r="I216" s="129"/>
      <c r="J216" s="77" t="e">
        <f>IF(#REF!="X",1,IF(#REF!="X",0,0))</f>
        <v>#REF!</v>
      </c>
    </row>
    <row r="217" spans="1:10" s="78" customFormat="1" ht="14" x14ac:dyDescent="0.35">
      <c r="A217" s="79" t="s">
        <v>88</v>
      </c>
      <c r="B217" s="79" t="s">
        <v>148</v>
      </c>
      <c r="C217" s="81">
        <v>214</v>
      </c>
      <c r="D217" s="82" t="s">
        <v>10</v>
      </c>
      <c r="E217" s="81"/>
      <c r="F217" s="84" t="s">
        <v>144</v>
      </c>
      <c r="G217" s="129"/>
      <c r="H217" s="129"/>
      <c r="I217" s="129"/>
      <c r="J217" s="77" t="e">
        <f>IF(#REF!="X",1,IF(#REF!="X",0,0))</f>
        <v>#REF!</v>
      </c>
    </row>
    <row r="218" spans="1:10" s="78" customFormat="1" ht="28" x14ac:dyDescent="0.35">
      <c r="A218" s="79" t="s">
        <v>88</v>
      </c>
      <c r="B218" s="79" t="s">
        <v>148</v>
      </c>
      <c r="C218" s="81">
        <v>215</v>
      </c>
      <c r="D218" s="82" t="s">
        <v>10</v>
      </c>
      <c r="E218" s="81"/>
      <c r="F218" s="84" t="s">
        <v>149</v>
      </c>
      <c r="G218" s="129"/>
      <c r="H218" s="129"/>
      <c r="I218" s="129"/>
      <c r="J218" s="77" t="e">
        <f>IF(#REF!="X",1,IF(#REF!="X",0,0))</f>
        <v>#REF!</v>
      </c>
    </row>
    <row r="219" spans="1:10" s="78" customFormat="1" ht="14" x14ac:dyDescent="0.35">
      <c r="A219" s="79" t="s">
        <v>88</v>
      </c>
      <c r="B219" s="79" t="s">
        <v>148</v>
      </c>
      <c r="C219" s="81">
        <v>216</v>
      </c>
      <c r="D219" s="82" t="s">
        <v>10</v>
      </c>
      <c r="E219" s="81"/>
      <c r="F219" s="84" t="s">
        <v>146</v>
      </c>
      <c r="G219" s="129"/>
      <c r="H219" s="129"/>
      <c r="I219" s="129"/>
      <c r="J219" s="77" t="e">
        <f>IF(#REF!="X",1,IF(#REF!="X",0,0))</f>
        <v>#REF!</v>
      </c>
    </row>
    <row r="220" spans="1:10" s="78" customFormat="1" ht="28" x14ac:dyDescent="0.35">
      <c r="A220" s="79" t="s">
        <v>88</v>
      </c>
      <c r="B220" s="79" t="s">
        <v>148</v>
      </c>
      <c r="C220" s="81">
        <v>217</v>
      </c>
      <c r="D220" s="82" t="s">
        <v>10</v>
      </c>
      <c r="E220" s="81"/>
      <c r="F220" s="84" t="s">
        <v>147</v>
      </c>
      <c r="G220" s="129"/>
      <c r="H220" s="129"/>
      <c r="I220" s="129"/>
      <c r="J220" s="77" t="e">
        <f>IF(#REF!="X",1,IF(#REF!="X",0,0))</f>
        <v>#REF!</v>
      </c>
    </row>
    <row r="221" spans="1:10" s="78" customFormat="1" ht="14" x14ac:dyDescent="0.35">
      <c r="A221" s="79" t="s">
        <v>88</v>
      </c>
      <c r="B221" s="79" t="s">
        <v>148</v>
      </c>
      <c r="C221" s="81">
        <v>218</v>
      </c>
      <c r="D221" s="82" t="s">
        <v>10</v>
      </c>
      <c r="E221" s="81"/>
      <c r="F221" s="84" t="s">
        <v>150</v>
      </c>
      <c r="G221" s="129"/>
      <c r="H221" s="129"/>
      <c r="I221" s="129"/>
      <c r="J221" s="77" t="e">
        <f>IF(#REF!="X",1,IF(#REF!="X",0,0))</f>
        <v>#REF!</v>
      </c>
    </row>
    <row r="222" spans="1:10" s="78" customFormat="1" ht="14" x14ac:dyDescent="0.35">
      <c r="A222" s="79" t="s">
        <v>88</v>
      </c>
      <c r="B222" s="79" t="s">
        <v>148</v>
      </c>
      <c r="C222" s="81">
        <v>219</v>
      </c>
      <c r="D222" s="82" t="s">
        <v>10</v>
      </c>
      <c r="E222" s="81"/>
      <c r="F222" s="84" t="s">
        <v>151</v>
      </c>
      <c r="G222" s="129"/>
      <c r="H222" s="129"/>
      <c r="I222" s="129"/>
      <c r="J222" s="77" t="e">
        <f>IF(#REF!="X",1,IF(#REF!="X",0,0))</f>
        <v>#REF!</v>
      </c>
    </row>
    <row r="223" spans="1:10" s="78" customFormat="1" ht="28" x14ac:dyDescent="0.35">
      <c r="A223" s="79" t="s">
        <v>88</v>
      </c>
      <c r="B223" s="79" t="s">
        <v>148</v>
      </c>
      <c r="C223" s="81">
        <v>220</v>
      </c>
      <c r="D223" s="82" t="s">
        <v>10</v>
      </c>
      <c r="E223" s="81"/>
      <c r="F223" s="84" t="s">
        <v>770</v>
      </c>
      <c r="G223" s="129"/>
      <c r="H223" s="129"/>
      <c r="I223" s="129"/>
      <c r="J223" s="77" t="e">
        <f>IF(#REF!="X",1,IF(#REF!="X",0,0))</f>
        <v>#REF!</v>
      </c>
    </row>
    <row r="224" spans="1:10" s="78" customFormat="1" ht="28" x14ac:dyDescent="0.35">
      <c r="A224" s="79" t="s">
        <v>88</v>
      </c>
      <c r="B224" s="79" t="s">
        <v>148</v>
      </c>
      <c r="C224" s="81">
        <v>221</v>
      </c>
      <c r="D224" s="82" t="s">
        <v>10</v>
      </c>
      <c r="E224" s="81"/>
      <c r="F224" s="84" t="s">
        <v>152</v>
      </c>
      <c r="G224" s="129"/>
      <c r="H224" s="129"/>
      <c r="I224" s="129"/>
      <c r="J224" s="77" t="e">
        <f>IF(#REF!="X",1,IF(#REF!="X",0,0))</f>
        <v>#REF!</v>
      </c>
    </row>
    <row r="225" spans="1:10" s="78" customFormat="1" ht="28" x14ac:dyDescent="0.35">
      <c r="A225" s="79" t="s">
        <v>88</v>
      </c>
      <c r="B225" s="79" t="s">
        <v>148</v>
      </c>
      <c r="C225" s="81">
        <v>222</v>
      </c>
      <c r="D225" s="82" t="s">
        <v>10</v>
      </c>
      <c r="E225" s="81"/>
      <c r="F225" s="84" t="s">
        <v>153</v>
      </c>
      <c r="G225" s="129"/>
      <c r="H225" s="129"/>
      <c r="I225" s="129"/>
      <c r="J225" s="77" t="e">
        <f>IF(#REF!="X",1,IF(#REF!="X",0,0))</f>
        <v>#REF!</v>
      </c>
    </row>
    <row r="226" spans="1:10" s="78" customFormat="1" ht="14" x14ac:dyDescent="0.35">
      <c r="A226" s="79" t="s">
        <v>88</v>
      </c>
      <c r="B226" s="79" t="s">
        <v>148</v>
      </c>
      <c r="C226" s="81">
        <v>223</v>
      </c>
      <c r="D226" s="82" t="s">
        <v>10</v>
      </c>
      <c r="E226" s="81"/>
      <c r="F226" s="84" t="s">
        <v>154</v>
      </c>
      <c r="G226" s="129"/>
      <c r="H226" s="129"/>
      <c r="I226" s="129"/>
      <c r="J226" s="77" t="e">
        <f>IF(#REF!="X",1,IF(#REF!="X",0,0))</f>
        <v>#REF!</v>
      </c>
    </row>
    <row r="227" spans="1:10" s="78" customFormat="1" ht="28" x14ac:dyDescent="0.35">
      <c r="A227" s="79" t="s">
        <v>88</v>
      </c>
      <c r="B227" s="79" t="s">
        <v>155</v>
      </c>
      <c r="C227" s="81">
        <v>224</v>
      </c>
      <c r="D227" s="82" t="s">
        <v>10</v>
      </c>
      <c r="E227" s="81"/>
      <c r="F227" s="84" t="s">
        <v>156</v>
      </c>
      <c r="G227" s="129"/>
      <c r="H227" s="129"/>
      <c r="I227" s="129"/>
      <c r="J227" s="77" t="e">
        <f>IF(#REF!="X",1,IF(#REF!="X",0,0))</f>
        <v>#REF!</v>
      </c>
    </row>
    <row r="228" spans="1:10" s="78" customFormat="1" ht="28" x14ac:dyDescent="0.35">
      <c r="A228" s="79" t="s">
        <v>88</v>
      </c>
      <c r="B228" s="79" t="s">
        <v>155</v>
      </c>
      <c r="C228" s="81">
        <v>225</v>
      </c>
      <c r="D228" s="82" t="s">
        <v>10</v>
      </c>
      <c r="E228" s="81"/>
      <c r="F228" s="84" t="s">
        <v>157</v>
      </c>
      <c r="G228" s="129"/>
      <c r="H228" s="129"/>
      <c r="I228" s="129"/>
      <c r="J228" s="77" t="e">
        <f>IF(#REF!="X",1,IF(#REF!="X",0,0))</f>
        <v>#REF!</v>
      </c>
    </row>
    <row r="229" spans="1:10" s="78" customFormat="1" ht="28" x14ac:dyDescent="0.35">
      <c r="A229" s="79" t="s">
        <v>88</v>
      </c>
      <c r="B229" s="79" t="s">
        <v>155</v>
      </c>
      <c r="C229" s="81">
        <v>226</v>
      </c>
      <c r="D229" s="82" t="s">
        <v>10</v>
      </c>
      <c r="E229" s="81"/>
      <c r="F229" s="84" t="s">
        <v>158</v>
      </c>
      <c r="G229" s="129"/>
      <c r="H229" s="129"/>
      <c r="I229" s="129"/>
      <c r="J229" s="77" t="e">
        <f>IF(#REF!="X",1,IF(#REF!="X",0,0))</f>
        <v>#REF!</v>
      </c>
    </row>
    <row r="230" spans="1:10" s="78" customFormat="1" ht="28" x14ac:dyDescent="0.35">
      <c r="A230" s="79" t="s">
        <v>88</v>
      </c>
      <c r="B230" s="79" t="s">
        <v>155</v>
      </c>
      <c r="C230" s="81">
        <v>227</v>
      </c>
      <c r="D230" s="82" t="s">
        <v>10</v>
      </c>
      <c r="E230" s="81"/>
      <c r="F230" s="84" t="s">
        <v>159</v>
      </c>
      <c r="G230" s="129"/>
      <c r="H230" s="129"/>
      <c r="I230" s="129"/>
      <c r="J230" s="77" t="e">
        <f>IF(#REF!="X",1,IF(#REF!="X",0,0))</f>
        <v>#REF!</v>
      </c>
    </row>
    <row r="231" spans="1:10" s="78" customFormat="1" ht="28" x14ac:dyDescent="0.35">
      <c r="A231" s="79" t="s">
        <v>88</v>
      </c>
      <c r="B231" s="79" t="s">
        <v>155</v>
      </c>
      <c r="C231" s="81">
        <v>228</v>
      </c>
      <c r="D231" s="82" t="s">
        <v>10</v>
      </c>
      <c r="E231" s="81"/>
      <c r="F231" s="84" t="s">
        <v>160</v>
      </c>
      <c r="G231" s="129"/>
      <c r="H231" s="129"/>
      <c r="I231" s="129"/>
      <c r="J231" s="77" t="e">
        <f>IF(#REF!="X",1,IF(#REF!="X",0,0))</f>
        <v>#REF!</v>
      </c>
    </row>
    <row r="232" spans="1:10" s="78" customFormat="1" ht="28" x14ac:dyDescent="0.35">
      <c r="A232" s="79" t="s">
        <v>88</v>
      </c>
      <c r="B232" s="79" t="s">
        <v>155</v>
      </c>
      <c r="C232" s="81">
        <v>229</v>
      </c>
      <c r="D232" s="82" t="s">
        <v>10</v>
      </c>
      <c r="E232" s="81"/>
      <c r="F232" s="84" t="s">
        <v>161</v>
      </c>
      <c r="G232" s="129"/>
      <c r="H232" s="129"/>
      <c r="I232" s="129"/>
      <c r="J232" s="77" t="e">
        <f>IF(#REF!="X",1,IF(#REF!="X",0,0))</f>
        <v>#REF!</v>
      </c>
    </row>
    <row r="233" spans="1:10" s="78" customFormat="1" ht="28" x14ac:dyDescent="0.35">
      <c r="A233" s="79" t="s">
        <v>88</v>
      </c>
      <c r="B233" s="79" t="s">
        <v>155</v>
      </c>
      <c r="C233" s="81">
        <v>230</v>
      </c>
      <c r="D233" s="82" t="s">
        <v>10</v>
      </c>
      <c r="E233" s="81"/>
      <c r="F233" s="84" t="s">
        <v>769</v>
      </c>
      <c r="G233" s="129"/>
      <c r="H233" s="129"/>
      <c r="I233" s="129"/>
      <c r="J233" s="77" t="e">
        <f>IF(#REF!="X",1,IF(#REF!="X",0,0))</f>
        <v>#REF!</v>
      </c>
    </row>
    <row r="234" spans="1:10" s="78" customFormat="1" ht="28" x14ac:dyDescent="0.35">
      <c r="A234" s="79" t="s">
        <v>88</v>
      </c>
      <c r="B234" s="79" t="s">
        <v>155</v>
      </c>
      <c r="C234" s="81">
        <v>231</v>
      </c>
      <c r="D234" s="82" t="s">
        <v>10</v>
      </c>
      <c r="E234" s="81"/>
      <c r="F234" s="84" t="s">
        <v>162</v>
      </c>
      <c r="G234" s="129"/>
      <c r="H234" s="129"/>
      <c r="I234" s="129"/>
      <c r="J234" s="77" t="e">
        <f>IF(#REF!="X",1,IF(#REF!="X",0,0))</f>
        <v>#REF!</v>
      </c>
    </row>
    <row r="235" spans="1:10" s="78" customFormat="1" ht="28" x14ac:dyDescent="0.35">
      <c r="A235" s="79" t="s">
        <v>88</v>
      </c>
      <c r="B235" s="79" t="s">
        <v>155</v>
      </c>
      <c r="C235" s="81">
        <v>232</v>
      </c>
      <c r="D235" s="82" t="s">
        <v>10</v>
      </c>
      <c r="E235" s="82"/>
      <c r="F235" s="84" t="s">
        <v>163</v>
      </c>
      <c r="G235" s="129"/>
      <c r="H235" s="129"/>
      <c r="I235" s="129"/>
      <c r="J235" s="77" t="e">
        <f>IF(#REF!="X",1,IF(#REF!="X",0,0))</f>
        <v>#REF!</v>
      </c>
    </row>
    <row r="236" spans="1:10" s="78" customFormat="1" ht="28" x14ac:dyDescent="0.35">
      <c r="A236" s="79" t="s">
        <v>88</v>
      </c>
      <c r="B236" s="79" t="s">
        <v>155</v>
      </c>
      <c r="C236" s="81">
        <v>233</v>
      </c>
      <c r="D236" s="82" t="s">
        <v>10</v>
      </c>
      <c r="E236" s="81"/>
      <c r="F236" s="84" t="s">
        <v>164</v>
      </c>
      <c r="G236" s="129"/>
      <c r="H236" s="129"/>
      <c r="I236" s="129"/>
      <c r="J236" s="77" t="e">
        <f>IF(#REF!="X",1,IF(#REF!="X",0,0))</f>
        <v>#REF!</v>
      </c>
    </row>
    <row r="237" spans="1:10" s="78" customFormat="1" ht="28" x14ac:dyDescent="0.35">
      <c r="A237" s="79" t="s">
        <v>88</v>
      </c>
      <c r="B237" s="79" t="s">
        <v>155</v>
      </c>
      <c r="C237" s="81">
        <v>234</v>
      </c>
      <c r="D237" s="82" t="s">
        <v>10</v>
      </c>
      <c r="E237" s="81"/>
      <c r="F237" s="84" t="s">
        <v>772</v>
      </c>
      <c r="G237" s="129"/>
      <c r="H237" s="129"/>
      <c r="I237" s="129"/>
      <c r="J237" s="77" t="e">
        <f>IF(#REF!="X",1,IF(#REF!="X",0,0))</f>
        <v>#REF!</v>
      </c>
    </row>
    <row r="238" spans="1:10" s="78" customFormat="1" ht="28" x14ac:dyDescent="0.35">
      <c r="A238" s="79" t="s">
        <v>88</v>
      </c>
      <c r="B238" s="79" t="s">
        <v>155</v>
      </c>
      <c r="C238" s="81">
        <v>235</v>
      </c>
      <c r="D238" s="82" t="s">
        <v>10</v>
      </c>
      <c r="E238" s="81"/>
      <c r="F238" s="84" t="s">
        <v>771</v>
      </c>
      <c r="G238" s="129"/>
      <c r="H238" s="129"/>
      <c r="I238" s="129"/>
      <c r="J238" s="77" t="e">
        <f>IF(#REF!="X",1,IF(#REF!="X",0,0))</f>
        <v>#REF!</v>
      </c>
    </row>
    <row r="239" spans="1:10" s="78" customFormat="1" ht="42" x14ac:dyDescent="0.35">
      <c r="A239" s="79" t="s">
        <v>88</v>
      </c>
      <c r="B239" s="79" t="s">
        <v>155</v>
      </c>
      <c r="C239" s="81">
        <v>236</v>
      </c>
      <c r="D239" s="82" t="s">
        <v>10</v>
      </c>
      <c r="E239" s="81"/>
      <c r="F239" s="84" t="s">
        <v>950</v>
      </c>
      <c r="G239" s="129"/>
      <c r="H239" s="129"/>
      <c r="I239" s="129"/>
      <c r="J239" s="77" t="e">
        <f>IF(#REF!="X",1,IF(#REF!="X",0,0))</f>
        <v>#REF!</v>
      </c>
    </row>
    <row r="240" spans="1:10" s="78" customFormat="1" ht="28" x14ac:dyDescent="0.35">
      <c r="A240" s="79" t="s">
        <v>88</v>
      </c>
      <c r="B240" s="79" t="s">
        <v>155</v>
      </c>
      <c r="C240" s="81">
        <v>237</v>
      </c>
      <c r="D240" s="82" t="s">
        <v>10</v>
      </c>
      <c r="E240" s="81"/>
      <c r="F240" s="84" t="s">
        <v>165</v>
      </c>
      <c r="G240" s="129"/>
      <c r="H240" s="129"/>
      <c r="I240" s="129"/>
      <c r="J240" s="77" t="e">
        <f>IF(#REF!="X",1,IF(#REF!="X",0,0))</f>
        <v>#REF!</v>
      </c>
    </row>
    <row r="241" spans="1:10" s="78" customFormat="1" ht="28" x14ac:dyDescent="0.35">
      <c r="A241" s="79" t="s">
        <v>88</v>
      </c>
      <c r="B241" s="79" t="s">
        <v>155</v>
      </c>
      <c r="C241" s="81">
        <v>238</v>
      </c>
      <c r="D241" s="82" t="s">
        <v>10</v>
      </c>
      <c r="E241" s="81"/>
      <c r="F241" s="84" t="s">
        <v>166</v>
      </c>
      <c r="G241" s="129"/>
      <c r="H241" s="129"/>
      <c r="I241" s="129"/>
      <c r="J241" s="77" t="e">
        <f>IF(#REF!="X",1,IF(#REF!="X",0,0))</f>
        <v>#REF!</v>
      </c>
    </row>
    <row r="242" spans="1:10" s="78" customFormat="1" ht="28" x14ac:dyDescent="0.35">
      <c r="A242" s="79" t="s">
        <v>88</v>
      </c>
      <c r="B242" s="79" t="s">
        <v>155</v>
      </c>
      <c r="C242" s="81">
        <v>239</v>
      </c>
      <c r="D242" s="82" t="s">
        <v>10</v>
      </c>
      <c r="E242" s="81"/>
      <c r="F242" s="84" t="s">
        <v>167</v>
      </c>
      <c r="G242" s="129"/>
      <c r="H242" s="129"/>
      <c r="I242" s="129"/>
      <c r="J242" s="77" t="e">
        <f>IF(#REF!="X",1,IF(#REF!="X",0,0))</f>
        <v>#REF!</v>
      </c>
    </row>
    <row r="243" spans="1:10" s="78" customFormat="1" ht="28" x14ac:dyDescent="0.35">
      <c r="A243" s="79" t="s">
        <v>88</v>
      </c>
      <c r="B243" s="79" t="s">
        <v>155</v>
      </c>
      <c r="C243" s="81">
        <v>240</v>
      </c>
      <c r="D243" s="82" t="s">
        <v>10</v>
      </c>
      <c r="E243" s="81"/>
      <c r="F243" s="84" t="s">
        <v>168</v>
      </c>
      <c r="G243" s="129"/>
      <c r="H243" s="129"/>
      <c r="I243" s="129"/>
      <c r="J243" s="77" t="e">
        <f>IF(#REF!="X",1,IF(#REF!="X",0,0))</f>
        <v>#REF!</v>
      </c>
    </row>
    <row r="244" spans="1:10" s="78" customFormat="1" ht="28" x14ac:dyDescent="0.35">
      <c r="A244" s="79" t="s">
        <v>88</v>
      </c>
      <c r="B244" s="79" t="s">
        <v>155</v>
      </c>
      <c r="C244" s="81">
        <v>241</v>
      </c>
      <c r="D244" s="82" t="s">
        <v>10</v>
      </c>
      <c r="E244" s="81"/>
      <c r="F244" s="84" t="s">
        <v>169</v>
      </c>
      <c r="G244" s="129"/>
      <c r="H244" s="129"/>
      <c r="I244" s="129"/>
      <c r="J244" s="77" t="e">
        <f>IF(#REF!="X",1,IF(#REF!="X",0,0))</f>
        <v>#REF!</v>
      </c>
    </row>
    <row r="245" spans="1:10" s="78" customFormat="1" ht="28" x14ac:dyDescent="0.35">
      <c r="A245" s="79" t="s">
        <v>88</v>
      </c>
      <c r="B245" s="79" t="s">
        <v>155</v>
      </c>
      <c r="C245" s="81">
        <v>242</v>
      </c>
      <c r="D245" s="82" t="s">
        <v>10</v>
      </c>
      <c r="E245" s="81"/>
      <c r="F245" s="84" t="s">
        <v>838</v>
      </c>
      <c r="G245" s="129"/>
      <c r="H245" s="129"/>
      <c r="I245" s="129"/>
      <c r="J245" s="77" t="e">
        <f>IF(#REF!="X",1,IF(#REF!="X",0,0))</f>
        <v>#REF!</v>
      </c>
    </row>
    <row r="246" spans="1:10" s="78" customFormat="1" ht="42" x14ac:dyDescent="0.35">
      <c r="A246" s="79" t="s">
        <v>88</v>
      </c>
      <c r="B246" s="79" t="s">
        <v>155</v>
      </c>
      <c r="C246" s="81">
        <v>243</v>
      </c>
      <c r="D246" s="82" t="s">
        <v>10</v>
      </c>
      <c r="E246" s="81"/>
      <c r="F246" s="84" t="s">
        <v>170</v>
      </c>
      <c r="G246" s="129"/>
      <c r="H246" s="129"/>
      <c r="I246" s="129"/>
      <c r="J246" s="77" t="e">
        <f>IF(#REF!="X",1,IF(#REF!="X",0,0))</f>
        <v>#REF!</v>
      </c>
    </row>
    <row r="247" spans="1:10" s="78" customFormat="1" ht="28" x14ac:dyDescent="0.35">
      <c r="A247" s="79" t="s">
        <v>88</v>
      </c>
      <c r="B247" s="79" t="s">
        <v>155</v>
      </c>
      <c r="C247" s="81">
        <v>244</v>
      </c>
      <c r="D247" s="82" t="s">
        <v>10</v>
      </c>
      <c r="E247" s="81"/>
      <c r="F247" s="84" t="s">
        <v>171</v>
      </c>
      <c r="G247" s="129"/>
      <c r="H247" s="129"/>
      <c r="I247" s="129"/>
      <c r="J247" s="77" t="e">
        <f>IF(#REF!="X",1,IF(#REF!="X",0,0))</f>
        <v>#REF!</v>
      </c>
    </row>
    <row r="248" spans="1:10" s="78" customFormat="1" ht="28" x14ac:dyDescent="0.35">
      <c r="A248" s="79" t="s">
        <v>88</v>
      </c>
      <c r="B248" s="79" t="s">
        <v>155</v>
      </c>
      <c r="C248" s="81">
        <v>245</v>
      </c>
      <c r="D248" s="82" t="s">
        <v>10</v>
      </c>
      <c r="E248" s="81"/>
      <c r="F248" s="84" t="s">
        <v>172</v>
      </c>
      <c r="G248" s="129"/>
      <c r="H248" s="129"/>
      <c r="I248" s="129"/>
      <c r="J248" s="77" t="e">
        <f>IF(#REF!="X",1,IF(#REF!="X",0,0))</f>
        <v>#REF!</v>
      </c>
    </row>
    <row r="249" spans="1:10" s="78" customFormat="1" ht="28" x14ac:dyDescent="0.35">
      <c r="A249" s="79" t="s">
        <v>88</v>
      </c>
      <c r="B249" s="79" t="s">
        <v>155</v>
      </c>
      <c r="C249" s="81">
        <v>246</v>
      </c>
      <c r="D249" s="82" t="s">
        <v>10</v>
      </c>
      <c r="E249" s="81"/>
      <c r="F249" s="84" t="s">
        <v>173</v>
      </c>
      <c r="G249" s="129"/>
      <c r="H249" s="129"/>
      <c r="I249" s="129"/>
      <c r="J249" s="77" t="e">
        <f>IF(#REF!="X",1,IF(#REF!="X",0,0))</f>
        <v>#REF!</v>
      </c>
    </row>
    <row r="250" spans="1:10" s="78" customFormat="1" ht="28" x14ac:dyDescent="0.35">
      <c r="A250" s="79" t="s">
        <v>88</v>
      </c>
      <c r="B250" s="79" t="s">
        <v>155</v>
      </c>
      <c r="C250" s="81">
        <v>247</v>
      </c>
      <c r="D250" s="82" t="s">
        <v>10</v>
      </c>
      <c r="E250" s="81"/>
      <c r="F250" s="84" t="s">
        <v>174</v>
      </c>
      <c r="G250" s="129"/>
      <c r="H250" s="129"/>
      <c r="I250" s="129"/>
      <c r="J250" s="77" t="e">
        <f>IF(#REF!="X",1,IF(#REF!="X",0,0))</f>
        <v>#REF!</v>
      </c>
    </row>
    <row r="251" spans="1:10" s="78" customFormat="1" ht="28" x14ac:dyDescent="0.35">
      <c r="A251" s="79" t="s">
        <v>88</v>
      </c>
      <c r="B251" s="79" t="s">
        <v>155</v>
      </c>
      <c r="C251" s="81">
        <v>248</v>
      </c>
      <c r="D251" s="82" t="s">
        <v>10</v>
      </c>
      <c r="E251" s="81"/>
      <c r="F251" s="84" t="s">
        <v>175</v>
      </c>
      <c r="G251" s="129"/>
      <c r="H251" s="129"/>
      <c r="I251" s="129"/>
      <c r="J251" s="77" t="e">
        <f>IF(#REF!="X",1,IF(#REF!="X",0,0))</f>
        <v>#REF!</v>
      </c>
    </row>
    <row r="252" spans="1:10" s="78" customFormat="1" ht="28" x14ac:dyDescent="0.35">
      <c r="A252" s="79" t="s">
        <v>88</v>
      </c>
      <c r="B252" s="79" t="s">
        <v>155</v>
      </c>
      <c r="C252" s="81">
        <v>249</v>
      </c>
      <c r="D252" s="82" t="s">
        <v>10</v>
      </c>
      <c r="E252" s="81"/>
      <c r="F252" s="84" t="s">
        <v>176</v>
      </c>
      <c r="G252" s="129"/>
      <c r="H252" s="129"/>
      <c r="I252" s="129"/>
      <c r="J252" s="77" t="e">
        <f>IF(#REF!="X",1,IF(#REF!="X",0,0))</f>
        <v>#REF!</v>
      </c>
    </row>
    <row r="253" spans="1:10" s="78" customFormat="1" ht="28" x14ac:dyDescent="0.35">
      <c r="A253" s="79" t="s">
        <v>88</v>
      </c>
      <c r="B253" s="79" t="s">
        <v>155</v>
      </c>
      <c r="C253" s="81">
        <v>250</v>
      </c>
      <c r="D253" s="82" t="s">
        <v>10</v>
      </c>
      <c r="E253" s="81"/>
      <c r="F253" s="84" t="s">
        <v>773</v>
      </c>
      <c r="G253" s="129"/>
      <c r="H253" s="129"/>
      <c r="I253" s="129"/>
      <c r="J253" s="77" t="e">
        <f>IF(#REF!="X",1,IF(#REF!="X",0,0))</f>
        <v>#REF!</v>
      </c>
    </row>
    <row r="254" spans="1:10" s="89" customFormat="1" ht="28" x14ac:dyDescent="0.35">
      <c r="A254" s="79" t="s">
        <v>88</v>
      </c>
      <c r="B254" s="79" t="s">
        <v>155</v>
      </c>
      <c r="C254" s="81">
        <v>251</v>
      </c>
      <c r="D254" s="82" t="s">
        <v>10</v>
      </c>
      <c r="E254" s="82"/>
      <c r="F254" s="85" t="s">
        <v>434</v>
      </c>
      <c r="G254" s="128"/>
      <c r="H254" s="128"/>
      <c r="I254" s="130"/>
      <c r="J254" s="77" t="e">
        <f>IF(#REF!="X",1,IF(#REF!="X",0,0))</f>
        <v>#REF!</v>
      </c>
    </row>
    <row r="255" spans="1:10" s="78" customFormat="1" ht="28" x14ac:dyDescent="0.35">
      <c r="A255" s="79" t="s">
        <v>88</v>
      </c>
      <c r="B255" s="79" t="s">
        <v>177</v>
      </c>
      <c r="C255" s="81">
        <v>252</v>
      </c>
      <c r="D255" s="82" t="s">
        <v>10</v>
      </c>
      <c r="E255" s="81"/>
      <c r="F255" s="84" t="s">
        <v>1066</v>
      </c>
      <c r="G255" s="129"/>
      <c r="H255" s="129"/>
      <c r="I255" s="129"/>
      <c r="J255" s="77" t="e">
        <f>IF(#REF!="X",1,IF(#REF!="X",0,0))</f>
        <v>#REF!</v>
      </c>
    </row>
    <row r="256" spans="1:10" s="78" customFormat="1" ht="28" x14ac:dyDescent="0.35">
      <c r="A256" s="79" t="s">
        <v>88</v>
      </c>
      <c r="B256" s="79" t="s">
        <v>177</v>
      </c>
      <c r="C256" s="81">
        <v>253</v>
      </c>
      <c r="D256" s="82" t="s">
        <v>10</v>
      </c>
      <c r="E256" s="81"/>
      <c r="F256" s="84" t="s">
        <v>178</v>
      </c>
      <c r="G256" s="129"/>
      <c r="H256" s="129"/>
      <c r="I256" s="129"/>
      <c r="J256" s="77" t="e">
        <f>IF(#REF!="X",1,IF(#REF!="X",0,0))</f>
        <v>#REF!</v>
      </c>
    </row>
    <row r="257" spans="1:10" s="78" customFormat="1" ht="14" x14ac:dyDescent="0.35">
      <c r="A257" s="79" t="s">
        <v>88</v>
      </c>
      <c r="B257" s="79" t="s">
        <v>177</v>
      </c>
      <c r="C257" s="81">
        <v>254</v>
      </c>
      <c r="D257" s="82" t="s">
        <v>10</v>
      </c>
      <c r="E257" s="81"/>
      <c r="F257" s="84" t="s">
        <v>179</v>
      </c>
      <c r="G257" s="129"/>
      <c r="H257" s="129"/>
      <c r="I257" s="129"/>
      <c r="J257" s="77" t="e">
        <f>IF(#REF!="X",1,IF(#REF!="X",0,0))</f>
        <v>#REF!</v>
      </c>
    </row>
    <row r="258" spans="1:10" s="78" customFormat="1" ht="14" x14ac:dyDescent="0.35">
      <c r="A258" s="79" t="s">
        <v>88</v>
      </c>
      <c r="B258" s="79" t="s">
        <v>177</v>
      </c>
      <c r="C258" s="81">
        <v>255</v>
      </c>
      <c r="D258" s="82" t="s">
        <v>10</v>
      </c>
      <c r="E258" s="81"/>
      <c r="F258" s="84" t="s">
        <v>180</v>
      </c>
      <c r="G258" s="129"/>
      <c r="H258" s="129"/>
      <c r="I258" s="129"/>
      <c r="J258" s="77" t="e">
        <f>IF(#REF!="X",1,IF(#REF!="X",0,0))</f>
        <v>#REF!</v>
      </c>
    </row>
    <row r="259" spans="1:10" s="78" customFormat="1" ht="14" x14ac:dyDescent="0.35">
      <c r="A259" s="79" t="s">
        <v>88</v>
      </c>
      <c r="B259" s="79" t="s">
        <v>177</v>
      </c>
      <c r="C259" s="81">
        <v>256</v>
      </c>
      <c r="D259" s="82" t="s">
        <v>10</v>
      </c>
      <c r="E259" s="81"/>
      <c r="F259" s="84" t="s">
        <v>181</v>
      </c>
      <c r="G259" s="129"/>
      <c r="H259" s="129"/>
      <c r="I259" s="129"/>
      <c r="J259" s="77" t="e">
        <f>IF(#REF!="X",1,IF(#REF!="X",0,0))</f>
        <v>#REF!</v>
      </c>
    </row>
    <row r="260" spans="1:10" s="78" customFormat="1" ht="14" x14ac:dyDescent="0.35">
      <c r="A260" s="79" t="s">
        <v>88</v>
      </c>
      <c r="B260" s="79" t="s">
        <v>177</v>
      </c>
      <c r="C260" s="81">
        <v>257</v>
      </c>
      <c r="D260" s="82" t="s">
        <v>10</v>
      </c>
      <c r="E260" s="81"/>
      <c r="F260" s="84" t="s">
        <v>182</v>
      </c>
      <c r="G260" s="129"/>
      <c r="H260" s="129"/>
      <c r="I260" s="129"/>
      <c r="J260" s="77" t="e">
        <f>IF(#REF!="X",1,IF(#REF!="X",0,0))</f>
        <v>#REF!</v>
      </c>
    </row>
    <row r="261" spans="1:10" s="78" customFormat="1" ht="14" x14ac:dyDescent="0.35">
      <c r="A261" s="79" t="s">
        <v>88</v>
      </c>
      <c r="B261" s="79" t="s">
        <v>177</v>
      </c>
      <c r="C261" s="81">
        <v>258</v>
      </c>
      <c r="D261" s="82" t="s">
        <v>10</v>
      </c>
      <c r="E261" s="81"/>
      <c r="F261" s="84" t="s">
        <v>183</v>
      </c>
      <c r="G261" s="129"/>
      <c r="H261" s="129"/>
      <c r="I261" s="129"/>
      <c r="J261" s="77" t="e">
        <f>IF(#REF!="X",1,IF(#REF!="X",0,0))</f>
        <v>#REF!</v>
      </c>
    </row>
    <row r="262" spans="1:10" s="78" customFormat="1" ht="28" x14ac:dyDescent="0.35">
      <c r="A262" s="79" t="s">
        <v>88</v>
      </c>
      <c r="B262" s="79" t="s">
        <v>177</v>
      </c>
      <c r="C262" s="81">
        <v>259</v>
      </c>
      <c r="D262" s="82" t="s">
        <v>10</v>
      </c>
      <c r="E262" s="81"/>
      <c r="F262" s="84" t="s">
        <v>184</v>
      </c>
      <c r="G262" s="129"/>
      <c r="H262" s="129"/>
      <c r="I262" s="129"/>
      <c r="J262" s="77" t="e">
        <f>IF(#REF!="X",1,IF(#REF!="X",0,0))</f>
        <v>#REF!</v>
      </c>
    </row>
    <row r="263" spans="1:10" s="78" customFormat="1" ht="14" x14ac:dyDescent="0.35">
      <c r="A263" s="79" t="s">
        <v>88</v>
      </c>
      <c r="B263" s="79" t="s">
        <v>177</v>
      </c>
      <c r="C263" s="81">
        <v>260</v>
      </c>
      <c r="D263" s="82" t="s">
        <v>10</v>
      </c>
      <c r="E263" s="81"/>
      <c r="F263" s="84" t="s">
        <v>185</v>
      </c>
      <c r="G263" s="129"/>
      <c r="H263" s="129"/>
      <c r="I263" s="129"/>
      <c r="J263" s="77" t="e">
        <f>IF(#REF!="X",1,IF(#REF!="X",0,0))</f>
        <v>#REF!</v>
      </c>
    </row>
    <row r="264" spans="1:10" s="78" customFormat="1" ht="14" x14ac:dyDescent="0.35">
      <c r="A264" s="79" t="s">
        <v>88</v>
      </c>
      <c r="B264" s="79" t="s">
        <v>177</v>
      </c>
      <c r="C264" s="81">
        <v>261</v>
      </c>
      <c r="D264" s="82" t="s">
        <v>10</v>
      </c>
      <c r="E264" s="81"/>
      <c r="F264" s="84" t="s">
        <v>186</v>
      </c>
      <c r="G264" s="129"/>
      <c r="H264" s="129"/>
      <c r="I264" s="129"/>
      <c r="J264" s="77" t="e">
        <f>IF(#REF!="X",1,IF(#REF!="X",0,0))</f>
        <v>#REF!</v>
      </c>
    </row>
    <row r="265" spans="1:10" s="78" customFormat="1" ht="28" x14ac:dyDescent="0.35">
      <c r="A265" s="79" t="s">
        <v>88</v>
      </c>
      <c r="B265" s="79" t="s">
        <v>187</v>
      </c>
      <c r="C265" s="81">
        <v>262</v>
      </c>
      <c r="D265" s="82" t="s">
        <v>10</v>
      </c>
      <c r="E265" s="81"/>
      <c r="F265" s="84" t="s">
        <v>188</v>
      </c>
      <c r="G265" s="129"/>
      <c r="H265" s="129"/>
      <c r="I265" s="129"/>
      <c r="J265" s="77" t="e">
        <f>IF(#REF!="X",1,IF(#REF!="X",0,0))</f>
        <v>#REF!</v>
      </c>
    </row>
    <row r="266" spans="1:10" s="78" customFormat="1" ht="28" x14ac:dyDescent="0.35">
      <c r="A266" s="79" t="s">
        <v>88</v>
      </c>
      <c r="B266" s="79" t="s">
        <v>187</v>
      </c>
      <c r="C266" s="81">
        <v>263</v>
      </c>
      <c r="D266" s="82" t="s">
        <v>10</v>
      </c>
      <c r="E266" s="81"/>
      <c r="F266" s="84" t="s">
        <v>189</v>
      </c>
      <c r="G266" s="129"/>
      <c r="H266" s="129"/>
      <c r="I266" s="129"/>
      <c r="J266" s="77" t="e">
        <f>IF(#REF!="X",1,IF(#REF!="X",0,0))</f>
        <v>#REF!</v>
      </c>
    </row>
    <row r="267" spans="1:10" s="78" customFormat="1" ht="28" x14ac:dyDescent="0.35">
      <c r="A267" s="79" t="s">
        <v>88</v>
      </c>
      <c r="B267" s="79" t="s">
        <v>187</v>
      </c>
      <c r="C267" s="81">
        <v>264</v>
      </c>
      <c r="D267" s="82" t="s">
        <v>10</v>
      </c>
      <c r="E267" s="81"/>
      <c r="F267" s="84" t="s">
        <v>190</v>
      </c>
      <c r="G267" s="129"/>
      <c r="H267" s="129"/>
      <c r="I267" s="129"/>
      <c r="J267" s="77" t="e">
        <f>IF(#REF!="X",1,IF(#REF!="X",0,0))</f>
        <v>#REF!</v>
      </c>
    </row>
    <row r="268" spans="1:10" s="78" customFormat="1" ht="28" x14ac:dyDescent="0.35">
      <c r="A268" s="79" t="s">
        <v>88</v>
      </c>
      <c r="B268" s="79" t="s">
        <v>187</v>
      </c>
      <c r="C268" s="81">
        <v>265</v>
      </c>
      <c r="D268" s="82" t="s">
        <v>10</v>
      </c>
      <c r="E268" s="81"/>
      <c r="F268" s="84" t="s">
        <v>191</v>
      </c>
      <c r="G268" s="129"/>
      <c r="H268" s="129"/>
      <c r="I268" s="129"/>
      <c r="J268" s="77" t="e">
        <f>IF(#REF!="X",1,IF(#REF!="X",0,0))</f>
        <v>#REF!</v>
      </c>
    </row>
    <row r="269" spans="1:10" s="78" customFormat="1" ht="28" x14ac:dyDescent="0.35">
      <c r="A269" s="79" t="s">
        <v>88</v>
      </c>
      <c r="B269" s="79" t="s">
        <v>187</v>
      </c>
      <c r="C269" s="81">
        <v>266</v>
      </c>
      <c r="D269" s="82" t="s">
        <v>10</v>
      </c>
      <c r="E269" s="81"/>
      <c r="F269" s="84" t="s">
        <v>192</v>
      </c>
      <c r="G269" s="129"/>
      <c r="H269" s="129"/>
      <c r="I269" s="129"/>
      <c r="J269" s="77" t="e">
        <f>IF(#REF!="X",1,IF(#REF!="X",0,0))</f>
        <v>#REF!</v>
      </c>
    </row>
    <row r="270" spans="1:10" s="78" customFormat="1" ht="28" x14ac:dyDescent="0.35">
      <c r="A270" s="79" t="s">
        <v>88</v>
      </c>
      <c r="B270" s="79" t="s">
        <v>187</v>
      </c>
      <c r="C270" s="81">
        <v>267</v>
      </c>
      <c r="D270" s="82" t="s">
        <v>10</v>
      </c>
      <c r="E270" s="81"/>
      <c r="F270" s="84" t="s">
        <v>193</v>
      </c>
      <c r="G270" s="129"/>
      <c r="H270" s="129"/>
      <c r="I270" s="129"/>
      <c r="J270" s="77" t="e">
        <f>IF(#REF!="X",1,IF(#REF!="X",0,0))</f>
        <v>#REF!</v>
      </c>
    </row>
    <row r="271" spans="1:10" s="78" customFormat="1" ht="28" x14ac:dyDescent="0.35">
      <c r="A271" s="79" t="s">
        <v>88</v>
      </c>
      <c r="B271" s="79" t="s">
        <v>187</v>
      </c>
      <c r="C271" s="81">
        <v>268</v>
      </c>
      <c r="D271" s="82" t="s">
        <v>10</v>
      </c>
      <c r="E271" s="81"/>
      <c r="F271" s="84" t="s">
        <v>194</v>
      </c>
      <c r="G271" s="129"/>
      <c r="H271" s="129"/>
      <c r="I271" s="129"/>
      <c r="J271" s="77" t="e">
        <f>IF(#REF!="X",1,IF(#REF!="X",0,0))</f>
        <v>#REF!</v>
      </c>
    </row>
    <row r="272" spans="1:10" s="78" customFormat="1" ht="28" x14ac:dyDescent="0.35">
      <c r="A272" s="79" t="s">
        <v>88</v>
      </c>
      <c r="B272" s="79" t="s">
        <v>187</v>
      </c>
      <c r="C272" s="81">
        <v>269</v>
      </c>
      <c r="D272" s="82" t="s">
        <v>10</v>
      </c>
      <c r="E272" s="81"/>
      <c r="F272" s="84" t="s">
        <v>195</v>
      </c>
      <c r="G272" s="129"/>
      <c r="H272" s="129"/>
      <c r="I272" s="129"/>
      <c r="J272" s="77" t="e">
        <f>IF(#REF!="X",1,IF(#REF!="X",0,0))</f>
        <v>#REF!</v>
      </c>
    </row>
    <row r="273" spans="1:10" s="78" customFormat="1" ht="28" x14ac:dyDescent="0.35">
      <c r="A273" s="79" t="s">
        <v>88</v>
      </c>
      <c r="B273" s="79" t="s">
        <v>196</v>
      </c>
      <c r="C273" s="81">
        <v>270</v>
      </c>
      <c r="D273" s="82" t="s">
        <v>10</v>
      </c>
      <c r="E273" s="82"/>
      <c r="F273" s="84" t="s">
        <v>774</v>
      </c>
      <c r="G273" s="129"/>
      <c r="H273" s="129"/>
      <c r="I273" s="129"/>
      <c r="J273" s="77" t="e">
        <f>IF(#REF!="X",1,IF(#REF!="X",0,0))</f>
        <v>#REF!</v>
      </c>
    </row>
    <row r="274" spans="1:10" s="78" customFormat="1" ht="28" x14ac:dyDescent="0.35">
      <c r="A274" s="79" t="s">
        <v>88</v>
      </c>
      <c r="B274" s="79" t="s">
        <v>196</v>
      </c>
      <c r="C274" s="81">
        <v>271</v>
      </c>
      <c r="D274" s="82" t="s">
        <v>10</v>
      </c>
      <c r="E274" s="81"/>
      <c r="F274" s="84" t="s">
        <v>839</v>
      </c>
      <c r="G274" s="129"/>
      <c r="H274" s="129"/>
      <c r="I274" s="129"/>
      <c r="J274" s="77" t="e">
        <f>IF(#REF!="X",1,IF(#REF!="X",0,0))</f>
        <v>#REF!</v>
      </c>
    </row>
    <row r="275" spans="1:10" s="78" customFormat="1" ht="28" x14ac:dyDescent="0.35">
      <c r="A275" s="79" t="s">
        <v>88</v>
      </c>
      <c r="B275" s="79" t="s">
        <v>196</v>
      </c>
      <c r="C275" s="81">
        <v>272</v>
      </c>
      <c r="D275" s="82" t="s">
        <v>10</v>
      </c>
      <c r="E275" s="82"/>
      <c r="F275" s="84" t="s">
        <v>197</v>
      </c>
      <c r="G275" s="129"/>
      <c r="H275" s="129"/>
      <c r="I275" s="129"/>
      <c r="J275" s="77" t="e">
        <f>IF(#REF!="X",1,IF(#REF!="X",0,0))</f>
        <v>#REF!</v>
      </c>
    </row>
    <row r="276" spans="1:10" s="78" customFormat="1" ht="28" x14ac:dyDescent="0.35">
      <c r="A276" s="79" t="s">
        <v>88</v>
      </c>
      <c r="B276" s="79" t="s">
        <v>196</v>
      </c>
      <c r="C276" s="81">
        <v>273</v>
      </c>
      <c r="D276" s="82" t="s">
        <v>10</v>
      </c>
      <c r="E276" s="81"/>
      <c r="F276" s="84" t="s">
        <v>198</v>
      </c>
      <c r="G276" s="129"/>
      <c r="H276" s="129"/>
      <c r="I276" s="129"/>
      <c r="J276" s="77" t="e">
        <f>IF(#REF!="X",1,IF(#REF!="X",0,0))</f>
        <v>#REF!</v>
      </c>
    </row>
    <row r="277" spans="1:10" s="78" customFormat="1" ht="28" x14ac:dyDescent="0.35">
      <c r="A277" s="79" t="s">
        <v>88</v>
      </c>
      <c r="B277" s="79" t="s">
        <v>196</v>
      </c>
      <c r="C277" s="81">
        <v>274</v>
      </c>
      <c r="D277" s="82" t="s">
        <v>10</v>
      </c>
      <c r="E277" s="81"/>
      <c r="F277" s="84" t="s">
        <v>199</v>
      </c>
      <c r="G277" s="129"/>
      <c r="H277" s="129"/>
      <c r="I277" s="129"/>
      <c r="J277" s="77" t="e">
        <f>IF(#REF!="X",1,IF(#REF!="X",0,0))</f>
        <v>#REF!</v>
      </c>
    </row>
    <row r="278" spans="1:10" s="78" customFormat="1" ht="28" x14ac:dyDescent="0.35">
      <c r="A278" s="79" t="s">
        <v>88</v>
      </c>
      <c r="B278" s="79" t="s">
        <v>196</v>
      </c>
      <c r="C278" s="81">
        <v>275</v>
      </c>
      <c r="D278" s="82" t="s">
        <v>10</v>
      </c>
      <c r="E278" s="81"/>
      <c r="F278" s="84" t="s">
        <v>200</v>
      </c>
      <c r="G278" s="129"/>
      <c r="H278" s="129"/>
      <c r="I278" s="129"/>
      <c r="J278" s="77" t="e">
        <f>IF(#REF!="X",1,IF(#REF!="X",0,0))</f>
        <v>#REF!</v>
      </c>
    </row>
    <row r="279" spans="1:10" s="78" customFormat="1" ht="28" x14ac:dyDescent="0.35">
      <c r="A279" s="79" t="s">
        <v>88</v>
      </c>
      <c r="B279" s="79" t="s">
        <v>196</v>
      </c>
      <c r="C279" s="81">
        <v>276</v>
      </c>
      <c r="D279" s="82" t="s">
        <v>10</v>
      </c>
      <c r="E279" s="81"/>
      <c r="F279" s="84" t="s">
        <v>201</v>
      </c>
      <c r="G279" s="129"/>
      <c r="H279" s="129"/>
      <c r="I279" s="129"/>
      <c r="J279" s="77" t="e">
        <f>IF(#REF!="X",1,IF(#REF!="X",0,0))</f>
        <v>#REF!</v>
      </c>
    </row>
    <row r="280" spans="1:10" s="78" customFormat="1" ht="28" x14ac:dyDescent="0.35">
      <c r="A280" s="79" t="s">
        <v>88</v>
      </c>
      <c r="B280" s="79" t="s">
        <v>196</v>
      </c>
      <c r="C280" s="81">
        <v>277</v>
      </c>
      <c r="D280" s="82" t="s">
        <v>10</v>
      </c>
      <c r="E280" s="81"/>
      <c r="F280" s="84" t="s">
        <v>775</v>
      </c>
      <c r="G280" s="129"/>
      <c r="H280" s="129"/>
      <c r="I280" s="129"/>
      <c r="J280" s="77" t="e">
        <f>IF(#REF!="X",1,IF(#REF!="X",0,0))</f>
        <v>#REF!</v>
      </c>
    </row>
    <row r="281" spans="1:10" s="78" customFormat="1" ht="28" x14ac:dyDescent="0.35">
      <c r="A281" s="79" t="s">
        <v>88</v>
      </c>
      <c r="B281" s="79" t="s">
        <v>196</v>
      </c>
      <c r="C281" s="81">
        <v>278</v>
      </c>
      <c r="D281" s="82" t="s">
        <v>10</v>
      </c>
      <c r="E281" s="81"/>
      <c r="F281" s="84" t="s">
        <v>202</v>
      </c>
      <c r="G281" s="129"/>
      <c r="H281" s="129"/>
      <c r="I281" s="129"/>
      <c r="J281" s="77" t="e">
        <f>IF(#REF!="X",1,IF(#REF!="X",0,0))</f>
        <v>#REF!</v>
      </c>
    </row>
    <row r="282" spans="1:10" s="78" customFormat="1" ht="28" x14ac:dyDescent="0.35">
      <c r="A282" s="79" t="s">
        <v>88</v>
      </c>
      <c r="B282" s="79" t="s">
        <v>196</v>
      </c>
      <c r="C282" s="81">
        <v>279</v>
      </c>
      <c r="D282" s="82" t="s">
        <v>10</v>
      </c>
      <c r="E282" s="81"/>
      <c r="F282" s="84" t="s">
        <v>203</v>
      </c>
      <c r="G282" s="129"/>
      <c r="H282" s="129"/>
      <c r="I282" s="129"/>
      <c r="J282" s="77" t="e">
        <f>IF(#REF!="X",1,IF(#REF!="X",0,0))</f>
        <v>#REF!</v>
      </c>
    </row>
    <row r="283" spans="1:10" s="78" customFormat="1" ht="28" x14ac:dyDescent="0.35">
      <c r="A283" s="79" t="s">
        <v>88</v>
      </c>
      <c r="B283" s="79" t="s">
        <v>196</v>
      </c>
      <c r="C283" s="81">
        <v>280</v>
      </c>
      <c r="D283" s="82" t="s">
        <v>10</v>
      </c>
      <c r="E283" s="81"/>
      <c r="F283" s="84" t="s">
        <v>204</v>
      </c>
      <c r="G283" s="129"/>
      <c r="H283" s="129"/>
      <c r="I283" s="129"/>
      <c r="J283" s="77" t="e">
        <f>IF(#REF!="X",1,IF(#REF!="X",0,0))</f>
        <v>#REF!</v>
      </c>
    </row>
    <row r="284" spans="1:10" s="78" customFormat="1" ht="28" x14ac:dyDescent="0.35">
      <c r="A284" s="79" t="s">
        <v>88</v>
      </c>
      <c r="B284" s="79" t="s">
        <v>196</v>
      </c>
      <c r="C284" s="81">
        <v>281</v>
      </c>
      <c r="D284" s="82" t="s">
        <v>10</v>
      </c>
      <c r="E284" s="81"/>
      <c r="F284" s="84" t="s">
        <v>205</v>
      </c>
      <c r="G284" s="129"/>
      <c r="H284" s="129"/>
      <c r="I284" s="129"/>
      <c r="J284" s="77" t="e">
        <f>IF(#REF!="X",1,IF(#REF!="X",0,0))</f>
        <v>#REF!</v>
      </c>
    </row>
    <row r="285" spans="1:10" s="78" customFormat="1" ht="28" x14ac:dyDescent="0.35">
      <c r="A285" s="79" t="s">
        <v>88</v>
      </c>
      <c r="B285" s="79" t="s">
        <v>196</v>
      </c>
      <c r="C285" s="81">
        <v>282</v>
      </c>
      <c r="D285" s="82" t="s">
        <v>10</v>
      </c>
      <c r="E285" s="81"/>
      <c r="F285" s="84" t="s">
        <v>206</v>
      </c>
      <c r="G285" s="129"/>
      <c r="H285" s="129"/>
      <c r="I285" s="129"/>
      <c r="J285" s="77" t="e">
        <f>IF(#REF!="X",1,IF(#REF!="X",0,0))</f>
        <v>#REF!</v>
      </c>
    </row>
    <row r="286" spans="1:10" s="78" customFormat="1" ht="28" x14ac:dyDescent="0.35">
      <c r="A286" s="79" t="s">
        <v>88</v>
      </c>
      <c r="B286" s="79" t="s">
        <v>196</v>
      </c>
      <c r="C286" s="81">
        <v>283</v>
      </c>
      <c r="D286" s="82" t="s">
        <v>10</v>
      </c>
      <c r="E286" s="81"/>
      <c r="F286" s="84" t="s">
        <v>776</v>
      </c>
      <c r="G286" s="129"/>
      <c r="H286" s="129"/>
      <c r="I286" s="129"/>
      <c r="J286" s="77" t="e">
        <f>IF(#REF!="X",1,IF(#REF!="X",0,0))</f>
        <v>#REF!</v>
      </c>
    </row>
    <row r="287" spans="1:10" s="78" customFormat="1" ht="28" x14ac:dyDescent="0.35">
      <c r="A287" s="79" t="s">
        <v>88</v>
      </c>
      <c r="B287" s="79" t="s">
        <v>196</v>
      </c>
      <c r="C287" s="81">
        <v>284</v>
      </c>
      <c r="D287" s="82" t="s">
        <v>10</v>
      </c>
      <c r="E287" s="81"/>
      <c r="F287" s="84" t="s">
        <v>207</v>
      </c>
      <c r="G287" s="129"/>
      <c r="H287" s="129"/>
      <c r="I287" s="129"/>
      <c r="J287" s="77" t="e">
        <f>IF(#REF!="X",1,IF(#REF!="X",0,0))</f>
        <v>#REF!</v>
      </c>
    </row>
    <row r="288" spans="1:10" s="78" customFormat="1" ht="28" x14ac:dyDescent="0.35">
      <c r="A288" s="79" t="s">
        <v>88</v>
      </c>
      <c r="B288" s="79" t="s">
        <v>196</v>
      </c>
      <c r="C288" s="81">
        <v>285</v>
      </c>
      <c r="D288" s="82" t="s">
        <v>10</v>
      </c>
      <c r="E288" s="81"/>
      <c r="F288" s="84" t="s">
        <v>208</v>
      </c>
      <c r="G288" s="129"/>
      <c r="H288" s="129"/>
      <c r="I288" s="129"/>
      <c r="J288" s="77" t="e">
        <f>IF(#REF!="X",1,IF(#REF!="X",0,0))</f>
        <v>#REF!</v>
      </c>
    </row>
    <row r="289" spans="1:10" s="78" customFormat="1" ht="28" x14ac:dyDescent="0.35">
      <c r="A289" s="79" t="s">
        <v>88</v>
      </c>
      <c r="B289" s="79" t="s">
        <v>196</v>
      </c>
      <c r="C289" s="81">
        <v>286</v>
      </c>
      <c r="D289" s="82" t="s">
        <v>10</v>
      </c>
      <c r="E289" s="81"/>
      <c r="F289" s="84" t="s">
        <v>209</v>
      </c>
      <c r="G289" s="129"/>
      <c r="H289" s="129"/>
      <c r="I289" s="129"/>
      <c r="J289" s="77" t="e">
        <f>IF(#REF!="X",1,IF(#REF!="X",0,0))</f>
        <v>#REF!</v>
      </c>
    </row>
    <row r="290" spans="1:10" s="78" customFormat="1" ht="28" x14ac:dyDescent="0.35">
      <c r="A290" s="79" t="s">
        <v>88</v>
      </c>
      <c r="B290" s="79" t="s">
        <v>196</v>
      </c>
      <c r="C290" s="81">
        <v>287</v>
      </c>
      <c r="D290" s="82" t="s">
        <v>10</v>
      </c>
      <c r="E290" s="82"/>
      <c r="F290" s="84" t="s">
        <v>210</v>
      </c>
      <c r="G290" s="129"/>
      <c r="H290" s="129"/>
      <c r="I290" s="129"/>
      <c r="J290" s="77" t="e">
        <f>IF(#REF!="X",1,IF(#REF!="X",0,0))</f>
        <v>#REF!</v>
      </c>
    </row>
    <row r="291" spans="1:10" s="78" customFormat="1" ht="28" x14ac:dyDescent="0.35">
      <c r="A291" s="79" t="s">
        <v>88</v>
      </c>
      <c r="B291" s="79" t="s">
        <v>196</v>
      </c>
      <c r="C291" s="81">
        <v>288</v>
      </c>
      <c r="D291" s="82" t="s">
        <v>10</v>
      </c>
      <c r="E291" s="81"/>
      <c r="F291" s="84" t="s">
        <v>211</v>
      </c>
      <c r="G291" s="129"/>
      <c r="H291" s="129"/>
      <c r="I291" s="129"/>
      <c r="J291" s="77" t="e">
        <f>IF(#REF!="X",1,IF(#REF!="X",0,0))</f>
        <v>#REF!</v>
      </c>
    </row>
    <row r="292" spans="1:10" s="78" customFormat="1" ht="28" x14ac:dyDescent="0.35">
      <c r="A292" s="79" t="s">
        <v>88</v>
      </c>
      <c r="B292" s="79" t="s">
        <v>196</v>
      </c>
      <c r="C292" s="81">
        <v>289</v>
      </c>
      <c r="D292" s="82" t="s">
        <v>10</v>
      </c>
      <c r="E292" s="81"/>
      <c r="F292" s="84" t="s">
        <v>212</v>
      </c>
      <c r="G292" s="129"/>
      <c r="H292" s="129"/>
      <c r="I292" s="129"/>
      <c r="J292" s="77" t="e">
        <f>IF(#REF!="X",1,IF(#REF!="X",0,0))</f>
        <v>#REF!</v>
      </c>
    </row>
    <row r="293" spans="1:10" s="78" customFormat="1" ht="28" x14ac:dyDescent="0.35">
      <c r="A293" s="79" t="s">
        <v>88</v>
      </c>
      <c r="B293" s="79" t="s">
        <v>196</v>
      </c>
      <c r="C293" s="81">
        <v>290</v>
      </c>
      <c r="D293" s="82" t="s">
        <v>10</v>
      </c>
      <c r="E293" s="82"/>
      <c r="F293" s="84" t="s">
        <v>213</v>
      </c>
      <c r="G293" s="129"/>
      <c r="H293" s="129"/>
      <c r="I293" s="129"/>
      <c r="J293" s="77" t="e">
        <f>IF(#REF!="X",1,IF(#REF!="X",0,0))</f>
        <v>#REF!</v>
      </c>
    </row>
    <row r="294" spans="1:10" s="78" customFormat="1" ht="28" x14ac:dyDescent="0.35">
      <c r="A294" s="79" t="s">
        <v>88</v>
      </c>
      <c r="B294" s="79" t="s">
        <v>196</v>
      </c>
      <c r="C294" s="81">
        <v>291</v>
      </c>
      <c r="D294" s="82" t="s">
        <v>10</v>
      </c>
      <c r="E294" s="82"/>
      <c r="F294" s="84" t="s">
        <v>214</v>
      </c>
      <c r="G294" s="129"/>
      <c r="H294" s="129"/>
      <c r="I294" s="129"/>
      <c r="J294" s="77" t="e">
        <f>IF(#REF!="X",1,IF(#REF!="X",0,0))</f>
        <v>#REF!</v>
      </c>
    </row>
    <row r="295" spans="1:10" s="78" customFormat="1" ht="28" x14ac:dyDescent="0.35">
      <c r="A295" s="79" t="s">
        <v>88</v>
      </c>
      <c r="B295" s="79" t="s">
        <v>196</v>
      </c>
      <c r="C295" s="81">
        <v>292</v>
      </c>
      <c r="D295" s="82" t="s">
        <v>10</v>
      </c>
      <c r="E295" s="81"/>
      <c r="F295" s="84" t="s">
        <v>215</v>
      </c>
      <c r="G295" s="129"/>
      <c r="H295" s="129"/>
      <c r="I295" s="129"/>
      <c r="J295" s="77" t="e">
        <f>IF(#REF!="X",1,IF(#REF!="X",0,0))</f>
        <v>#REF!</v>
      </c>
    </row>
    <row r="296" spans="1:10" s="78" customFormat="1" ht="28" x14ac:dyDescent="0.35">
      <c r="A296" s="79" t="s">
        <v>88</v>
      </c>
      <c r="B296" s="79" t="s">
        <v>196</v>
      </c>
      <c r="C296" s="81">
        <v>293</v>
      </c>
      <c r="D296" s="82" t="s">
        <v>10</v>
      </c>
      <c r="E296" s="81"/>
      <c r="F296" s="84" t="s">
        <v>216</v>
      </c>
      <c r="G296" s="129"/>
      <c r="H296" s="129"/>
      <c r="I296" s="129"/>
      <c r="J296" s="77" t="e">
        <f>IF(#REF!="X",1,IF(#REF!="X",0,0))</f>
        <v>#REF!</v>
      </c>
    </row>
    <row r="297" spans="1:10" s="78" customFormat="1" ht="28" x14ac:dyDescent="0.35">
      <c r="A297" s="79" t="s">
        <v>88</v>
      </c>
      <c r="B297" s="79" t="s">
        <v>196</v>
      </c>
      <c r="C297" s="81">
        <v>294</v>
      </c>
      <c r="D297" s="82" t="s">
        <v>10</v>
      </c>
      <c r="E297" s="81"/>
      <c r="F297" s="84" t="s">
        <v>777</v>
      </c>
      <c r="G297" s="129"/>
      <c r="H297" s="129"/>
      <c r="I297" s="129"/>
      <c r="J297" s="77" t="e">
        <f>IF(#REF!="X",1,IF(#REF!="X",0,0))</f>
        <v>#REF!</v>
      </c>
    </row>
    <row r="298" spans="1:10" s="78" customFormat="1" ht="28" x14ac:dyDescent="0.35">
      <c r="A298" s="79" t="s">
        <v>88</v>
      </c>
      <c r="B298" s="79" t="s">
        <v>196</v>
      </c>
      <c r="C298" s="81">
        <v>295</v>
      </c>
      <c r="D298" s="82" t="s">
        <v>10</v>
      </c>
      <c r="E298" s="81"/>
      <c r="F298" s="84" t="s">
        <v>217</v>
      </c>
      <c r="G298" s="129"/>
      <c r="H298" s="129"/>
      <c r="I298" s="129"/>
      <c r="J298" s="77" t="e">
        <f>IF(#REF!="X",1,IF(#REF!="X",0,0))</f>
        <v>#REF!</v>
      </c>
    </row>
    <row r="299" spans="1:10" s="78" customFormat="1" ht="14" x14ac:dyDescent="0.35">
      <c r="A299" s="79" t="s">
        <v>88</v>
      </c>
      <c r="B299" s="79" t="s">
        <v>218</v>
      </c>
      <c r="C299" s="81">
        <v>296</v>
      </c>
      <c r="D299" s="82" t="s">
        <v>10</v>
      </c>
      <c r="E299" s="82"/>
      <c r="F299" s="84" t="s">
        <v>219</v>
      </c>
      <c r="G299" s="129"/>
      <c r="H299" s="129"/>
      <c r="I299" s="129"/>
      <c r="J299" s="77" t="e">
        <f>IF(#REF!="X",1,IF(#REF!="X",0,0))</f>
        <v>#REF!</v>
      </c>
    </row>
    <row r="300" spans="1:10" s="78" customFormat="1" ht="28" x14ac:dyDescent="0.35">
      <c r="A300" s="79" t="s">
        <v>88</v>
      </c>
      <c r="B300" s="79" t="s">
        <v>218</v>
      </c>
      <c r="C300" s="81">
        <v>297</v>
      </c>
      <c r="D300" s="82"/>
      <c r="E300" s="82" t="s">
        <v>10</v>
      </c>
      <c r="F300" s="84" t="s">
        <v>840</v>
      </c>
      <c r="G300" s="129"/>
      <c r="H300" s="129"/>
      <c r="I300" s="129"/>
      <c r="J300" s="77" t="e">
        <f>IF(#REF!="X",1,IF(#REF!="X",0,0))</f>
        <v>#REF!</v>
      </c>
    </row>
    <row r="301" spans="1:10" s="78" customFormat="1" ht="14.5" x14ac:dyDescent="0.35">
      <c r="A301" s="79" t="s">
        <v>88</v>
      </c>
      <c r="B301" s="79" t="s">
        <v>218</v>
      </c>
      <c r="C301" s="81">
        <v>298</v>
      </c>
      <c r="D301" s="83"/>
      <c r="E301" s="82" t="s">
        <v>10</v>
      </c>
      <c r="F301" s="84" t="s">
        <v>841</v>
      </c>
      <c r="G301" s="129"/>
      <c r="H301" s="129"/>
      <c r="I301" s="129"/>
      <c r="J301" s="77" t="e">
        <f>IF(#REF!="X",1,IF(#REF!="X",0,0))</f>
        <v>#REF!</v>
      </c>
    </row>
    <row r="302" spans="1:10" s="78" customFormat="1" ht="42" x14ac:dyDescent="0.35">
      <c r="A302" s="79" t="s">
        <v>88</v>
      </c>
      <c r="B302" s="79" t="s">
        <v>218</v>
      </c>
      <c r="C302" s="81">
        <v>299</v>
      </c>
      <c r="D302" s="82" t="s">
        <v>10</v>
      </c>
      <c r="E302" s="83"/>
      <c r="F302" s="84" t="s">
        <v>778</v>
      </c>
      <c r="G302" s="129"/>
      <c r="H302" s="129"/>
      <c r="I302" s="129"/>
      <c r="J302" s="77" t="e">
        <f>IF(#REF!="X",1,IF(#REF!="X",0,0))</f>
        <v>#REF!</v>
      </c>
    </row>
    <row r="303" spans="1:10" s="78" customFormat="1" ht="14" x14ac:dyDescent="0.35">
      <c r="A303" s="79" t="s">
        <v>88</v>
      </c>
      <c r="B303" s="79" t="s">
        <v>218</v>
      </c>
      <c r="C303" s="81">
        <v>300</v>
      </c>
      <c r="D303" s="82"/>
      <c r="E303" s="82" t="s">
        <v>10</v>
      </c>
      <c r="F303" s="84" t="s">
        <v>220</v>
      </c>
      <c r="G303" s="129"/>
      <c r="H303" s="129"/>
      <c r="I303" s="129"/>
      <c r="J303" s="77" t="e">
        <f>IF(#REF!="X",1,IF(#REF!="X",0,0))</f>
        <v>#REF!</v>
      </c>
    </row>
    <row r="304" spans="1:10" s="78" customFormat="1" ht="14" x14ac:dyDescent="0.35">
      <c r="A304" s="79" t="s">
        <v>88</v>
      </c>
      <c r="B304" s="79" t="s">
        <v>218</v>
      </c>
      <c r="C304" s="81">
        <v>301</v>
      </c>
      <c r="D304" s="82"/>
      <c r="E304" s="82" t="s">
        <v>10</v>
      </c>
      <c r="F304" s="84" t="s">
        <v>221</v>
      </c>
      <c r="G304" s="129"/>
      <c r="H304" s="129"/>
      <c r="I304" s="129"/>
      <c r="J304" s="77" t="e">
        <f>IF(#REF!="X",1,IF(#REF!="X",0,0))</f>
        <v>#REF!</v>
      </c>
    </row>
    <row r="305" spans="1:10" s="78" customFormat="1" ht="14.5" x14ac:dyDescent="0.35">
      <c r="A305" s="79" t="s">
        <v>88</v>
      </c>
      <c r="B305" s="79" t="s">
        <v>218</v>
      </c>
      <c r="C305" s="81">
        <v>302</v>
      </c>
      <c r="D305" s="82" t="s">
        <v>10</v>
      </c>
      <c r="E305" s="83"/>
      <c r="F305" s="84" t="s">
        <v>222</v>
      </c>
      <c r="G305" s="129"/>
      <c r="H305" s="129"/>
      <c r="I305" s="129"/>
      <c r="J305" s="77" t="e">
        <f>IF(#REF!="X",1,IF(#REF!="X",0,0))</f>
        <v>#REF!</v>
      </c>
    </row>
    <row r="306" spans="1:10" s="78" customFormat="1" ht="14.5" x14ac:dyDescent="0.35">
      <c r="A306" s="79" t="s">
        <v>88</v>
      </c>
      <c r="B306" s="79" t="s">
        <v>218</v>
      </c>
      <c r="C306" s="81">
        <v>303</v>
      </c>
      <c r="D306" s="82" t="s">
        <v>10</v>
      </c>
      <c r="E306" s="83"/>
      <c r="F306" s="84" t="s">
        <v>223</v>
      </c>
      <c r="G306" s="129"/>
      <c r="H306" s="129"/>
      <c r="I306" s="129"/>
      <c r="J306" s="77" t="e">
        <f>IF(#REF!="X",1,IF(#REF!="X",0,0))</f>
        <v>#REF!</v>
      </c>
    </row>
    <row r="307" spans="1:10" s="78" customFormat="1" ht="14.5" x14ac:dyDescent="0.35">
      <c r="A307" s="79" t="s">
        <v>88</v>
      </c>
      <c r="B307" s="79" t="s">
        <v>218</v>
      </c>
      <c r="C307" s="81">
        <v>304</v>
      </c>
      <c r="D307" s="82" t="s">
        <v>10</v>
      </c>
      <c r="E307" s="83"/>
      <c r="F307" s="84" t="s">
        <v>224</v>
      </c>
      <c r="G307" s="129"/>
      <c r="H307" s="129"/>
      <c r="I307" s="129"/>
      <c r="J307" s="77" t="e">
        <f>IF(#REF!="X",1,IF(#REF!="X",0,0))</f>
        <v>#REF!</v>
      </c>
    </row>
    <row r="308" spans="1:10" s="78" customFormat="1" ht="14.5" x14ac:dyDescent="0.35">
      <c r="A308" s="79" t="s">
        <v>88</v>
      </c>
      <c r="B308" s="79" t="s">
        <v>218</v>
      </c>
      <c r="C308" s="81">
        <v>305</v>
      </c>
      <c r="D308" s="82" t="s">
        <v>10</v>
      </c>
      <c r="E308" s="83"/>
      <c r="F308" s="84" t="s">
        <v>225</v>
      </c>
      <c r="G308" s="129"/>
      <c r="H308" s="129"/>
      <c r="I308" s="129"/>
      <c r="J308" s="77" t="e">
        <f>IF(#REF!="X",1,IF(#REF!="X",0,0))</f>
        <v>#REF!</v>
      </c>
    </row>
    <row r="309" spans="1:10" s="78" customFormat="1" ht="14.5" x14ac:dyDescent="0.35">
      <c r="A309" s="79" t="s">
        <v>88</v>
      </c>
      <c r="B309" s="79" t="s">
        <v>218</v>
      </c>
      <c r="C309" s="81">
        <v>306</v>
      </c>
      <c r="D309" s="82" t="s">
        <v>10</v>
      </c>
      <c r="E309" s="83"/>
      <c r="F309" s="84" t="s">
        <v>226</v>
      </c>
      <c r="G309" s="129"/>
      <c r="H309" s="129"/>
      <c r="I309" s="129"/>
      <c r="J309" s="77" t="e">
        <f>IF(#REF!="X",1,IF(#REF!="X",0,0))</f>
        <v>#REF!</v>
      </c>
    </row>
    <row r="310" spans="1:10" s="78" customFormat="1" ht="14.5" x14ac:dyDescent="0.35">
      <c r="A310" s="79" t="s">
        <v>88</v>
      </c>
      <c r="B310" s="79" t="s">
        <v>218</v>
      </c>
      <c r="C310" s="81">
        <v>307</v>
      </c>
      <c r="D310" s="82" t="s">
        <v>10</v>
      </c>
      <c r="E310" s="83"/>
      <c r="F310" s="84" t="s">
        <v>227</v>
      </c>
      <c r="G310" s="129"/>
      <c r="H310" s="129"/>
      <c r="I310" s="129"/>
      <c r="J310" s="77" t="e">
        <f>IF(#REF!="X",1,IF(#REF!="X",0,0))</f>
        <v>#REF!</v>
      </c>
    </row>
    <row r="311" spans="1:10" s="78" customFormat="1" ht="14.5" x14ac:dyDescent="0.35">
      <c r="A311" s="79" t="s">
        <v>88</v>
      </c>
      <c r="B311" s="79" t="s">
        <v>218</v>
      </c>
      <c r="C311" s="81">
        <v>308</v>
      </c>
      <c r="D311" s="82" t="s">
        <v>10</v>
      </c>
      <c r="E311" s="83"/>
      <c r="F311" s="84" t="s">
        <v>228</v>
      </c>
      <c r="G311" s="129"/>
      <c r="H311" s="129"/>
      <c r="I311" s="129"/>
      <c r="J311" s="77" t="e">
        <f>IF(#REF!="X",1,IF(#REF!="X",0,0))</f>
        <v>#REF!</v>
      </c>
    </row>
    <row r="312" spans="1:10" s="78" customFormat="1" ht="14.5" x14ac:dyDescent="0.35">
      <c r="A312" s="79" t="s">
        <v>88</v>
      </c>
      <c r="B312" s="79" t="s">
        <v>218</v>
      </c>
      <c r="C312" s="81">
        <v>309</v>
      </c>
      <c r="D312" s="82" t="s">
        <v>10</v>
      </c>
      <c r="E312" s="83"/>
      <c r="F312" s="84" t="s">
        <v>229</v>
      </c>
      <c r="G312" s="129"/>
      <c r="H312" s="129"/>
      <c r="I312" s="129"/>
      <c r="J312" s="77" t="e">
        <f>IF(#REF!="X",1,IF(#REF!="X",0,0))</f>
        <v>#REF!</v>
      </c>
    </row>
    <row r="313" spans="1:10" s="78" customFormat="1" ht="28" x14ac:dyDescent="0.35">
      <c r="A313" s="79" t="s">
        <v>88</v>
      </c>
      <c r="B313" s="79" t="s">
        <v>218</v>
      </c>
      <c r="C313" s="81">
        <v>310</v>
      </c>
      <c r="D313" s="82" t="s">
        <v>10</v>
      </c>
      <c r="E313" s="83"/>
      <c r="F313" s="84" t="s">
        <v>230</v>
      </c>
      <c r="G313" s="129"/>
      <c r="H313" s="129"/>
      <c r="I313" s="129"/>
      <c r="J313" s="77" t="e">
        <f>IF(#REF!="X",1,IF(#REF!="X",0,0))</f>
        <v>#REF!</v>
      </c>
    </row>
    <row r="314" spans="1:10" s="78" customFormat="1" ht="28" x14ac:dyDescent="0.35">
      <c r="A314" s="79" t="s">
        <v>88</v>
      </c>
      <c r="B314" s="79" t="s">
        <v>218</v>
      </c>
      <c r="C314" s="81">
        <v>311</v>
      </c>
      <c r="D314" s="82" t="s">
        <v>10</v>
      </c>
      <c r="E314" s="83"/>
      <c r="F314" s="84" t="s">
        <v>779</v>
      </c>
      <c r="G314" s="129"/>
      <c r="H314" s="129"/>
      <c r="I314" s="129"/>
      <c r="J314" s="77" t="e">
        <f>IF(#REF!="X",1,IF(#REF!="X",0,0))</f>
        <v>#REF!</v>
      </c>
    </row>
    <row r="315" spans="1:10" s="78" customFormat="1" ht="28" x14ac:dyDescent="0.35">
      <c r="A315" s="79" t="s">
        <v>88</v>
      </c>
      <c r="B315" s="79" t="s">
        <v>218</v>
      </c>
      <c r="C315" s="81">
        <v>312</v>
      </c>
      <c r="D315" s="82" t="s">
        <v>10</v>
      </c>
      <c r="E315" s="83"/>
      <c r="F315" s="84" t="s">
        <v>231</v>
      </c>
      <c r="G315" s="129"/>
      <c r="H315" s="129"/>
      <c r="I315" s="129"/>
      <c r="J315" s="77" t="e">
        <f>IF(#REF!="X",1,IF(#REF!="X",0,0))</f>
        <v>#REF!</v>
      </c>
    </row>
    <row r="316" spans="1:10" s="78" customFormat="1" ht="28" x14ac:dyDescent="0.35">
      <c r="A316" s="79" t="s">
        <v>88</v>
      </c>
      <c r="B316" s="79" t="s">
        <v>963</v>
      </c>
      <c r="C316" s="81">
        <v>313</v>
      </c>
      <c r="D316" s="82" t="s">
        <v>10</v>
      </c>
      <c r="E316" s="83"/>
      <c r="F316" s="84" t="s">
        <v>232</v>
      </c>
      <c r="G316" s="129"/>
      <c r="H316" s="129"/>
      <c r="I316" s="129"/>
      <c r="J316" s="77" t="e">
        <f>IF(#REF!="X",1,IF(#REF!="X",0,0))</f>
        <v>#REF!</v>
      </c>
    </row>
    <row r="317" spans="1:10" s="78" customFormat="1" ht="28" x14ac:dyDescent="0.35">
      <c r="A317" s="79" t="s">
        <v>88</v>
      </c>
      <c r="B317" s="79" t="s">
        <v>963</v>
      </c>
      <c r="C317" s="81">
        <v>314</v>
      </c>
      <c r="D317" s="82" t="s">
        <v>10</v>
      </c>
      <c r="E317" s="83"/>
      <c r="F317" s="84" t="s">
        <v>233</v>
      </c>
      <c r="G317" s="129"/>
      <c r="H317" s="129"/>
      <c r="I317" s="129"/>
      <c r="J317" s="77" t="e">
        <f>IF(#REF!="X",1,IF(#REF!="X",0,0))</f>
        <v>#REF!</v>
      </c>
    </row>
    <row r="318" spans="1:10" s="78" customFormat="1" ht="28" x14ac:dyDescent="0.35">
      <c r="A318" s="79" t="s">
        <v>88</v>
      </c>
      <c r="B318" s="79" t="s">
        <v>963</v>
      </c>
      <c r="C318" s="81">
        <v>315</v>
      </c>
      <c r="D318" s="82" t="s">
        <v>10</v>
      </c>
      <c r="E318" s="83"/>
      <c r="F318" s="84" t="s">
        <v>234</v>
      </c>
      <c r="G318" s="129"/>
      <c r="H318" s="129"/>
      <c r="I318" s="129"/>
      <c r="J318" s="77" t="e">
        <f>IF(#REF!="X",1,IF(#REF!="X",0,0))</f>
        <v>#REF!</v>
      </c>
    </row>
    <row r="319" spans="1:10" s="78" customFormat="1" ht="28" x14ac:dyDescent="0.35">
      <c r="A319" s="79" t="s">
        <v>88</v>
      </c>
      <c r="B319" s="79" t="s">
        <v>963</v>
      </c>
      <c r="C319" s="81">
        <v>316</v>
      </c>
      <c r="D319" s="82" t="s">
        <v>10</v>
      </c>
      <c r="E319" s="83"/>
      <c r="F319" s="84" t="s">
        <v>235</v>
      </c>
      <c r="G319" s="129"/>
      <c r="H319" s="129"/>
      <c r="I319" s="129"/>
      <c r="J319" s="77" t="e">
        <f>IF(#REF!="X",1,IF(#REF!="X",0,0))</f>
        <v>#REF!</v>
      </c>
    </row>
    <row r="320" spans="1:10" s="78" customFormat="1" ht="14.5" x14ac:dyDescent="0.35">
      <c r="A320" s="79" t="s">
        <v>88</v>
      </c>
      <c r="B320" s="79" t="s">
        <v>963</v>
      </c>
      <c r="C320" s="81">
        <v>317</v>
      </c>
      <c r="D320" s="82" t="s">
        <v>10</v>
      </c>
      <c r="E320" s="83"/>
      <c r="F320" s="84" t="s">
        <v>236</v>
      </c>
      <c r="G320" s="129"/>
      <c r="H320" s="129"/>
      <c r="I320" s="129"/>
      <c r="J320" s="77" t="e">
        <f>IF(#REF!="X",1,IF(#REF!="X",0,0))</f>
        <v>#REF!</v>
      </c>
    </row>
    <row r="321" spans="1:10" s="78" customFormat="1" ht="14.5" x14ac:dyDescent="0.35">
      <c r="A321" s="79" t="s">
        <v>88</v>
      </c>
      <c r="B321" s="79" t="s">
        <v>963</v>
      </c>
      <c r="C321" s="81">
        <v>318</v>
      </c>
      <c r="D321" s="82" t="s">
        <v>10</v>
      </c>
      <c r="E321" s="83"/>
      <c r="F321" s="84" t="s">
        <v>237</v>
      </c>
      <c r="G321" s="129"/>
      <c r="H321" s="129"/>
      <c r="I321" s="129"/>
      <c r="J321" s="77" t="e">
        <f>IF(#REF!="X",1,IF(#REF!="X",0,0))</f>
        <v>#REF!</v>
      </c>
    </row>
    <row r="322" spans="1:10" s="78" customFormat="1" ht="14.5" x14ac:dyDescent="0.35">
      <c r="A322" s="79" t="s">
        <v>88</v>
      </c>
      <c r="B322" s="79" t="s">
        <v>963</v>
      </c>
      <c r="C322" s="81">
        <v>319</v>
      </c>
      <c r="D322" s="82" t="s">
        <v>10</v>
      </c>
      <c r="E322" s="83"/>
      <c r="F322" s="84" t="s">
        <v>238</v>
      </c>
      <c r="G322" s="129"/>
      <c r="H322" s="129"/>
      <c r="I322" s="129"/>
      <c r="J322" s="77" t="e">
        <f>IF(#REF!="X",1,IF(#REF!="X",0,0))</f>
        <v>#REF!</v>
      </c>
    </row>
    <row r="323" spans="1:10" s="78" customFormat="1" ht="28" x14ac:dyDescent="0.35">
      <c r="A323" s="79" t="s">
        <v>88</v>
      </c>
      <c r="B323" s="79" t="s">
        <v>963</v>
      </c>
      <c r="C323" s="81">
        <v>320</v>
      </c>
      <c r="D323" s="82" t="s">
        <v>10</v>
      </c>
      <c r="E323" s="83"/>
      <c r="F323" s="84" t="s">
        <v>239</v>
      </c>
      <c r="G323" s="129"/>
      <c r="H323" s="129"/>
      <c r="I323" s="129"/>
      <c r="J323" s="77" t="e">
        <f>IF(#REF!="X",1,IF(#REF!="X",0,0))</f>
        <v>#REF!</v>
      </c>
    </row>
    <row r="324" spans="1:10" s="78" customFormat="1" ht="28" x14ac:dyDescent="0.35">
      <c r="A324" s="79" t="s">
        <v>88</v>
      </c>
      <c r="B324" s="79" t="s">
        <v>963</v>
      </c>
      <c r="C324" s="81">
        <v>321</v>
      </c>
      <c r="D324" s="82" t="s">
        <v>10</v>
      </c>
      <c r="E324" s="82"/>
      <c r="F324" s="84" t="s">
        <v>240</v>
      </c>
      <c r="G324" s="129"/>
      <c r="H324" s="129"/>
      <c r="I324" s="129"/>
      <c r="J324" s="77" t="e">
        <f>IF(#REF!="X",1,IF(#REF!="X",0,0))</f>
        <v>#REF!</v>
      </c>
    </row>
    <row r="325" spans="1:10" s="78" customFormat="1" ht="28" x14ac:dyDescent="0.35">
      <c r="A325" s="79" t="s">
        <v>88</v>
      </c>
      <c r="B325" s="79" t="s">
        <v>241</v>
      </c>
      <c r="C325" s="81">
        <v>322</v>
      </c>
      <c r="D325" s="82" t="s">
        <v>10</v>
      </c>
      <c r="E325" s="82"/>
      <c r="F325" s="84" t="s">
        <v>242</v>
      </c>
      <c r="G325" s="129"/>
      <c r="H325" s="129"/>
      <c r="I325" s="129"/>
      <c r="J325" s="77" t="e">
        <f>IF(#REF!="X",1,IF(#REF!="X",0,0))</f>
        <v>#REF!</v>
      </c>
    </row>
    <row r="326" spans="1:10" s="78" customFormat="1" ht="28" x14ac:dyDescent="0.35">
      <c r="A326" s="79" t="s">
        <v>88</v>
      </c>
      <c r="B326" s="79" t="s">
        <v>241</v>
      </c>
      <c r="C326" s="81">
        <v>323</v>
      </c>
      <c r="D326" s="82" t="s">
        <v>10</v>
      </c>
      <c r="E326" s="83"/>
      <c r="F326" s="84" t="s">
        <v>243</v>
      </c>
      <c r="G326" s="129"/>
      <c r="H326" s="129"/>
      <c r="I326" s="129"/>
      <c r="J326" s="77" t="e">
        <f>IF(#REF!="X",1,IF(#REF!="X",0,0))</f>
        <v>#REF!</v>
      </c>
    </row>
    <row r="327" spans="1:10" s="78" customFormat="1" ht="28" x14ac:dyDescent="0.35">
      <c r="A327" s="79" t="s">
        <v>88</v>
      </c>
      <c r="B327" s="79" t="s">
        <v>241</v>
      </c>
      <c r="C327" s="81">
        <v>324</v>
      </c>
      <c r="D327" s="82" t="s">
        <v>10</v>
      </c>
      <c r="E327" s="83"/>
      <c r="F327" s="84" t="s">
        <v>244</v>
      </c>
      <c r="G327" s="129"/>
      <c r="H327" s="129"/>
      <c r="I327" s="129"/>
      <c r="J327" s="77" t="e">
        <f>IF(#REF!="X",1,IF(#REF!="X",0,0))</f>
        <v>#REF!</v>
      </c>
    </row>
    <row r="328" spans="1:10" s="78" customFormat="1" ht="28" x14ac:dyDescent="0.35">
      <c r="A328" s="79" t="s">
        <v>88</v>
      </c>
      <c r="B328" s="79" t="s">
        <v>241</v>
      </c>
      <c r="C328" s="81">
        <v>325</v>
      </c>
      <c r="D328" s="82" t="s">
        <v>10</v>
      </c>
      <c r="E328" s="83"/>
      <c r="F328" s="84" t="s">
        <v>245</v>
      </c>
      <c r="G328" s="129"/>
      <c r="H328" s="129"/>
      <c r="I328" s="129"/>
      <c r="J328" s="77" t="e">
        <f>IF(#REF!="X",1,IF(#REF!="X",0,0))</f>
        <v>#REF!</v>
      </c>
    </row>
    <row r="329" spans="1:10" s="78" customFormat="1" ht="28" x14ac:dyDescent="0.35">
      <c r="A329" s="79" t="s">
        <v>88</v>
      </c>
      <c r="B329" s="79" t="s">
        <v>241</v>
      </c>
      <c r="C329" s="81">
        <v>326</v>
      </c>
      <c r="D329" s="82" t="s">
        <v>10</v>
      </c>
      <c r="E329" s="83"/>
      <c r="F329" s="84" t="s">
        <v>246</v>
      </c>
      <c r="G329" s="129"/>
      <c r="H329" s="129"/>
      <c r="I329" s="129"/>
      <c r="J329" s="77" t="e">
        <f>IF(#REF!="X",1,IF(#REF!="X",0,0))</f>
        <v>#REF!</v>
      </c>
    </row>
    <row r="330" spans="1:10" s="78" customFormat="1" ht="28" x14ac:dyDescent="0.35">
      <c r="A330" s="79" t="s">
        <v>88</v>
      </c>
      <c r="B330" s="79" t="s">
        <v>241</v>
      </c>
      <c r="C330" s="81">
        <v>327</v>
      </c>
      <c r="D330" s="82" t="s">
        <v>10</v>
      </c>
      <c r="E330" s="83"/>
      <c r="F330" s="84" t="s">
        <v>247</v>
      </c>
      <c r="G330" s="129"/>
      <c r="H330" s="129"/>
      <c r="I330" s="129"/>
      <c r="J330" s="77" t="e">
        <f>IF(#REF!="X",1,IF(#REF!="X",0,0))</f>
        <v>#REF!</v>
      </c>
    </row>
    <row r="331" spans="1:10" s="78" customFormat="1" ht="28" x14ac:dyDescent="0.35">
      <c r="A331" s="79" t="s">
        <v>88</v>
      </c>
      <c r="B331" s="79" t="s">
        <v>241</v>
      </c>
      <c r="C331" s="81">
        <v>328</v>
      </c>
      <c r="D331" s="82"/>
      <c r="E331" s="82" t="s">
        <v>10</v>
      </c>
      <c r="F331" s="84" t="s">
        <v>248</v>
      </c>
      <c r="G331" s="129"/>
      <c r="H331" s="129"/>
      <c r="I331" s="129"/>
      <c r="J331" s="77" t="e">
        <f>IF(#REF!="X",1,IF(#REF!="X",0,0))</f>
        <v>#REF!</v>
      </c>
    </row>
    <row r="332" spans="1:10" s="78" customFormat="1" ht="28" x14ac:dyDescent="0.35">
      <c r="A332" s="79" t="s">
        <v>88</v>
      </c>
      <c r="B332" s="79" t="s">
        <v>241</v>
      </c>
      <c r="C332" s="81">
        <v>329</v>
      </c>
      <c r="D332" s="82" t="s">
        <v>10</v>
      </c>
      <c r="E332" s="83"/>
      <c r="F332" s="84" t="s">
        <v>249</v>
      </c>
      <c r="G332" s="129"/>
      <c r="H332" s="129"/>
      <c r="I332" s="129"/>
      <c r="J332" s="77" t="e">
        <f>IF(#REF!="X",1,IF(#REF!="X",0,0))</f>
        <v>#REF!</v>
      </c>
    </row>
    <row r="333" spans="1:10" s="78" customFormat="1" ht="28" x14ac:dyDescent="0.35">
      <c r="A333" s="79" t="s">
        <v>88</v>
      </c>
      <c r="B333" s="79" t="s">
        <v>241</v>
      </c>
      <c r="C333" s="81">
        <v>330</v>
      </c>
      <c r="D333" s="82" t="s">
        <v>10</v>
      </c>
      <c r="E333" s="83"/>
      <c r="F333" s="84" t="s">
        <v>250</v>
      </c>
      <c r="G333" s="129"/>
      <c r="H333" s="129"/>
      <c r="I333" s="129"/>
      <c r="J333" s="77" t="e">
        <f>IF(#REF!="X",1,IF(#REF!="X",0,0))</f>
        <v>#REF!</v>
      </c>
    </row>
    <row r="334" spans="1:10" s="78" customFormat="1" ht="28" x14ac:dyDescent="0.35">
      <c r="A334" s="79" t="s">
        <v>88</v>
      </c>
      <c r="B334" s="79" t="s">
        <v>241</v>
      </c>
      <c r="C334" s="81">
        <v>331</v>
      </c>
      <c r="D334" s="82" t="s">
        <v>10</v>
      </c>
      <c r="E334" s="83"/>
      <c r="F334" s="84" t="s">
        <v>251</v>
      </c>
      <c r="G334" s="129"/>
      <c r="H334" s="129"/>
      <c r="I334" s="129"/>
      <c r="J334" s="77" t="e">
        <f>IF(#REF!="X",1,IF(#REF!="X",0,0))</f>
        <v>#REF!</v>
      </c>
    </row>
    <row r="335" spans="1:10" s="78" customFormat="1" ht="28" x14ac:dyDescent="0.35">
      <c r="A335" s="79" t="s">
        <v>88</v>
      </c>
      <c r="B335" s="79" t="s">
        <v>241</v>
      </c>
      <c r="C335" s="81">
        <v>332</v>
      </c>
      <c r="D335" s="82" t="s">
        <v>10</v>
      </c>
      <c r="E335" s="83"/>
      <c r="F335" s="84" t="s">
        <v>951</v>
      </c>
      <c r="G335" s="129"/>
      <c r="H335" s="129"/>
      <c r="I335" s="129"/>
      <c r="J335" s="77" t="e">
        <f>IF(#REF!="X",1,IF(#REF!="X",0,0))</f>
        <v>#REF!</v>
      </c>
    </row>
    <row r="336" spans="1:10" s="78" customFormat="1" ht="28" x14ac:dyDescent="0.35">
      <c r="A336" s="79" t="s">
        <v>88</v>
      </c>
      <c r="B336" s="79" t="s">
        <v>241</v>
      </c>
      <c r="C336" s="81">
        <v>333</v>
      </c>
      <c r="D336" s="82" t="s">
        <v>10</v>
      </c>
      <c r="E336" s="83"/>
      <c r="F336" s="84" t="s">
        <v>252</v>
      </c>
      <c r="G336" s="129"/>
      <c r="H336" s="129"/>
      <c r="I336" s="129"/>
      <c r="J336" s="77" t="e">
        <f>IF(#REF!="X",1,IF(#REF!="X",0,0))</f>
        <v>#REF!</v>
      </c>
    </row>
    <row r="337" spans="1:10" s="78" customFormat="1" ht="14.5" x14ac:dyDescent="0.35">
      <c r="A337" s="79" t="s">
        <v>88</v>
      </c>
      <c r="B337" s="79" t="s">
        <v>253</v>
      </c>
      <c r="C337" s="81">
        <v>334</v>
      </c>
      <c r="D337" s="82" t="s">
        <v>10</v>
      </c>
      <c r="E337" s="83"/>
      <c r="F337" s="84" t="s">
        <v>254</v>
      </c>
      <c r="G337" s="129"/>
      <c r="H337" s="129"/>
      <c r="I337" s="129"/>
      <c r="J337" s="77" t="e">
        <f>IF(#REF!="X",1,IF(#REF!="X",0,0))</f>
        <v>#REF!</v>
      </c>
    </row>
    <row r="338" spans="1:10" s="78" customFormat="1" ht="28" x14ac:dyDescent="0.35">
      <c r="A338" s="79" t="s">
        <v>88</v>
      </c>
      <c r="B338" s="79" t="s">
        <v>253</v>
      </c>
      <c r="C338" s="81">
        <v>335</v>
      </c>
      <c r="D338" s="82" t="s">
        <v>10</v>
      </c>
      <c r="E338" s="83"/>
      <c r="F338" s="84" t="s">
        <v>255</v>
      </c>
      <c r="G338" s="129"/>
      <c r="H338" s="129"/>
      <c r="I338" s="129"/>
      <c r="J338" s="77" t="e">
        <f>IF(#REF!="X",1,IF(#REF!="X",0,0))</f>
        <v>#REF!</v>
      </c>
    </row>
    <row r="339" spans="1:10" s="78" customFormat="1" ht="14.5" x14ac:dyDescent="0.35">
      <c r="A339" s="79" t="s">
        <v>88</v>
      </c>
      <c r="B339" s="79" t="s">
        <v>253</v>
      </c>
      <c r="C339" s="81">
        <v>336</v>
      </c>
      <c r="D339" s="82" t="s">
        <v>10</v>
      </c>
      <c r="E339" s="83"/>
      <c r="F339" s="84" t="s">
        <v>256</v>
      </c>
      <c r="G339" s="129"/>
      <c r="H339" s="129"/>
      <c r="I339" s="129"/>
      <c r="J339" s="77" t="e">
        <f>IF(#REF!="X",1,IF(#REF!="X",0,0))</f>
        <v>#REF!</v>
      </c>
    </row>
    <row r="340" spans="1:10" s="78" customFormat="1" ht="28" x14ac:dyDescent="0.35">
      <c r="A340" s="79" t="s">
        <v>88</v>
      </c>
      <c r="B340" s="79" t="s">
        <v>253</v>
      </c>
      <c r="C340" s="81">
        <v>337</v>
      </c>
      <c r="D340" s="82" t="s">
        <v>10</v>
      </c>
      <c r="E340" s="83"/>
      <c r="F340" s="84" t="s">
        <v>257</v>
      </c>
      <c r="G340" s="129"/>
      <c r="H340" s="129"/>
      <c r="I340" s="129"/>
      <c r="J340" s="77" t="e">
        <f>IF(#REF!="X",1,IF(#REF!="X",0,0))</f>
        <v>#REF!</v>
      </c>
    </row>
    <row r="341" spans="1:10" s="78" customFormat="1" ht="42" x14ac:dyDescent="0.35">
      <c r="A341" s="79" t="s">
        <v>88</v>
      </c>
      <c r="B341" s="79" t="s">
        <v>253</v>
      </c>
      <c r="C341" s="81">
        <v>338</v>
      </c>
      <c r="D341" s="82" t="s">
        <v>10</v>
      </c>
      <c r="E341" s="83"/>
      <c r="F341" s="84" t="s">
        <v>258</v>
      </c>
      <c r="G341" s="129"/>
      <c r="H341" s="129"/>
      <c r="I341" s="129"/>
      <c r="J341" s="77" t="e">
        <f>IF(#REF!="X",1,IF(#REF!="X",0,0))</f>
        <v>#REF!</v>
      </c>
    </row>
    <row r="342" spans="1:10" s="78" customFormat="1" ht="42" x14ac:dyDescent="0.35">
      <c r="A342" s="79" t="s">
        <v>88</v>
      </c>
      <c r="B342" s="79" t="s">
        <v>253</v>
      </c>
      <c r="C342" s="81">
        <v>339</v>
      </c>
      <c r="D342" s="82" t="s">
        <v>10</v>
      </c>
      <c r="E342" s="83"/>
      <c r="F342" s="84" t="s">
        <v>259</v>
      </c>
      <c r="G342" s="129"/>
      <c r="H342" s="129"/>
      <c r="I342" s="129"/>
      <c r="J342" s="77" t="e">
        <f>IF(#REF!="X",1,IF(#REF!="X",0,0))</f>
        <v>#REF!</v>
      </c>
    </row>
    <row r="343" spans="1:10" s="78" customFormat="1" ht="28" x14ac:dyDescent="0.35">
      <c r="A343" s="79" t="s">
        <v>88</v>
      </c>
      <c r="B343" s="79" t="s">
        <v>952</v>
      </c>
      <c r="C343" s="81">
        <v>340</v>
      </c>
      <c r="D343" s="82" t="s">
        <v>10</v>
      </c>
      <c r="E343" s="83"/>
      <c r="F343" s="84" t="s">
        <v>260</v>
      </c>
      <c r="G343" s="129"/>
      <c r="H343" s="129"/>
      <c r="I343" s="129"/>
      <c r="J343" s="77" t="e">
        <f>IF(#REF!="X",1,IF(#REF!="X",0,0))</f>
        <v>#REF!</v>
      </c>
    </row>
    <row r="344" spans="1:10" s="78" customFormat="1" ht="28" x14ac:dyDescent="0.35">
      <c r="A344" s="79" t="s">
        <v>88</v>
      </c>
      <c r="B344" s="79" t="s">
        <v>952</v>
      </c>
      <c r="C344" s="81">
        <v>341</v>
      </c>
      <c r="D344" s="82" t="s">
        <v>10</v>
      </c>
      <c r="E344" s="83"/>
      <c r="F344" s="84" t="s">
        <v>261</v>
      </c>
      <c r="G344" s="129"/>
      <c r="H344" s="129"/>
      <c r="I344" s="129"/>
      <c r="J344" s="77" t="e">
        <f>IF(#REF!="X",1,IF(#REF!="X",0,0))</f>
        <v>#REF!</v>
      </c>
    </row>
    <row r="345" spans="1:10" s="78" customFormat="1" ht="28" x14ac:dyDescent="0.35">
      <c r="A345" s="79" t="s">
        <v>88</v>
      </c>
      <c r="B345" s="79" t="s">
        <v>952</v>
      </c>
      <c r="C345" s="81">
        <v>342</v>
      </c>
      <c r="D345" s="82" t="s">
        <v>10</v>
      </c>
      <c r="E345" s="83"/>
      <c r="F345" s="84" t="s">
        <v>262</v>
      </c>
      <c r="G345" s="129"/>
      <c r="H345" s="129"/>
      <c r="I345" s="129"/>
      <c r="J345" s="77" t="e">
        <f>IF(#REF!="X",1,IF(#REF!="X",0,0))</f>
        <v>#REF!</v>
      </c>
    </row>
    <row r="346" spans="1:10" s="78" customFormat="1" ht="28" x14ac:dyDescent="0.35">
      <c r="A346" s="79" t="s">
        <v>88</v>
      </c>
      <c r="B346" s="79" t="s">
        <v>952</v>
      </c>
      <c r="C346" s="81">
        <v>343</v>
      </c>
      <c r="D346" s="82" t="s">
        <v>10</v>
      </c>
      <c r="E346" s="83"/>
      <c r="F346" s="84" t="s">
        <v>263</v>
      </c>
      <c r="G346" s="129"/>
      <c r="H346" s="129"/>
      <c r="I346" s="129"/>
      <c r="J346" s="77" t="e">
        <f>IF(#REF!="X",1,IF(#REF!="X",0,0))</f>
        <v>#REF!</v>
      </c>
    </row>
    <row r="347" spans="1:10" s="78" customFormat="1" ht="28" x14ac:dyDescent="0.35">
      <c r="A347" s="79" t="s">
        <v>88</v>
      </c>
      <c r="B347" s="79" t="s">
        <v>952</v>
      </c>
      <c r="C347" s="81">
        <v>344</v>
      </c>
      <c r="D347" s="82" t="s">
        <v>10</v>
      </c>
      <c r="E347" s="83"/>
      <c r="F347" s="84" t="s">
        <v>264</v>
      </c>
      <c r="G347" s="129"/>
      <c r="H347" s="129"/>
      <c r="I347" s="129"/>
      <c r="J347" s="77" t="e">
        <f>IF(#REF!="X",1,IF(#REF!="X",0,0))</f>
        <v>#REF!</v>
      </c>
    </row>
    <row r="348" spans="1:10" s="78" customFormat="1" ht="28" x14ac:dyDescent="0.35">
      <c r="A348" s="79" t="s">
        <v>88</v>
      </c>
      <c r="B348" s="79" t="s">
        <v>952</v>
      </c>
      <c r="C348" s="81">
        <v>345</v>
      </c>
      <c r="D348" s="82" t="s">
        <v>10</v>
      </c>
      <c r="E348" s="83"/>
      <c r="F348" s="84" t="s">
        <v>265</v>
      </c>
      <c r="G348" s="129"/>
      <c r="H348" s="129"/>
      <c r="I348" s="129"/>
      <c r="J348" s="77" t="e">
        <f>IF(#REF!="X",1,IF(#REF!="X",0,0))</f>
        <v>#REF!</v>
      </c>
    </row>
    <row r="349" spans="1:10" s="78" customFormat="1" ht="28" x14ac:dyDescent="0.35">
      <c r="A349" s="79" t="s">
        <v>88</v>
      </c>
      <c r="B349" s="79" t="s">
        <v>266</v>
      </c>
      <c r="C349" s="81">
        <v>346</v>
      </c>
      <c r="D349" s="82" t="s">
        <v>10</v>
      </c>
      <c r="E349" s="82"/>
      <c r="F349" s="84" t="s">
        <v>267</v>
      </c>
      <c r="G349" s="129"/>
      <c r="H349" s="129"/>
      <c r="I349" s="129"/>
      <c r="J349" s="77" t="e">
        <f>IF(#REF!="X",1,IF(#REF!="X",0,0))</f>
        <v>#REF!</v>
      </c>
    </row>
    <row r="350" spans="1:10" s="78" customFormat="1" ht="28" x14ac:dyDescent="0.35">
      <c r="A350" s="79" t="s">
        <v>88</v>
      </c>
      <c r="B350" s="79" t="s">
        <v>266</v>
      </c>
      <c r="C350" s="81">
        <v>347</v>
      </c>
      <c r="D350" s="82" t="s">
        <v>10</v>
      </c>
      <c r="E350" s="83"/>
      <c r="F350" s="84" t="s">
        <v>268</v>
      </c>
      <c r="G350" s="129"/>
      <c r="H350" s="129"/>
      <c r="I350" s="129"/>
      <c r="J350" s="77" t="e">
        <f>IF(#REF!="X",1,IF(#REF!="X",0,0))</f>
        <v>#REF!</v>
      </c>
    </row>
    <row r="351" spans="1:10" s="78" customFormat="1" ht="28" x14ac:dyDescent="0.35">
      <c r="A351" s="79" t="s">
        <v>88</v>
      </c>
      <c r="B351" s="79" t="s">
        <v>266</v>
      </c>
      <c r="C351" s="81">
        <v>348</v>
      </c>
      <c r="D351" s="82" t="s">
        <v>10</v>
      </c>
      <c r="E351" s="83"/>
      <c r="F351" s="84" t="s">
        <v>780</v>
      </c>
      <c r="G351" s="129"/>
      <c r="H351" s="129"/>
      <c r="I351" s="129"/>
      <c r="J351" s="77" t="e">
        <f>IF(#REF!="X",1,IF(#REF!="X",0,0))</f>
        <v>#REF!</v>
      </c>
    </row>
    <row r="352" spans="1:10" s="78" customFormat="1" ht="28" x14ac:dyDescent="0.35">
      <c r="A352" s="79" t="s">
        <v>88</v>
      </c>
      <c r="B352" s="79" t="s">
        <v>266</v>
      </c>
      <c r="C352" s="81">
        <v>349</v>
      </c>
      <c r="D352" s="82" t="s">
        <v>10</v>
      </c>
      <c r="E352" s="83"/>
      <c r="F352" s="84" t="s">
        <v>269</v>
      </c>
      <c r="G352" s="129"/>
      <c r="H352" s="129"/>
      <c r="I352" s="129"/>
      <c r="J352" s="77" t="e">
        <f>IF(#REF!="X",1,IF(#REF!="X",0,0))</f>
        <v>#REF!</v>
      </c>
    </row>
    <row r="353" spans="1:10" s="78" customFormat="1" ht="28" x14ac:dyDescent="0.35">
      <c r="A353" s="79" t="s">
        <v>88</v>
      </c>
      <c r="B353" s="79" t="s">
        <v>266</v>
      </c>
      <c r="C353" s="81">
        <v>350</v>
      </c>
      <c r="D353" s="82" t="s">
        <v>10</v>
      </c>
      <c r="E353" s="83"/>
      <c r="F353" s="84" t="s">
        <v>270</v>
      </c>
      <c r="G353" s="129"/>
      <c r="H353" s="129"/>
      <c r="I353" s="129"/>
      <c r="J353" s="77" t="e">
        <f>IF(#REF!="X",1,IF(#REF!="X",0,0))</f>
        <v>#REF!</v>
      </c>
    </row>
    <row r="354" spans="1:10" s="78" customFormat="1" ht="28" x14ac:dyDescent="0.35">
      <c r="A354" s="79" t="s">
        <v>88</v>
      </c>
      <c r="B354" s="79" t="s">
        <v>266</v>
      </c>
      <c r="C354" s="81">
        <v>351</v>
      </c>
      <c r="D354" s="82" t="s">
        <v>10</v>
      </c>
      <c r="E354" s="90"/>
      <c r="F354" s="91" t="s">
        <v>271</v>
      </c>
      <c r="G354" s="129"/>
      <c r="H354" s="129"/>
      <c r="I354" s="129"/>
      <c r="J354" s="77" t="e">
        <f>IF(#REF!="X",1,IF(#REF!="X",0,0))</f>
        <v>#REF!</v>
      </c>
    </row>
    <row r="355" spans="1:10" s="78" customFormat="1" ht="42" x14ac:dyDescent="0.35">
      <c r="A355" s="79" t="s">
        <v>88</v>
      </c>
      <c r="B355" s="79" t="s">
        <v>266</v>
      </c>
      <c r="C355" s="81">
        <v>352</v>
      </c>
      <c r="D355" s="82" t="s">
        <v>10</v>
      </c>
      <c r="E355" s="83"/>
      <c r="F355" s="84" t="s">
        <v>272</v>
      </c>
      <c r="G355" s="129"/>
      <c r="H355" s="129"/>
      <c r="I355" s="129"/>
      <c r="J355" s="77" t="e">
        <f>IF(#REF!="X",1,IF(#REF!="X",0,0))</f>
        <v>#REF!</v>
      </c>
    </row>
    <row r="356" spans="1:10" s="78" customFormat="1" ht="28" x14ac:dyDescent="0.35">
      <c r="A356" s="79" t="s">
        <v>88</v>
      </c>
      <c r="B356" s="79" t="s">
        <v>266</v>
      </c>
      <c r="C356" s="81">
        <v>353</v>
      </c>
      <c r="D356" s="82" t="s">
        <v>10</v>
      </c>
      <c r="E356" s="83"/>
      <c r="F356" s="84" t="s">
        <v>781</v>
      </c>
      <c r="G356" s="129"/>
      <c r="H356" s="129"/>
      <c r="I356" s="129"/>
      <c r="J356" s="77" t="e">
        <f>IF(#REF!="X",1,IF(#REF!="X",0,0))</f>
        <v>#REF!</v>
      </c>
    </row>
    <row r="357" spans="1:10" s="78" customFormat="1" ht="28" x14ac:dyDescent="0.35">
      <c r="A357" s="79" t="s">
        <v>88</v>
      </c>
      <c r="B357" s="79" t="s">
        <v>266</v>
      </c>
      <c r="C357" s="81">
        <v>354</v>
      </c>
      <c r="D357" s="82" t="s">
        <v>10</v>
      </c>
      <c r="E357" s="83"/>
      <c r="F357" s="84" t="s">
        <v>273</v>
      </c>
      <c r="G357" s="129"/>
      <c r="H357" s="129"/>
      <c r="I357" s="129"/>
      <c r="J357" s="77" t="e">
        <f>IF(#REF!="X",1,IF(#REF!="X",0,0))</f>
        <v>#REF!</v>
      </c>
    </row>
    <row r="358" spans="1:10" s="78" customFormat="1" ht="28" x14ac:dyDescent="0.35">
      <c r="A358" s="79" t="s">
        <v>88</v>
      </c>
      <c r="B358" s="79" t="s">
        <v>266</v>
      </c>
      <c r="C358" s="81">
        <v>355</v>
      </c>
      <c r="D358" s="82" t="s">
        <v>10</v>
      </c>
      <c r="E358" s="83"/>
      <c r="F358" s="84" t="s">
        <v>274</v>
      </c>
      <c r="G358" s="129"/>
      <c r="H358" s="129"/>
      <c r="I358" s="129"/>
      <c r="J358" s="77" t="e">
        <f>IF(#REF!="X",1,IF(#REF!="X",0,0))</f>
        <v>#REF!</v>
      </c>
    </row>
    <row r="359" spans="1:10" s="78" customFormat="1" ht="28" x14ac:dyDescent="0.35">
      <c r="A359" s="79" t="s">
        <v>88</v>
      </c>
      <c r="B359" s="79" t="s">
        <v>266</v>
      </c>
      <c r="C359" s="81">
        <v>356</v>
      </c>
      <c r="D359" s="82" t="s">
        <v>10</v>
      </c>
      <c r="E359" s="83"/>
      <c r="F359" s="84" t="s">
        <v>275</v>
      </c>
      <c r="G359" s="129"/>
      <c r="H359" s="129"/>
      <c r="I359" s="129"/>
      <c r="J359" s="77" t="e">
        <f>IF(#REF!="X",1,IF(#REF!="X",0,0))</f>
        <v>#REF!</v>
      </c>
    </row>
    <row r="360" spans="1:10" s="78" customFormat="1" ht="28" x14ac:dyDescent="0.35">
      <c r="A360" s="79" t="s">
        <v>88</v>
      </c>
      <c r="B360" s="79" t="s">
        <v>276</v>
      </c>
      <c r="C360" s="81">
        <v>357</v>
      </c>
      <c r="D360" s="82" t="s">
        <v>10</v>
      </c>
      <c r="E360" s="83"/>
      <c r="F360" s="84" t="s">
        <v>858</v>
      </c>
      <c r="G360" s="129"/>
      <c r="H360" s="129"/>
      <c r="I360" s="129"/>
      <c r="J360" s="77" t="e">
        <f>IF(#REF!="X",1,IF(#REF!="X",0,0))</f>
        <v>#REF!</v>
      </c>
    </row>
    <row r="361" spans="1:10" s="78" customFormat="1" ht="28" x14ac:dyDescent="0.35">
      <c r="A361" s="79" t="s">
        <v>88</v>
      </c>
      <c r="B361" s="79" t="s">
        <v>276</v>
      </c>
      <c r="C361" s="81">
        <v>358</v>
      </c>
      <c r="D361" s="82" t="s">
        <v>10</v>
      </c>
      <c r="E361" s="83"/>
      <c r="F361" s="84" t="s">
        <v>953</v>
      </c>
      <c r="G361" s="129"/>
      <c r="H361" s="129"/>
      <c r="I361" s="129"/>
      <c r="J361" s="77"/>
    </row>
    <row r="362" spans="1:10" s="78" customFormat="1" ht="42" x14ac:dyDescent="0.35">
      <c r="A362" s="79" t="s">
        <v>88</v>
      </c>
      <c r="B362" s="79" t="s">
        <v>276</v>
      </c>
      <c r="C362" s="81">
        <v>359</v>
      </c>
      <c r="D362" s="82" t="s">
        <v>10</v>
      </c>
      <c r="E362" s="83"/>
      <c r="F362" s="84" t="s">
        <v>277</v>
      </c>
      <c r="G362" s="129"/>
      <c r="H362" s="129"/>
      <c r="I362" s="129"/>
      <c r="J362" s="77" t="e">
        <f>IF(#REF!="X",1,IF(#REF!="X",0,0))</f>
        <v>#REF!</v>
      </c>
    </row>
    <row r="363" spans="1:10" s="78" customFormat="1" ht="28" x14ac:dyDescent="0.35">
      <c r="A363" s="79" t="s">
        <v>88</v>
      </c>
      <c r="B363" s="79" t="s">
        <v>276</v>
      </c>
      <c r="C363" s="81">
        <v>360</v>
      </c>
      <c r="D363" s="82" t="s">
        <v>10</v>
      </c>
      <c r="E363" s="83"/>
      <c r="F363" s="84" t="s">
        <v>278</v>
      </c>
      <c r="G363" s="129"/>
      <c r="H363" s="129"/>
      <c r="I363" s="129"/>
      <c r="J363" s="77" t="e">
        <f>IF(#REF!="X",1,IF(#REF!="X",0,0))</f>
        <v>#REF!</v>
      </c>
    </row>
    <row r="364" spans="1:10" s="78" customFormat="1" ht="28" x14ac:dyDescent="0.35">
      <c r="A364" s="79" t="s">
        <v>88</v>
      </c>
      <c r="B364" s="79" t="s">
        <v>276</v>
      </c>
      <c r="C364" s="81">
        <v>361</v>
      </c>
      <c r="D364" s="82" t="s">
        <v>10</v>
      </c>
      <c r="E364" s="83"/>
      <c r="F364" s="84" t="s">
        <v>279</v>
      </c>
      <c r="G364" s="129"/>
      <c r="H364" s="129"/>
      <c r="I364" s="129"/>
      <c r="J364" s="77" t="e">
        <f>IF(#REF!="X",1,IF(#REF!="X",0,0))</f>
        <v>#REF!</v>
      </c>
    </row>
    <row r="365" spans="1:10" s="78" customFormat="1" ht="28" x14ac:dyDescent="0.35">
      <c r="A365" s="79" t="s">
        <v>88</v>
      </c>
      <c r="B365" s="79" t="s">
        <v>276</v>
      </c>
      <c r="C365" s="81">
        <v>362</v>
      </c>
      <c r="D365" s="82" t="s">
        <v>10</v>
      </c>
      <c r="E365" s="83"/>
      <c r="F365" s="84" t="s">
        <v>280</v>
      </c>
      <c r="G365" s="129"/>
      <c r="H365" s="129"/>
      <c r="I365" s="129"/>
      <c r="J365" s="77" t="e">
        <f>IF(#REF!="X",1,IF(#REF!="X",0,0))</f>
        <v>#REF!</v>
      </c>
    </row>
    <row r="366" spans="1:10" s="78" customFormat="1" ht="28" x14ac:dyDescent="0.35">
      <c r="A366" s="79" t="s">
        <v>88</v>
      </c>
      <c r="B366" s="79" t="s">
        <v>276</v>
      </c>
      <c r="C366" s="81">
        <v>363</v>
      </c>
      <c r="D366" s="82" t="s">
        <v>10</v>
      </c>
      <c r="E366" s="83"/>
      <c r="F366" s="92" t="s">
        <v>281</v>
      </c>
      <c r="G366" s="129"/>
      <c r="H366" s="129"/>
      <c r="I366" s="129"/>
      <c r="J366" s="77" t="e">
        <f>IF(#REF!="X",1,IF(#REF!="X",0,0))</f>
        <v>#REF!</v>
      </c>
    </row>
    <row r="367" spans="1:10" s="78" customFormat="1" ht="42" x14ac:dyDescent="0.35">
      <c r="A367" s="79" t="s">
        <v>88</v>
      </c>
      <c r="B367" s="79" t="s">
        <v>276</v>
      </c>
      <c r="C367" s="81">
        <v>364</v>
      </c>
      <c r="D367" s="82" t="s">
        <v>10</v>
      </c>
      <c r="E367" s="83"/>
      <c r="F367" s="84" t="s">
        <v>282</v>
      </c>
      <c r="G367" s="129"/>
      <c r="H367" s="129"/>
      <c r="I367" s="129"/>
      <c r="J367" s="77" t="e">
        <f>IF(#REF!="X",1,IF(#REF!="X",0,0))</f>
        <v>#REF!</v>
      </c>
    </row>
    <row r="368" spans="1:10" s="78" customFormat="1" ht="28" x14ac:dyDescent="0.35">
      <c r="A368" s="79" t="s">
        <v>88</v>
      </c>
      <c r="B368" s="79" t="s">
        <v>276</v>
      </c>
      <c r="C368" s="81">
        <v>365</v>
      </c>
      <c r="D368" s="82" t="s">
        <v>10</v>
      </c>
      <c r="E368" s="83"/>
      <c r="F368" s="84" t="s">
        <v>283</v>
      </c>
      <c r="G368" s="129"/>
      <c r="H368" s="129"/>
      <c r="I368" s="129"/>
      <c r="J368" s="77" t="e">
        <f>IF(#REF!="X",1,IF(#REF!="X",0,0))</f>
        <v>#REF!</v>
      </c>
    </row>
    <row r="369" spans="1:10" s="78" customFormat="1" ht="28" x14ac:dyDescent="0.35">
      <c r="A369" s="79" t="s">
        <v>88</v>
      </c>
      <c r="B369" s="79" t="s">
        <v>276</v>
      </c>
      <c r="C369" s="81">
        <v>366</v>
      </c>
      <c r="D369" s="82" t="s">
        <v>10</v>
      </c>
      <c r="E369" s="83"/>
      <c r="F369" s="84" t="s">
        <v>284</v>
      </c>
      <c r="G369" s="129"/>
      <c r="H369" s="129"/>
      <c r="I369" s="129"/>
      <c r="J369" s="77" t="e">
        <f>IF(#REF!="X",1,IF(#REF!="X",0,0))</f>
        <v>#REF!</v>
      </c>
    </row>
    <row r="370" spans="1:10" s="78" customFormat="1" ht="28" x14ac:dyDescent="0.35">
      <c r="A370" s="79" t="s">
        <v>88</v>
      </c>
      <c r="B370" s="79" t="s">
        <v>276</v>
      </c>
      <c r="C370" s="81">
        <v>367</v>
      </c>
      <c r="D370" s="82" t="s">
        <v>10</v>
      </c>
      <c r="E370" s="83"/>
      <c r="F370" s="84" t="s">
        <v>285</v>
      </c>
      <c r="G370" s="129"/>
      <c r="H370" s="129"/>
      <c r="I370" s="129"/>
      <c r="J370" s="77" t="e">
        <f>IF(#REF!="X",1,IF(#REF!="X",0,0))</f>
        <v>#REF!</v>
      </c>
    </row>
    <row r="371" spans="1:10" s="78" customFormat="1" ht="28" x14ac:dyDescent="0.35">
      <c r="A371" s="79" t="s">
        <v>88</v>
      </c>
      <c r="B371" s="79" t="s">
        <v>276</v>
      </c>
      <c r="C371" s="81">
        <v>368</v>
      </c>
      <c r="D371" s="82" t="s">
        <v>10</v>
      </c>
      <c r="E371" s="83"/>
      <c r="F371" s="84" t="s">
        <v>286</v>
      </c>
      <c r="G371" s="129"/>
      <c r="H371" s="129"/>
      <c r="I371" s="129"/>
      <c r="J371" s="77" t="e">
        <f>IF(#REF!="X",1,IF(#REF!="X",0,0))</f>
        <v>#REF!</v>
      </c>
    </row>
    <row r="372" spans="1:10" s="78" customFormat="1" ht="28" x14ac:dyDescent="0.35">
      <c r="A372" s="79" t="s">
        <v>88</v>
      </c>
      <c r="B372" s="79" t="s">
        <v>276</v>
      </c>
      <c r="C372" s="81">
        <v>369</v>
      </c>
      <c r="D372" s="82" t="s">
        <v>10</v>
      </c>
      <c r="E372" s="83"/>
      <c r="F372" s="84" t="s">
        <v>287</v>
      </c>
      <c r="G372" s="129"/>
      <c r="H372" s="129"/>
      <c r="I372" s="129"/>
      <c r="J372" s="77" t="e">
        <f>IF(#REF!="X",1,IF(#REF!="X",0,0))</f>
        <v>#REF!</v>
      </c>
    </row>
    <row r="373" spans="1:10" s="78" customFormat="1" ht="28" x14ac:dyDescent="0.35">
      <c r="A373" s="79" t="s">
        <v>88</v>
      </c>
      <c r="B373" s="79" t="s">
        <v>276</v>
      </c>
      <c r="C373" s="81">
        <v>370</v>
      </c>
      <c r="D373" s="82" t="s">
        <v>10</v>
      </c>
      <c r="E373" s="83"/>
      <c r="F373" s="84" t="s">
        <v>288</v>
      </c>
      <c r="G373" s="129"/>
      <c r="H373" s="129"/>
      <c r="I373" s="129"/>
      <c r="J373" s="77" t="e">
        <f>IF(#REF!="X",1,IF(#REF!="X",0,0))</f>
        <v>#REF!</v>
      </c>
    </row>
    <row r="374" spans="1:10" s="78" customFormat="1" ht="28" x14ac:dyDescent="0.35">
      <c r="A374" s="79" t="s">
        <v>88</v>
      </c>
      <c r="B374" s="79" t="s">
        <v>276</v>
      </c>
      <c r="C374" s="81">
        <v>371</v>
      </c>
      <c r="D374" s="82" t="s">
        <v>10</v>
      </c>
      <c r="E374" s="83"/>
      <c r="F374" s="84" t="s">
        <v>289</v>
      </c>
      <c r="G374" s="129"/>
      <c r="H374" s="129"/>
      <c r="I374" s="129"/>
      <c r="J374" s="77" t="e">
        <f>IF(#REF!="X",1,IF(#REF!="X",0,0))</f>
        <v>#REF!</v>
      </c>
    </row>
    <row r="375" spans="1:10" s="78" customFormat="1" ht="28" x14ac:dyDescent="0.35">
      <c r="A375" s="79" t="s">
        <v>88</v>
      </c>
      <c r="B375" s="79" t="s">
        <v>276</v>
      </c>
      <c r="C375" s="81">
        <v>372</v>
      </c>
      <c r="D375" s="82" t="s">
        <v>10</v>
      </c>
      <c r="E375" s="83"/>
      <c r="F375" s="84" t="s">
        <v>290</v>
      </c>
      <c r="G375" s="129"/>
      <c r="H375" s="129"/>
      <c r="I375" s="129"/>
      <c r="J375" s="77" t="e">
        <f>IF(#REF!="X",1,IF(#REF!="X",0,0))</f>
        <v>#REF!</v>
      </c>
    </row>
    <row r="376" spans="1:10" s="78" customFormat="1" ht="76.5" customHeight="1" x14ac:dyDescent="0.35">
      <c r="A376" s="79" t="s">
        <v>88</v>
      </c>
      <c r="B376" s="79" t="s">
        <v>954</v>
      </c>
      <c r="C376" s="81">
        <v>373</v>
      </c>
      <c r="D376" s="82" t="s">
        <v>10</v>
      </c>
      <c r="E376" s="83"/>
      <c r="F376" s="84" t="s">
        <v>957</v>
      </c>
      <c r="G376" s="129"/>
      <c r="H376" s="129"/>
      <c r="I376" s="129"/>
      <c r="J376" s="77" t="e">
        <f>IF(#REF!="X",1,IF(#REF!="X",0,0))</f>
        <v>#REF!</v>
      </c>
    </row>
    <row r="377" spans="1:10" s="78" customFormat="1" ht="42" x14ac:dyDescent="0.35">
      <c r="A377" s="79" t="s">
        <v>88</v>
      </c>
      <c r="B377" s="79" t="s">
        <v>954</v>
      </c>
      <c r="C377" s="81">
        <v>374</v>
      </c>
      <c r="D377" s="82" t="s">
        <v>10</v>
      </c>
      <c r="E377" s="83"/>
      <c r="F377" s="84" t="s">
        <v>291</v>
      </c>
      <c r="G377" s="129"/>
      <c r="H377" s="129"/>
      <c r="I377" s="129"/>
      <c r="J377" s="77" t="e">
        <f>IF(#REF!="X",1,IF(#REF!="X",0,0))</f>
        <v>#REF!</v>
      </c>
    </row>
    <row r="378" spans="1:10" s="78" customFormat="1" ht="42" x14ac:dyDescent="0.35">
      <c r="A378" s="79" t="s">
        <v>88</v>
      </c>
      <c r="B378" s="79" t="s">
        <v>954</v>
      </c>
      <c r="C378" s="81">
        <v>375</v>
      </c>
      <c r="D378" s="82" t="s">
        <v>10</v>
      </c>
      <c r="E378" s="83"/>
      <c r="F378" s="84" t="s">
        <v>292</v>
      </c>
      <c r="G378" s="129"/>
      <c r="H378" s="129"/>
      <c r="I378" s="129"/>
      <c r="J378" s="77" t="e">
        <f>IF(#REF!="X",1,IF(#REF!="X",0,0))</f>
        <v>#REF!</v>
      </c>
    </row>
    <row r="379" spans="1:10" s="78" customFormat="1" ht="42" x14ac:dyDescent="0.35">
      <c r="A379" s="79" t="s">
        <v>88</v>
      </c>
      <c r="B379" s="79" t="s">
        <v>954</v>
      </c>
      <c r="C379" s="81">
        <v>376</v>
      </c>
      <c r="D379" s="82" t="s">
        <v>10</v>
      </c>
      <c r="E379" s="83"/>
      <c r="F379" s="84" t="s">
        <v>293</v>
      </c>
      <c r="G379" s="129"/>
      <c r="H379" s="129"/>
      <c r="I379" s="129"/>
      <c r="J379" s="77" t="e">
        <f>IF(#REF!="X",1,IF(#REF!="X",0,0))</f>
        <v>#REF!</v>
      </c>
    </row>
    <row r="380" spans="1:10" s="78" customFormat="1" ht="42" x14ac:dyDescent="0.35">
      <c r="A380" s="79" t="s">
        <v>88</v>
      </c>
      <c r="B380" s="79" t="s">
        <v>954</v>
      </c>
      <c r="C380" s="81">
        <v>377</v>
      </c>
      <c r="D380" s="82" t="s">
        <v>10</v>
      </c>
      <c r="E380" s="83"/>
      <c r="F380" s="84" t="s">
        <v>294</v>
      </c>
      <c r="G380" s="129"/>
      <c r="H380" s="129"/>
      <c r="I380" s="129"/>
      <c r="J380" s="77" t="e">
        <f>IF(#REF!="X",1,IF(#REF!="X",0,0))</f>
        <v>#REF!</v>
      </c>
    </row>
    <row r="381" spans="1:10" s="78" customFormat="1" ht="42" x14ac:dyDescent="0.35">
      <c r="A381" s="79" t="s">
        <v>88</v>
      </c>
      <c r="B381" s="79" t="s">
        <v>954</v>
      </c>
      <c r="C381" s="81">
        <v>378</v>
      </c>
      <c r="D381" s="82" t="s">
        <v>10</v>
      </c>
      <c r="E381" s="83"/>
      <c r="F381" s="84" t="s">
        <v>295</v>
      </c>
      <c r="G381" s="129"/>
      <c r="H381" s="129"/>
      <c r="I381" s="129"/>
      <c r="J381" s="77" t="e">
        <f>IF(#REF!="X",1,IF(#REF!="X",0,0))</f>
        <v>#REF!</v>
      </c>
    </row>
    <row r="382" spans="1:10" s="78" customFormat="1" ht="42" x14ac:dyDescent="0.35">
      <c r="A382" s="79" t="s">
        <v>88</v>
      </c>
      <c r="B382" s="79" t="s">
        <v>954</v>
      </c>
      <c r="C382" s="81">
        <v>379</v>
      </c>
      <c r="D382" s="82" t="s">
        <v>10</v>
      </c>
      <c r="E382" s="83"/>
      <c r="F382" s="84" t="s">
        <v>296</v>
      </c>
      <c r="G382" s="129"/>
      <c r="H382" s="129"/>
      <c r="I382" s="129"/>
      <c r="J382" s="77" t="e">
        <f>IF(#REF!="X",1,IF(#REF!="X",0,0))</f>
        <v>#REF!</v>
      </c>
    </row>
    <row r="383" spans="1:10" s="78" customFormat="1" ht="42" x14ac:dyDescent="0.35">
      <c r="A383" s="79" t="s">
        <v>88</v>
      </c>
      <c r="B383" s="79" t="s">
        <v>954</v>
      </c>
      <c r="C383" s="81">
        <v>380</v>
      </c>
      <c r="D383" s="82" t="s">
        <v>10</v>
      </c>
      <c r="E383" s="83"/>
      <c r="F383" s="84" t="s">
        <v>297</v>
      </c>
      <c r="G383" s="129"/>
      <c r="H383" s="129"/>
      <c r="I383" s="129"/>
      <c r="J383" s="77" t="e">
        <f>IF(#REF!="X",1,IF(#REF!="X",0,0))</f>
        <v>#REF!</v>
      </c>
    </row>
    <row r="384" spans="1:10" s="78" customFormat="1" ht="42" x14ac:dyDescent="0.35">
      <c r="A384" s="79" t="s">
        <v>88</v>
      </c>
      <c r="B384" s="79" t="s">
        <v>954</v>
      </c>
      <c r="C384" s="81">
        <v>381</v>
      </c>
      <c r="D384" s="82" t="s">
        <v>10</v>
      </c>
      <c r="E384" s="83"/>
      <c r="F384" s="84" t="s">
        <v>298</v>
      </c>
      <c r="G384" s="129"/>
      <c r="H384" s="129"/>
      <c r="I384" s="129"/>
      <c r="J384" s="77" t="e">
        <f>IF(#REF!="X",1,IF(#REF!="X",0,0))</f>
        <v>#REF!</v>
      </c>
    </row>
    <row r="385" spans="1:10" s="78" customFormat="1" ht="42" x14ac:dyDescent="0.35">
      <c r="A385" s="79" t="s">
        <v>88</v>
      </c>
      <c r="B385" s="79" t="s">
        <v>954</v>
      </c>
      <c r="C385" s="81">
        <v>382</v>
      </c>
      <c r="D385" s="82" t="s">
        <v>10</v>
      </c>
      <c r="E385" s="83"/>
      <c r="F385" s="84" t="s">
        <v>299</v>
      </c>
      <c r="G385" s="129"/>
      <c r="H385" s="129"/>
      <c r="I385" s="129"/>
      <c r="J385" s="77" t="e">
        <f>IF(#REF!="X",1,IF(#REF!="X",0,0))</f>
        <v>#REF!</v>
      </c>
    </row>
    <row r="386" spans="1:10" s="78" customFormat="1" ht="42" x14ac:dyDescent="0.35">
      <c r="A386" s="79" t="s">
        <v>88</v>
      </c>
      <c r="B386" s="79" t="s">
        <v>954</v>
      </c>
      <c r="C386" s="81">
        <v>383</v>
      </c>
      <c r="D386" s="82" t="s">
        <v>10</v>
      </c>
      <c r="E386" s="83"/>
      <c r="F386" s="84" t="s">
        <v>300</v>
      </c>
      <c r="G386" s="129"/>
      <c r="H386" s="129"/>
      <c r="I386" s="129"/>
      <c r="J386" s="77" t="e">
        <f>IF(#REF!="X",1,IF(#REF!="X",0,0))</f>
        <v>#REF!</v>
      </c>
    </row>
    <row r="387" spans="1:10" s="78" customFormat="1" ht="42" x14ac:dyDescent="0.35">
      <c r="A387" s="79" t="s">
        <v>88</v>
      </c>
      <c r="B387" s="79" t="s">
        <v>301</v>
      </c>
      <c r="C387" s="81">
        <v>384</v>
      </c>
      <c r="D387" s="82" t="s">
        <v>10</v>
      </c>
      <c r="E387" s="83"/>
      <c r="F387" s="84" t="s">
        <v>302</v>
      </c>
      <c r="G387" s="129"/>
      <c r="H387" s="129"/>
      <c r="I387" s="129"/>
      <c r="J387" s="77" t="e">
        <f>IF(#REF!="X",1,IF(#REF!="X",0,0))</f>
        <v>#REF!</v>
      </c>
    </row>
    <row r="388" spans="1:10" s="78" customFormat="1" ht="28" x14ac:dyDescent="0.35">
      <c r="A388" s="79" t="s">
        <v>88</v>
      </c>
      <c r="B388" s="79" t="s">
        <v>301</v>
      </c>
      <c r="C388" s="81">
        <v>385</v>
      </c>
      <c r="D388" s="82" t="s">
        <v>10</v>
      </c>
      <c r="E388" s="93"/>
      <c r="F388" s="84" t="s">
        <v>303</v>
      </c>
      <c r="G388" s="129"/>
      <c r="H388" s="129"/>
      <c r="I388" s="129"/>
      <c r="J388" s="77" t="e">
        <f>IF(#REF!="X",1,IF(#REF!="X",0,0))</f>
        <v>#REF!</v>
      </c>
    </row>
    <row r="389" spans="1:10" s="78" customFormat="1" ht="28" x14ac:dyDescent="0.35">
      <c r="A389" s="79" t="s">
        <v>88</v>
      </c>
      <c r="B389" s="79" t="s">
        <v>301</v>
      </c>
      <c r="C389" s="81">
        <v>386</v>
      </c>
      <c r="D389" s="82" t="s">
        <v>10</v>
      </c>
      <c r="E389" s="83"/>
      <c r="F389" s="84" t="s">
        <v>304</v>
      </c>
      <c r="G389" s="129"/>
      <c r="H389" s="129"/>
      <c r="I389" s="129"/>
      <c r="J389" s="77" t="e">
        <f>IF(#REF!="X",1,IF(#REF!="X",0,0))</f>
        <v>#REF!</v>
      </c>
    </row>
    <row r="390" spans="1:10" s="78" customFormat="1" ht="14.5" x14ac:dyDescent="0.35">
      <c r="A390" s="79" t="s">
        <v>88</v>
      </c>
      <c r="B390" s="79" t="s">
        <v>301</v>
      </c>
      <c r="C390" s="81">
        <v>387</v>
      </c>
      <c r="D390" s="82" t="s">
        <v>10</v>
      </c>
      <c r="E390" s="83"/>
      <c r="F390" s="84" t="s">
        <v>305</v>
      </c>
      <c r="G390" s="129"/>
      <c r="H390" s="129"/>
      <c r="I390" s="129"/>
      <c r="J390" s="77" t="e">
        <f>IF(#REF!="X",1,IF(#REF!="X",0,0))</f>
        <v>#REF!</v>
      </c>
    </row>
    <row r="391" spans="1:10" s="78" customFormat="1" ht="14.5" x14ac:dyDescent="0.35">
      <c r="A391" s="79" t="s">
        <v>88</v>
      </c>
      <c r="B391" s="79" t="s">
        <v>301</v>
      </c>
      <c r="C391" s="81">
        <v>388</v>
      </c>
      <c r="D391" s="82" t="s">
        <v>10</v>
      </c>
      <c r="E391" s="83"/>
      <c r="F391" s="84" t="s">
        <v>306</v>
      </c>
      <c r="G391" s="129"/>
      <c r="H391" s="129"/>
      <c r="I391" s="129"/>
      <c r="J391" s="77" t="e">
        <f>IF(#REF!="X",1,IF(#REF!="X",0,0))</f>
        <v>#REF!</v>
      </c>
    </row>
    <row r="392" spans="1:10" s="78" customFormat="1" ht="14" x14ac:dyDescent="0.35">
      <c r="A392" s="79" t="s">
        <v>88</v>
      </c>
      <c r="B392" s="79" t="s">
        <v>301</v>
      </c>
      <c r="C392" s="81">
        <v>389</v>
      </c>
      <c r="D392" s="82" t="s">
        <v>10</v>
      </c>
      <c r="E392" s="93"/>
      <c r="F392" s="84" t="s">
        <v>307</v>
      </c>
      <c r="G392" s="129"/>
      <c r="H392" s="129"/>
      <c r="I392" s="129"/>
      <c r="J392" s="77" t="e">
        <f>IF(#REF!="X",1,IF(#REF!="X",0,0))</f>
        <v>#REF!</v>
      </c>
    </row>
    <row r="393" spans="1:10" s="78" customFormat="1" ht="42" x14ac:dyDescent="0.35">
      <c r="A393" s="79" t="s">
        <v>88</v>
      </c>
      <c r="B393" s="79" t="s">
        <v>955</v>
      </c>
      <c r="C393" s="81">
        <v>390</v>
      </c>
      <c r="D393" s="82" t="s">
        <v>10</v>
      </c>
      <c r="E393" s="93"/>
      <c r="F393" s="84" t="s">
        <v>308</v>
      </c>
      <c r="G393" s="129"/>
      <c r="H393" s="129"/>
      <c r="I393" s="129"/>
      <c r="J393" s="77" t="e">
        <f>IF(#REF!="X",1,IF(#REF!="X",0,0))</f>
        <v>#REF!</v>
      </c>
    </row>
    <row r="394" spans="1:10" s="78" customFormat="1" ht="42" x14ac:dyDescent="0.35">
      <c r="A394" s="79" t="s">
        <v>88</v>
      </c>
      <c r="B394" s="79" t="s">
        <v>955</v>
      </c>
      <c r="C394" s="81">
        <v>391</v>
      </c>
      <c r="D394" s="82" t="s">
        <v>10</v>
      </c>
      <c r="E394" s="83"/>
      <c r="F394" s="84" t="s">
        <v>309</v>
      </c>
      <c r="G394" s="129"/>
      <c r="H394" s="129"/>
      <c r="I394" s="129"/>
      <c r="J394" s="77" t="e">
        <f>IF(#REF!="X",1,IF(#REF!="X",0,0))</f>
        <v>#REF!</v>
      </c>
    </row>
    <row r="395" spans="1:10" s="78" customFormat="1" ht="42" x14ac:dyDescent="0.35">
      <c r="A395" s="79" t="s">
        <v>88</v>
      </c>
      <c r="B395" s="79" t="s">
        <v>955</v>
      </c>
      <c r="C395" s="81">
        <v>392</v>
      </c>
      <c r="D395" s="82" t="s">
        <v>10</v>
      </c>
      <c r="E395" s="83"/>
      <c r="F395" s="84" t="s">
        <v>310</v>
      </c>
      <c r="G395" s="129"/>
      <c r="H395" s="129"/>
      <c r="I395" s="129"/>
      <c r="J395" s="77" t="e">
        <f>IF(#REF!="X",1,IF(#REF!="X",0,0))</f>
        <v>#REF!</v>
      </c>
    </row>
    <row r="396" spans="1:10" s="78" customFormat="1" ht="42" x14ac:dyDescent="0.35">
      <c r="A396" s="79" t="s">
        <v>88</v>
      </c>
      <c r="B396" s="79" t="s">
        <v>955</v>
      </c>
      <c r="C396" s="81">
        <v>393</v>
      </c>
      <c r="D396" s="82" t="s">
        <v>10</v>
      </c>
      <c r="E396" s="82"/>
      <c r="F396" s="84" t="s">
        <v>311</v>
      </c>
      <c r="G396" s="129"/>
      <c r="H396" s="129"/>
      <c r="I396" s="129"/>
      <c r="J396" s="77" t="e">
        <f>IF(#REF!="X",1,IF(#REF!="X",0,0))</f>
        <v>#REF!</v>
      </c>
    </row>
    <row r="397" spans="1:10" s="78" customFormat="1" ht="42" x14ac:dyDescent="0.35">
      <c r="A397" s="79" t="s">
        <v>88</v>
      </c>
      <c r="B397" s="79" t="s">
        <v>955</v>
      </c>
      <c r="C397" s="81">
        <v>394</v>
      </c>
      <c r="D397" s="82" t="s">
        <v>10</v>
      </c>
      <c r="E397" s="83"/>
      <c r="F397" s="84" t="s">
        <v>312</v>
      </c>
      <c r="G397" s="129"/>
      <c r="H397" s="129"/>
      <c r="I397" s="129"/>
      <c r="J397" s="77" t="e">
        <f>IF(#REF!="X",1,IF(#REF!="X",0,0))</f>
        <v>#REF!</v>
      </c>
    </row>
    <row r="398" spans="1:10" s="78" customFormat="1" ht="28" x14ac:dyDescent="0.35">
      <c r="A398" s="79" t="s">
        <v>88</v>
      </c>
      <c r="B398" s="79" t="s">
        <v>956</v>
      </c>
      <c r="C398" s="81">
        <v>395</v>
      </c>
      <c r="D398" s="82" t="s">
        <v>10</v>
      </c>
      <c r="E398" s="83"/>
      <c r="F398" s="84" t="s">
        <v>313</v>
      </c>
      <c r="G398" s="129"/>
      <c r="H398" s="129"/>
      <c r="I398" s="129"/>
      <c r="J398" s="77" t="e">
        <f>IF(#REF!="X",1,IF(#REF!="X",0,0))</f>
        <v>#REF!</v>
      </c>
    </row>
    <row r="399" spans="1:10" s="78" customFormat="1" ht="28" x14ac:dyDescent="0.35">
      <c r="A399" s="79" t="s">
        <v>88</v>
      </c>
      <c r="B399" s="79" t="s">
        <v>956</v>
      </c>
      <c r="C399" s="81">
        <v>396</v>
      </c>
      <c r="D399" s="82" t="s">
        <v>10</v>
      </c>
      <c r="E399" s="83"/>
      <c r="F399" s="84" t="s">
        <v>314</v>
      </c>
      <c r="G399" s="129"/>
      <c r="H399" s="129"/>
      <c r="I399" s="129"/>
      <c r="J399" s="77" t="e">
        <f>IF(#REF!="X",1,IF(#REF!="X",0,0))</f>
        <v>#REF!</v>
      </c>
    </row>
    <row r="400" spans="1:10" s="78" customFormat="1" ht="42" x14ac:dyDescent="0.35">
      <c r="A400" s="79" t="s">
        <v>88</v>
      </c>
      <c r="B400" s="79" t="s">
        <v>956</v>
      </c>
      <c r="C400" s="81">
        <v>397</v>
      </c>
      <c r="D400" s="82" t="s">
        <v>10</v>
      </c>
      <c r="E400" s="83"/>
      <c r="F400" s="84" t="s">
        <v>315</v>
      </c>
      <c r="G400" s="129"/>
      <c r="H400" s="129"/>
      <c r="I400" s="129"/>
      <c r="J400" s="77" t="e">
        <f>IF(#REF!="X",1,IF(#REF!="X",0,0))</f>
        <v>#REF!</v>
      </c>
    </row>
    <row r="401" spans="1:10" s="78" customFormat="1" ht="28" x14ac:dyDescent="0.35">
      <c r="A401" s="79" t="s">
        <v>88</v>
      </c>
      <c r="B401" s="79" t="s">
        <v>956</v>
      </c>
      <c r="C401" s="81">
        <v>398</v>
      </c>
      <c r="D401" s="82" t="s">
        <v>10</v>
      </c>
      <c r="E401" s="83"/>
      <c r="F401" s="84" t="s">
        <v>316</v>
      </c>
      <c r="G401" s="129"/>
      <c r="H401" s="129"/>
      <c r="I401" s="129"/>
      <c r="J401" s="77" t="e">
        <f>IF(#REF!="X",1,IF(#REF!="X",0,0))</f>
        <v>#REF!</v>
      </c>
    </row>
    <row r="402" spans="1:10" s="78" customFormat="1" ht="28" x14ac:dyDescent="0.35">
      <c r="A402" s="79" t="s">
        <v>88</v>
      </c>
      <c r="B402" s="79" t="s">
        <v>956</v>
      </c>
      <c r="C402" s="81">
        <v>399</v>
      </c>
      <c r="D402" s="82" t="s">
        <v>10</v>
      </c>
      <c r="E402" s="82"/>
      <c r="F402" s="84" t="s">
        <v>317</v>
      </c>
      <c r="G402" s="129"/>
      <c r="H402" s="129"/>
      <c r="I402" s="129"/>
      <c r="J402" s="77" t="e">
        <f>IF(#REF!="X",1,IF(#REF!="X",0,0))</f>
        <v>#REF!</v>
      </c>
    </row>
    <row r="403" spans="1:10" s="78" customFormat="1" ht="28" x14ac:dyDescent="0.35">
      <c r="A403" s="79" t="s">
        <v>88</v>
      </c>
      <c r="B403" s="79" t="s">
        <v>956</v>
      </c>
      <c r="C403" s="81">
        <v>400</v>
      </c>
      <c r="D403" s="82" t="s">
        <v>10</v>
      </c>
      <c r="E403" s="82"/>
      <c r="F403" s="84" t="s">
        <v>318</v>
      </c>
      <c r="G403" s="129"/>
      <c r="H403" s="129"/>
      <c r="I403" s="129"/>
      <c r="J403" s="77" t="e">
        <f>IF(#REF!="X",1,IF(#REF!="X",0,0))</f>
        <v>#REF!</v>
      </c>
    </row>
    <row r="404" spans="1:10" s="78" customFormat="1" ht="28" x14ac:dyDescent="0.35">
      <c r="A404" s="79" t="s">
        <v>88</v>
      </c>
      <c r="B404" s="79" t="s">
        <v>956</v>
      </c>
      <c r="C404" s="81">
        <v>401</v>
      </c>
      <c r="D404" s="82" t="s">
        <v>10</v>
      </c>
      <c r="E404" s="83"/>
      <c r="F404" s="84" t="s">
        <v>319</v>
      </c>
      <c r="G404" s="129"/>
      <c r="H404" s="129"/>
      <c r="I404" s="129"/>
      <c r="J404" s="77" t="e">
        <f>IF(#REF!="X",1,IF(#REF!="X",0,0))</f>
        <v>#REF!</v>
      </c>
    </row>
    <row r="405" spans="1:10" s="78" customFormat="1" ht="28" x14ac:dyDescent="0.35">
      <c r="A405" s="79" t="s">
        <v>88</v>
      </c>
      <c r="B405" s="79" t="s">
        <v>956</v>
      </c>
      <c r="C405" s="81">
        <v>402</v>
      </c>
      <c r="D405" s="82" t="s">
        <v>10</v>
      </c>
      <c r="E405" s="83"/>
      <c r="F405" s="84" t="s">
        <v>320</v>
      </c>
      <c r="G405" s="129"/>
      <c r="H405" s="129"/>
      <c r="I405" s="129"/>
      <c r="J405" s="77" t="e">
        <f>IF(#REF!="X",1,IF(#REF!="X",0,0))</f>
        <v>#REF!</v>
      </c>
    </row>
    <row r="406" spans="1:10" s="78" customFormat="1" ht="28" x14ac:dyDescent="0.35">
      <c r="A406" s="79" t="s">
        <v>88</v>
      </c>
      <c r="B406" s="79" t="s">
        <v>958</v>
      </c>
      <c r="C406" s="81">
        <v>403</v>
      </c>
      <c r="D406" s="82" t="s">
        <v>10</v>
      </c>
      <c r="E406" s="83"/>
      <c r="F406" s="84" t="s">
        <v>861</v>
      </c>
      <c r="G406" s="129"/>
      <c r="H406" s="129"/>
      <c r="I406" s="129"/>
      <c r="J406" s="77" t="e">
        <f>IF(#REF!="X",1,IF(#REF!="X",0,0))</f>
        <v>#REF!</v>
      </c>
    </row>
    <row r="407" spans="1:10" s="78" customFormat="1" ht="14" x14ac:dyDescent="0.35">
      <c r="A407" s="79" t="s">
        <v>88</v>
      </c>
      <c r="B407" s="79" t="s">
        <v>958</v>
      </c>
      <c r="C407" s="81">
        <v>404</v>
      </c>
      <c r="D407" s="82" t="s">
        <v>10</v>
      </c>
      <c r="E407" s="82"/>
      <c r="F407" s="84" t="s">
        <v>321</v>
      </c>
      <c r="G407" s="129"/>
      <c r="H407" s="129"/>
      <c r="I407" s="129"/>
      <c r="J407" s="77" t="e">
        <f>IF(#REF!="X",1,IF(#REF!="X",0,0))</f>
        <v>#REF!</v>
      </c>
    </row>
    <row r="408" spans="1:10" s="78" customFormat="1" ht="14" x14ac:dyDescent="0.35">
      <c r="A408" s="79" t="s">
        <v>88</v>
      </c>
      <c r="B408" s="79" t="s">
        <v>958</v>
      </c>
      <c r="C408" s="81">
        <v>405</v>
      </c>
      <c r="D408" s="82" t="s">
        <v>10</v>
      </c>
      <c r="E408" s="82"/>
      <c r="F408" s="84" t="s">
        <v>862</v>
      </c>
      <c r="G408" s="129"/>
      <c r="H408" s="129"/>
      <c r="I408" s="129"/>
      <c r="J408" s="77" t="e">
        <f>IF(#REF!="X",1,IF(#REF!="X",0,0))</f>
        <v>#REF!</v>
      </c>
    </row>
    <row r="409" spans="1:10" s="78" customFormat="1" ht="14.5" x14ac:dyDescent="0.35">
      <c r="A409" s="79" t="s">
        <v>88</v>
      </c>
      <c r="B409" s="79" t="s">
        <v>958</v>
      </c>
      <c r="C409" s="81">
        <v>406</v>
      </c>
      <c r="D409" s="82" t="s">
        <v>10</v>
      </c>
      <c r="E409" s="83"/>
      <c r="F409" s="84" t="s">
        <v>863</v>
      </c>
      <c r="G409" s="129"/>
      <c r="H409" s="129"/>
      <c r="I409" s="129"/>
      <c r="J409" s="77" t="e">
        <f>IF(#REF!="X",1,IF(#REF!="X",0,0))</f>
        <v>#REF!</v>
      </c>
    </row>
    <row r="410" spans="1:10" s="78" customFormat="1" ht="14.5" x14ac:dyDescent="0.35">
      <c r="A410" s="79" t="s">
        <v>88</v>
      </c>
      <c r="B410" s="79" t="s">
        <v>958</v>
      </c>
      <c r="C410" s="81">
        <v>407</v>
      </c>
      <c r="D410" s="82" t="s">
        <v>10</v>
      </c>
      <c r="E410" s="83"/>
      <c r="F410" s="84" t="s">
        <v>864</v>
      </c>
      <c r="G410" s="129"/>
      <c r="H410" s="129"/>
      <c r="I410" s="129"/>
      <c r="J410" s="77" t="e">
        <f>IF(#REF!="X",1,IF(#REF!="X",0,0))</f>
        <v>#REF!</v>
      </c>
    </row>
    <row r="411" spans="1:10" s="78" customFormat="1" ht="28" x14ac:dyDescent="0.35">
      <c r="A411" s="79" t="s">
        <v>88</v>
      </c>
      <c r="B411" s="79" t="s">
        <v>958</v>
      </c>
      <c r="C411" s="81">
        <v>408</v>
      </c>
      <c r="D411" s="82" t="s">
        <v>10</v>
      </c>
      <c r="E411" s="82"/>
      <c r="F411" s="84" t="s">
        <v>325</v>
      </c>
      <c r="G411" s="129"/>
      <c r="H411" s="129"/>
      <c r="I411" s="129"/>
      <c r="J411" s="77" t="e">
        <f>IF(#REF!="X",1,IF(#REF!="X",0,0))</f>
        <v>#REF!</v>
      </c>
    </row>
    <row r="412" spans="1:10" s="78" customFormat="1" ht="28" x14ac:dyDescent="0.35">
      <c r="A412" s="79" t="s">
        <v>88</v>
      </c>
      <c r="B412" s="79" t="s">
        <v>958</v>
      </c>
      <c r="C412" s="81">
        <v>409</v>
      </c>
      <c r="D412" s="82" t="s">
        <v>10</v>
      </c>
      <c r="E412" s="83"/>
      <c r="F412" s="84" t="s">
        <v>859</v>
      </c>
      <c r="G412" s="129"/>
      <c r="H412" s="129"/>
      <c r="I412" s="129"/>
      <c r="J412" s="77" t="e">
        <f>IF(#REF!="X",1,IF(#REF!="X",0,0))</f>
        <v>#REF!</v>
      </c>
    </row>
    <row r="413" spans="1:10" s="78" customFormat="1" ht="28" x14ac:dyDescent="0.35">
      <c r="A413" s="79" t="s">
        <v>88</v>
      </c>
      <c r="B413" s="79" t="s">
        <v>958</v>
      </c>
      <c r="C413" s="81">
        <v>410</v>
      </c>
      <c r="D413" s="82" t="s">
        <v>10</v>
      </c>
      <c r="E413" s="83"/>
      <c r="F413" s="84" t="s">
        <v>323</v>
      </c>
      <c r="G413" s="129"/>
      <c r="H413" s="129"/>
      <c r="I413" s="129"/>
      <c r="J413" s="77" t="e">
        <f>IF(#REF!="X",1,IF(#REF!="X",0,0))</f>
        <v>#REF!</v>
      </c>
    </row>
    <row r="414" spans="1:10" s="78" customFormat="1" ht="14.5" x14ac:dyDescent="0.35">
      <c r="A414" s="79" t="s">
        <v>88</v>
      </c>
      <c r="B414" s="79" t="s">
        <v>958</v>
      </c>
      <c r="C414" s="81">
        <v>411</v>
      </c>
      <c r="D414" s="82" t="s">
        <v>10</v>
      </c>
      <c r="E414" s="83"/>
      <c r="F414" s="84" t="s">
        <v>865</v>
      </c>
      <c r="G414" s="129"/>
      <c r="H414" s="129"/>
      <c r="I414" s="129"/>
      <c r="J414" s="77" t="e">
        <f>IF(#REF!="X",1,IF(#REF!="X",0,0))</f>
        <v>#REF!</v>
      </c>
    </row>
    <row r="415" spans="1:10" s="78" customFormat="1" ht="28" x14ac:dyDescent="0.35">
      <c r="A415" s="79" t="s">
        <v>88</v>
      </c>
      <c r="B415" s="79" t="s">
        <v>958</v>
      </c>
      <c r="C415" s="81">
        <v>412</v>
      </c>
      <c r="D415" s="82" t="s">
        <v>10</v>
      </c>
      <c r="E415" s="82"/>
      <c r="F415" s="84" t="s">
        <v>324</v>
      </c>
      <c r="G415" s="129"/>
      <c r="H415" s="129"/>
      <c r="I415" s="129"/>
      <c r="J415" s="77" t="e">
        <f>IF(#REF!="X",1,IF(#REF!="X",0,0))</f>
        <v>#REF!</v>
      </c>
    </row>
    <row r="416" spans="1:10" s="78" customFormat="1" ht="14" x14ac:dyDescent="0.35">
      <c r="A416" s="79" t="s">
        <v>88</v>
      </c>
      <c r="B416" s="79" t="s">
        <v>958</v>
      </c>
      <c r="C416" s="81">
        <v>413</v>
      </c>
      <c r="D416" s="82" t="s">
        <v>10</v>
      </c>
      <c r="E416" s="82"/>
      <c r="F416" s="84" t="s">
        <v>866</v>
      </c>
      <c r="G416" s="129"/>
      <c r="H416" s="129"/>
      <c r="I416" s="129"/>
      <c r="J416" s="77" t="e">
        <f>IF(#REF!="X",1,IF(#REF!="X",0,0))</f>
        <v>#REF!</v>
      </c>
    </row>
    <row r="417" spans="1:10" s="78" customFormat="1" ht="28" x14ac:dyDescent="0.35">
      <c r="A417" s="79" t="s">
        <v>88</v>
      </c>
      <c r="B417" s="79" t="s">
        <v>958</v>
      </c>
      <c r="C417" s="81">
        <v>414</v>
      </c>
      <c r="D417" s="82" t="s">
        <v>10</v>
      </c>
      <c r="E417" s="83"/>
      <c r="F417" s="84" t="s">
        <v>867</v>
      </c>
      <c r="G417" s="129"/>
      <c r="H417" s="129"/>
      <c r="I417" s="129"/>
      <c r="J417" s="77" t="e">
        <f>IF(#REF!="X",1,IF(#REF!="X",0,0))</f>
        <v>#REF!</v>
      </c>
    </row>
    <row r="418" spans="1:10" s="78" customFormat="1" ht="28" x14ac:dyDescent="0.35">
      <c r="A418" s="79" t="s">
        <v>88</v>
      </c>
      <c r="B418" s="79" t="s">
        <v>958</v>
      </c>
      <c r="C418" s="81">
        <v>415</v>
      </c>
      <c r="D418" s="82" t="s">
        <v>10</v>
      </c>
      <c r="E418" s="83"/>
      <c r="F418" s="84" t="s">
        <v>868</v>
      </c>
      <c r="G418" s="129"/>
      <c r="H418" s="129"/>
      <c r="I418" s="129"/>
      <c r="J418" s="77" t="e">
        <f>IF(#REF!="X",1,IF(#REF!="X",0,0))</f>
        <v>#REF!</v>
      </c>
    </row>
    <row r="419" spans="1:10" s="78" customFormat="1" ht="28" x14ac:dyDescent="0.35">
      <c r="A419" s="79" t="s">
        <v>88</v>
      </c>
      <c r="B419" s="79" t="s">
        <v>958</v>
      </c>
      <c r="C419" s="81">
        <v>416</v>
      </c>
      <c r="D419" s="82" t="s">
        <v>10</v>
      </c>
      <c r="E419" s="82"/>
      <c r="F419" s="84" t="s">
        <v>860</v>
      </c>
      <c r="G419" s="129"/>
      <c r="H419" s="129"/>
      <c r="I419" s="129"/>
      <c r="J419" s="77" t="e">
        <f>IF(#REF!="X",1,IF(#REF!="X",0,0))</f>
        <v>#REF!</v>
      </c>
    </row>
    <row r="420" spans="1:10" s="78" customFormat="1" ht="14" x14ac:dyDescent="0.35">
      <c r="A420" s="79" t="s">
        <v>88</v>
      </c>
      <c r="B420" s="79" t="s">
        <v>959</v>
      </c>
      <c r="C420" s="81">
        <v>417</v>
      </c>
      <c r="D420" s="82" t="s">
        <v>10</v>
      </c>
      <c r="E420" s="82"/>
      <c r="F420" s="84" t="s">
        <v>322</v>
      </c>
      <c r="G420" s="129"/>
      <c r="H420" s="129"/>
      <c r="I420" s="129"/>
      <c r="J420" s="77" t="e">
        <f>IF(#REF!="X",1,IF(#REF!="X",0,0))</f>
        <v>#REF!</v>
      </c>
    </row>
    <row r="421" spans="1:10" s="78" customFormat="1" ht="14.5" x14ac:dyDescent="0.35">
      <c r="A421" s="79" t="s">
        <v>88</v>
      </c>
      <c r="B421" s="79" t="s">
        <v>959</v>
      </c>
      <c r="C421" s="81">
        <v>418</v>
      </c>
      <c r="D421" s="82" t="s">
        <v>10</v>
      </c>
      <c r="E421" s="83"/>
      <c r="F421" s="84" t="s">
        <v>326</v>
      </c>
      <c r="G421" s="129"/>
      <c r="H421" s="129"/>
      <c r="I421" s="129"/>
      <c r="J421" s="77" t="e">
        <f>IF(#REF!="X",1,IF(#REF!="X",0,0))</f>
        <v>#REF!</v>
      </c>
    </row>
    <row r="422" spans="1:10" s="78" customFormat="1" ht="14.5" x14ac:dyDescent="0.35">
      <c r="A422" s="79" t="s">
        <v>88</v>
      </c>
      <c r="B422" s="79" t="s">
        <v>959</v>
      </c>
      <c r="C422" s="81">
        <v>419</v>
      </c>
      <c r="D422" s="82" t="s">
        <v>10</v>
      </c>
      <c r="E422" s="83"/>
      <c r="F422" s="84" t="s">
        <v>327</v>
      </c>
      <c r="G422" s="129"/>
      <c r="H422" s="129"/>
      <c r="I422" s="129"/>
      <c r="J422" s="77" t="e">
        <f>IF(#REF!="X",1,IF(#REF!="X",0,0))</f>
        <v>#REF!</v>
      </c>
    </row>
    <row r="423" spans="1:10" s="78" customFormat="1" ht="28" x14ac:dyDescent="0.35">
      <c r="A423" s="79" t="s">
        <v>88</v>
      </c>
      <c r="B423" s="79" t="s">
        <v>959</v>
      </c>
      <c r="C423" s="81">
        <v>420</v>
      </c>
      <c r="D423" s="82" t="s">
        <v>10</v>
      </c>
      <c r="E423" s="83"/>
      <c r="F423" s="84" t="s">
        <v>328</v>
      </c>
      <c r="G423" s="129"/>
      <c r="H423" s="129"/>
      <c r="I423" s="129"/>
      <c r="J423" s="77" t="e">
        <f>IF(#REF!="X",1,IF(#REF!="X",0,0))</f>
        <v>#REF!</v>
      </c>
    </row>
    <row r="424" spans="1:10" s="78" customFormat="1" ht="14.5" x14ac:dyDescent="0.35">
      <c r="A424" s="79" t="s">
        <v>88</v>
      </c>
      <c r="B424" s="79" t="s">
        <v>959</v>
      </c>
      <c r="C424" s="81">
        <v>421</v>
      </c>
      <c r="D424" s="82" t="s">
        <v>10</v>
      </c>
      <c r="E424" s="83"/>
      <c r="F424" s="84" t="s">
        <v>329</v>
      </c>
      <c r="G424" s="129"/>
      <c r="H424" s="129"/>
      <c r="I424" s="129"/>
      <c r="J424" s="77" t="e">
        <f>IF(#REF!="X",1,IF(#REF!="X",0,0))</f>
        <v>#REF!</v>
      </c>
    </row>
    <row r="425" spans="1:10" s="78" customFormat="1" ht="14.5" x14ac:dyDescent="0.35">
      <c r="A425" s="79" t="s">
        <v>88</v>
      </c>
      <c r="B425" s="79" t="s">
        <v>959</v>
      </c>
      <c r="C425" s="81">
        <v>422</v>
      </c>
      <c r="D425" s="82" t="s">
        <v>10</v>
      </c>
      <c r="E425" s="83"/>
      <c r="F425" s="84" t="s">
        <v>330</v>
      </c>
      <c r="G425" s="129"/>
      <c r="H425" s="129"/>
      <c r="I425" s="129"/>
      <c r="J425" s="77" t="e">
        <f>IF(#REF!="X",1,IF(#REF!="X",0,0))</f>
        <v>#REF!</v>
      </c>
    </row>
    <row r="426" spans="1:10" s="78" customFormat="1" ht="42" x14ac:dyDescent="0.35">
      <c r="A426" s="79" t="s">
        <v>88</v>
      </c>
      <c r="B426" s="79" t="s">
        <v>960</v>
      </c>
      <c r="C426" s="81">
        <v>423</v>
      </c>
      <c r="D426" s="82" t="s">
        <v>10</v>
      </c>
      <c r="E426" s="83"/>
      <c r="F426" s="84" t="s">
        <v>331</v>
      </c>
      <c r="G426" s="129"/>
      <c r="H426" s="129"/>
      <c r="I426" s="129"/>
      <c r="J426" s="77" t="e">
        <f>IF(#REF!="X",1,IF(#REF!="X",0,0))</f>
        <v>#REF!</v>
      </c>
    </row>
    <row r="427" spans="1:10" s="78" customFormat="1" ht="42" x14ac:dyDescent="0.35">
      <c r="A427" s="79" t="s">
        <v>88</v>
      </c>
      <c r="B427" s="79" t="s">
        <v>960</v>
      </c>
      <c r="C427" s="81">
        <v>424</v>
      </c>
      <c r="D427" s="82" t="s">
        <v>10</v>
      </c>
      <c r="E427" s="83"/>
      <c r="F427" s="84" t="s">
        <v>332</v>
      </c>
      <c r="G427" s="129"/>
      <c r="H427" s="129"/>
      <c r="I427" s="129"/>
      <c r="J427" s="77" t="e">
        <f>IF(#REF!="X",1,IF(#REF!="X",0,0))</f>
        <v>#REF!</v>
      </c>
    </row>
    <row r="428" spans="1:10" s="78" customFormat="1" ht="42" x14ac:dyDescent="0.35">
      <c r="A428" s="79" t="s">
        <v>88</v>
      </c>
      <c r="B428" s="79" t="s">
        <v>960</v>
      </c>
      <c r="C428" s="81">
        <v>425</v>
      </c>
      <c r="D428" s="82" t="s">
        <v>10</v>
      </c>
      <c r="E428" s="83"/>
      <c r="F428" s="84" t="s">
        <v>333</v>
      </c>
      <c r="G428" s="129"/>
      <c r="H428" s="129"/>
      <c r="I428" s="129"/>
      <c r="J428" s="77" t="e">
        <f>IF(#REF!="X",1,IF(#REF!="X",0,0))</f>
        <v>#REF!</v>
      </c>
    </row>
    <row r="429" spans="1:10" s="78" customFormat="1" ht="42" x14ac:dyDescent="0.35">
      <c r="A429" s="79" t="s">
        <v>88</v>
      </c>
      <c r="B429" s="79" t="s">
        <v>960</v>
      </c>
      <c r="C429" s="81">
        <v>426</v>
      </c>
      <c r="D429" s="82" t="s">
        <v>10</v>
      </c>
      <c r="E429" s="83"/>
      <c r="F429" s="84" t="s">
        <v>334</v>
      </c>
      <c r="G429" s="129"/>
      <c r="H429" s="129"/>
      <c r="I429" s="129"/>
      <c r="J429" s="77" t="e">
        <f>IF(#REF!="X",1,IF(#REF!="X",0,0))</f>
        <v>#REF!</v>
      </c>
    </row>
    <row r="430" spans="1:10" s="78" customFormat="1" ht="28" x14ac:dyDescent="0.35">
      <c r="A430" s="79" t="s">
        <v>88</v>
      </c>
      <c r="B430" s="79" t="s">
        <v>961</v>
      </c>
      <c r="C430" s="81">
        <v>427</v>
      </c>
      <c r="D430" s="82" t="s">
        <v>10</v>
      </c>
      <c r="E430" s="83"/>
      <c r="F430" s="84" t="s">
        <v>972</v>
      </c>
      <c r="G430" s="129"/>
      <c r="H430" s="129"/>
      <c r="I430" s="129"/>
      <c r="J430" s="77" t="e">
        <f>IF(#REF!="X",1,IF(#REF!="X",0,0))</f>
        <v>#REF!</v>
      </c>
    </row>
    <row r="431" spans="1:10" s="78" customFormat="1" ht="56" x14ac:dyDescent="0.35">
      <c r="A431" s="79" t="s">
        <v>88</v>
      </c>
      <c r="B431" s="79" t="s">
        <v>962</v>
      </c>
      <c r="C431" s="81">
        <v>428</v>
      </c>
      <c r="D431" s="82" t="s">
        <v>10</v>
      </c>
      <c r="E431" s="83"/>
      <c r="F431" s="84" t="s">
        <v>349</v>
      </c>
      <c r="G431" s="129"/>
      <c r="H431" s="129"/>
      <c r="I431" s="129"/>
      <c r="J431" s="77" t="e">
        <f>IF(#REF!="X",1,IF(#REF!="X",0,0))</f>
        <v>#REF!</v>
      </c>
    </row>
    <row r="432" spans="1:10" s="78" customFormat="1" ht="56" x14ac:dyDescent="0.35">
      <c r="A432" s="79" t="s">
        <v>88</v>
      </c>
      <c r="B432" s="79" t="s">
        <v>962</v>
      </c>
      <c r="C432" s="81">
        <v>429</v>
      </c>
      <c r="D432" s="82" t="s">
        <v>10</v>
      </c>
      <c r="E432" s="83"/>
      <c r="F432" s="84" t="s">
        <v>973</v>
      </c>
      <c r="G432" s="129"/>
      <c r="H432" s="129"/>
      <c r="I432" s="129"/>
      <c r="J432" s="77" t="e">
        <f>IF(#REF!="X",1,IF(#REF!="X",0,0))</f>
        <v>#REF!</v>
      </c>
    </row>
    <row r="433" spans="1:10" s="78" customFormat="1" ht="56" x14ac:dyDescent="0.35">
      <c r="A433" s="79" t="s">
        <v>88</v>
      </c>
      <c r="B433" s="79" t="s">
        <v>962</v>
      </c>
      <c r="C433" s="81">
        <v>430</v>
      </c>
      <c r="D433" s="82" t="s">
        <v>10</v>
      </c>
      <c r="E433" s="83"/>
      <c r="F433" s="84" t="s">
        <v>974</v>
      </c>
      <c r="G433" s="129"/>
      <c r="H433" s="129"/>
      <c r="I433" s="129"/>
      <c r="J433" s="77" t="e">
        <f>IF(#REF!="X",1,IF(#REF!="X",0,0))</f>
        <v>#REF!</v>
      </c>
    </row>
    <row r="434" spans="1:10" s="78" customFormat="1" ht="56" x14ac:dyDescent="0.35">
      <c r="A434" s="79" t="s">
        <v>88</v>
      </c>
      <c r="B434" s="79" t="s">
        <v>962</v>
      </c>
      <c r="C434" s="81">
        <v>431</v>
      </c>
      <c r="D434" s="82" t="s">
        <v>10</v>
      </c>
      <c r="E434" s="83"/>
      <c r="F434" s="84" t="s">
        <v>347</v>
      </c>
      <c r="G434" s="129"/>
      <c r="H434" s="129"/>
      <c r="I434" s="129"/>
      <c r="J434" s="77" t="e">
        <f>IF(#REF!="X",1,IF(#REF!="X",0,0))</f>
        <v>#REF!</v>
      </c>
    </row>
    <row r="435" spans="1:10" s="78" customFormat="1" ht="56" x14ac:dyDescent="0.35">
      <c r="A435" s="79" t="s">
        <v>88</v>
      </c>
      <c r="B435" s="79" t="s">
        <v>962</v>
      </c>
      <c r="C435" s="81">
        <v>432</v>
      </c>
      <c r="D435" s="82"/>
      <c r="E435" s="82" t="s">
        <v>10</v>
      </c>
      <c r="F435" s="84" t="s">
        <v>348</v>
      </c>
      <c r="G435" s="129"/>
      <c r="H435" s="129"/>
      <c r="I435" s="129"/>
      <c r="J435" s="77" t="e">
        <f>IF(#REF!="X",1,IF(#REF!="X",0,0))</f>
        <v>#REF!</v>
      </c>
    </row>
    <row r="436" spans="1:10" s="78" customFormat="1" ht="56" x14ac:dyDescent="0.35">
      <c r="A436" s="79" t="s">
        <v>88</v>
      </c>
      <c r="B436" s="79" t="s">
        <v>962</v>
      </c>
      <c r="C436" s="81">
        <v>433</v>
      </c>
      <c r="D436" s="82" t="s">
        <v>10</v>
      </c>
      <c r="E436" s="83"/>
      <c r="F436" s="84" t="s">
        <v>349</v>
      </c>
      <c r="G436" s="129"/>
      <c r="H436" s="129"/>
      <c r="I436" s="129"/>
      <c r="J436" s="77" t="e">
        <f>IF(#REF!="X",1,IF(#REF!="X",0,0))</f>
        <v>#REF!</v>
      </c>
    </row>
    <row r="437" spans="1:10" s="78" customFormat="1" ht="56" x14ac:dyDescent="0.35">
      <c r="A437" s="79" t="s">
        <v>88</v>
      </c>
      <c r="B437" s="79" t="s">
        <v>962</v>
      </c>
      <c r="C437" s="81">
        <v>434</v>
      </c>
      <c r="D437" s="82" t="s">
        <v>10</v>
      </c>
      <c r="E437" s="83"/>
      <c r="F437" s="84" t="s">
        <v>975</v>
      </c>
      <c r="G437" s="129"/>
      <c r="H437" s="129"/>
      <c r="I437" s="129"/>
      <c r="J437" s="77" t="e">
        <f>IF(#REF!="X",1,IF(#REF!="X",0,0))</f>
        <v>#REF!</v>
      </c>
    </row>
    <row r="438" spans="1:10" s="78" customFormat="1" ht="56" x14ac:dyDescent="0.35">
      <c r="A438" s="79" t="s">
        <v>88</v>
      </c>
      <c r="B438" s="79" t="s">
        <v>962</v>
      </c>
      <c r="C438" s="81">
        <v>435</v>
      </c>
      <c r="D438" s="82" t="s">
        <v>10</v>
      </c>
      <c r="E438" s="83"/>
      <c r="F438" s="84" t="s">
        <v>350</v>
      </c>
      <c r="G438" s="129"/>
      <c r="H438" s="129"/>
      <c r="I438" s="129"/>
      <c r="J438" s="77" t="e">
        <f>IF(#REF!="X",1,IF(#REF!="X",0,0))</f>
        <v>#REF!</v>
      </c>
    </row>
    <row r="439" spans="1:10" s="78" customFormat="1" ht="28" x14ac:dyDescent="0.35">
      <c r="A439" s="79" t="s">
        <v>88</v>
      </c>
      <c r="B439" s="79" t="s">
        <v>335</v>
      </c>
      <c r="C439" s="81">
        <v>436</v>
      </c>
      <c r="D439" s="82" t="s">
        <v>10</v>
      </c>
      <c r="E439" s="83"/>
      <c r="F439" s="84" t="s">
        <v>964</v>
      </c>
      <c r="G439" s="129"/>
      <c r="H439" s="129"/>
      <c r="I439" s="129"/>
      <c r="J439" s="77" t="e">
        <f>IF(#REF!="X",1,IF(#REF!="X",0,0))</f>
        <v>#REF!</v>
      </c>
    </row>
    <row r="440" spans="1:10" s="78" customFormat="1" ht="28" x14ac:dyDescent="0.35">
      <c r="A440" s="79" t="s">
        <v>88</v>
      </c>
      <c r="B440" s="79" t="s">
        <v>335</v>
      </c>
      <c r="C440" s="81">
        <v>437</v>
      </c>
      <c r="D440" s="82"/>
      <c r="E440" s="82" t="s">
        <v>10</v>
      </c>
      <c r="F440" s="84" t="s">
        <v>965</v>
      </c>
      <c r="G440" s="129"/>
      <c r="H440" s="129"/>
      <c r="I440" s="129"/>
      <c r="J440" s="77" t="e">
        <f>IF(#REF!="X",1,IF(#REF!="X",0,0))</f>
        <v>#REF!</v>
      </c>
    </row>
    <row r="441" spans="1:10" s="78" customFormat="1" ht="14.5" x14ac:dyDescent="0.35">
      <c r="A441" s="79" t="s">
        <v>88</v>
      </c>
      <c r="B441" s="79" t="s">
        <v>335</v>
      </c>
      <c r="C441" s="81">
        <v>438</v>
      </c>
      <c r="D441" s="82" t="s">
        <v>10</v>
      </c>
      <c r="E441" s="83"/>
      <c r="F441" s="84" t="s">
        <v>336</v>
      </c>
      <c r="G441" s="129"/>
      <c r="H441" s="129"/>
      <c r="I441" s="129"/>
      <c r="J441" s="77" t="e">
        <f>IF(#REF!="X",1,IF(#REF!="X",0,0))</f>
        <v>#REF!</v>
      </c>
    </row>
    <row r="442" spans="1:10" s="78" customFormat="1" ht="28" x14ac:dyDescent="0.35">
      <c r="A442" s="79" t="s">
        <v>88</v>
      </c>
      <c r="B442" s="79" t="s">
        <v>335</v>
      </c>
      <c r="C442" s="81">
        <v>439</v>
      </c>
      <c r="D442" s="82" t="s">
        <v>10</v>
      </c>
      <c r="E442" s="83"/>
      <c r="F442" s="84" t="s">
        <v>966</v>
      </c>
      <c r="G442" s="129"/>
      <c r="H442" s="129"/>
      <c r="I442" s="129"/>
      <c r="J442" s="77" t="e">
        <f>IF(#REF!="X",1,IF(#REF!="X",0,0))</f>
        <v>#REF!</v>
      </c>
    </row>
    <row r="443" spans="1:10" s="78" customFormat="1" ht="42" x14ac:dyDescent="0.35">
      <c r="A443" s="79" t="s">
        <v>88</v>
      </c>
      <c r="B443" s="79" t="s">
        <v>337</v>
      </c>
      <c r="C443" s="81">
        <v>440</v>
      </c>
      <c r="D443" s="82" t="s">
        <v>10</v>
      </c>
      <c r="E443" s="83"/>
      <c r="F443" s="84" t="s">
        <v>967</v>
      </c>
      <c r="G443" s="129"/>
      <c r="H443" s="129"/>
      <c r="I443" s="129"/>
      <c r="J443" s="77" t="e">
        <f>IF(#REF!="X",1,IF(#REF!="X",0,0))</f>
        <v>#REF!</v>
      </c>
    </row>
    <row r="444" spans="1:10" s="78" customFormat="1" ht="28" x14ac:dyDescent="0.35">
      <c r="A444" s="79" t="s">
        <v>88</v>
      </c>
      <c r="B444" s="79" t="s">
        <v>337</v>
      </c>
      <c r="C444" s="81">
        <v>441</v>
      </c>
      <c r="D444" s="82" t="s">
        <v>10</v>
      </c>
      <c r="E444" s="83"/>
      <c r="F444" s="84" t="s">
        <v>338</v>
      </c>
      <c r="G444" s="129"/>
      <c r="H444" s="129"/>
      <c r="I444" s="129"/>
      <c r="J444" s="77" t="e">
        <f>IF(#REF!="X",1,IF(#REF!="X",0,0))</f>
        <v>#REF!</v>
      </c>
    </row>
    <row r="445" spans="1:10" s="78" customFormat="1" ht="28" x14ac:dyDescent="0.35">
      <c r="A445" s="79" t="s">
        <v>88</v>
      </c>
      <c r="B445" s="79" t="s">
        <v>339</v>
      </c>
      <c r="C445" s="81">
        <v>442</v>
      </c>
      <c r="D445" s="82" t="s">
        <v>10</v>
      </c>
      <c r="E445" s="83"/>
      <c r="F445" s="84" t="s">
        <v>968</v>
      </c>
      <c r="G445" s="129"/>
      <c r="H445" s="129"/>
      <c r="I445" s="129"/>
      <c r="J445" s="77" t="e">
        <f>IF(#REF!="X",1,IF(#REF!="X",0,0))</f>
        <v>#REF!</v>
      </c>
    </row>
    <row r="446" spans="1:10" s="78" customFormat="1" ht="28" x14ac:dyDescent="0.35">
      <c r="A446" s="79" t="s">
        <v>88</v>
      </c>
      <c r="B446" s="79" t="s">
        <v>339</v>
      </c>
      <c r="C446" s="81">
        <v>443</v>
      </c>
      <c r="D446" s="82" t="s">
        <v>10</v>
      </c>
      <c r="E446" s="83"/>
      <c r="F446" s="84" t="s">
        <v>342</v>
      </c>
      <c r="G446" s="129"/>
      <c r="H446" s="129"/>
      <c r="I446" s="129"/>
      <c r="J446" s="77" t="e">
        <f>IF(#REF!="X",1,IF(#REF!="X",0,0))</f>
        <v>#REF!</v>
      </c>
    </row>
    <row r="447" spans="1:10" s="78" customFormat="1" ht="28" x14ac:dyDescent="0.35">
      <c r="A447" s="79" t="s">
        <v>88</v>
      </c>
      <c r="B447" s="79" t="s">
        <v>339</v>
      </c>
      <c r="C447" s="81">
        <v>444</v>
      </c>
      <c r="D447" s="82" t="s">
        <v>10</v>
      </c>
      <c r="E447" s="83"/>
      <c r="F447" s="84" t="s">
        <v>969</v>
      </c>
      <c r="G447" s="129"/>
      <c r="H447" s="129"/>
      <c r="I447" s="129"/>
      <c r="J447" s="77" t="e">
        <f>IF(#REF!="X",1,IF(#REF!="X",0,0))</f>
        <v>#REF!</v>
      </c>
    </row>
    <row r="448" spans="1:10" s="78" customFormat="1" ht="28" x14ac:dyDescent="0.35">
      <c r="A448" s="79" t="s">
        <v>88</v>
      </c>
      <c r="B448" s="79" t="s">
        <v>339</v>
      </c>
      <c r="C448" s="81">
        <v>445</v>
      </c>
      <c r="D448" s="82" t="s">
        <v>10</v>
      </c>
      <c r="E448" s="83"/>
      <c r="F448" s="84" t="s">
        <v>343</v>
      </c>
      <c r="G448" s="129"/>
      <c r="H448" s="129"/>
      <c r="I448" s="129"/>
      <c r="J448" s="77" t="e">
        <f>IF(#REF!="X",1,IF(#REF!="X",0,0))</f>
        <v>#REF!</v>
      </c>
    </row>
    <row r="449" spans="1:10" s="78" customFormat="1" ht="28" x14ac:dyDescent="0.35">
      <c r="A449" s="79" t="s">
        <v>88</v>
      </c>
      <c r="B449" s="79" t="s">
        <v>344</v>
      </c>
      <c r="C449" s="81">
        <v>446</v>
      </c>
      <c r="D449" s="82" t="s">
        <v>10</v>
      </c>
      <c r="E449" s="83"/>
      <c r="F449" s="84" t="s">
        <v>340</v>
      </c>
      <c r="G449" s="129"/>
      <c r="H449" s="129"/>
      <c r="I449" s="129"/>
      <c r="J449" s="77" t="e">
        <f>IF(#REF!="X",1,IF(#REF!="X",0,0))</f>
        <v>#REF!</v>
      </c>
    </row>
    <row r="450" spans="1:10" s="78" customFormat="1" ht="28" x14ac:dyDescent="0.35">
      <c r="A450" s="79" t="s">
        <v>88</v>
      </c>
      <c r="B450" s="79" t="s">
        <v>344</v>
      </c>
      <c r="C450" s="81">
        <v>447</v>
      </c>
      <c r="D450" s="82" t="s">
        <v>10</v>
      </c>
      <c r="E450" s="83"/>
      <c r="F450" s="84" t="s">
        <v>341</v>
      </c>
      <c r="G450" s="129"/>
      <c r="H450" s="129"/>
      <c r="I450" s="129"/>
      <c r="J450" s="77" t="e">
        <f>IF(#REF!="X",1,IF(#REF!="X",0,0))</f>
        <v>#REF!</v>
      </c>
    </row>
    <row r="451" spans="1:10" s="78" customFormat="1" ht="28" x14ac:dyDescent="0.35">
      <c r="A451" s="79" t="s">
        <v>88</v>
      </c>
      <c r="B451" s="79" t="s">
        <v>344</v>
      </c>
      <c r="C451" s="81">
        <v>448</v>
      </c>
      <c r="D451" s="82" t="s">
        <v>10</v>
      </c>
      <c r="E451" s="83"/>
      <c r="F451" s="84" t="s">
        <v>345</v>
      </c>
      <c r="G451" s="129"/>
      <c r="H451" s="129"/>
      <c r="I451" s="129"/>
      <c r="J451" s="77" t="e">
        <f>IF(#REF!="X",1,IF(#REF!="X",0,0))</f>
        <v>#REF!</v>
      </c>
    </row>
    <row r="452" spans="1:10" s="78" customFormat="1" ht="14.5" x14ac:dyDescent="0.35">
      <c r="A452" s="79" t="s">
        <v>88</v>
      </c>
      <c r="B452" s="79" t="s">
        <v>346</v>
      </c>
      <c r="C452" s="81">
        <v>449</v>
      </c>
      <c r="D452" s="82" t="s">
        <v>10</v>
      </c>
      <c r="E452" s="83"/>
      <c r="F452" s="84" t="s">
        <v>970</v>
      </c>
      <c r="G452" s="129"/>
      <c r="H452" s="129"/>
      <c r="I452" s="129"/>
      <c r="J452" s="77" t="e">
        <f>IF(#REF!="X",1,IF(#REF!="X",0,0))</f>
        <v>#REF!</v>
      </c>
    </row>
    <row r="453" spans="1:10" s="78" customFormat="1" ht="28" x14ac:dyDescent="0.35">
      <c r="A453" s="79" t="s">
        <v>88</v>
      </c>
      <c r="B453" s="79" t="s">
        <v>346</v>
      </c>
      <c r="C453" s="81">
        <v>450</v>
      </c>
      <c r="D453" s="82" t="s">
        <v>10</v>
      </c>
      <c r="E453" s="83"/>
      <c r="F453" s="84" t="s">
        <v>971</v>
      </c>
      <c r="G453" s="129"/>
      <c r="H453" s="129"/>
      <c r="I453" s="129"/>
      <c r="J453" s="77" t="e">
        <f>IF(#REF!="X",1,IF(#REF!="X",0,0))</f>
        <v>#REF!</v>
      </c>
    </row>
    <row r="454" spans="1:10" s="89" customFormat="1" ht="28" x14ac:dyDescent="0.35">
      <c r="A454" s="94" t="s">
        <v>391</v>
      </c>
      <c r="B454" s="94" t="s">
        <v>392</v>
      </c>
      <c r="C454" s="95">
        <v>451</v>
      </c>
      <c r="D454" s="96" t="s">
        <v>10</v>
      </c>
      <c r="E454" s="97"/>
      <c r="F454" s="98" t="s">
        <v>393</v>
      </c>
      <c r="G454" s="131"/>
      <c r="H454" s="131"/>
      <c r="I454" s="132"/>
      <c r="J454" s="77" t="e">
        <f>IF(#REF!="X",1,IF(#REF!="X",0,0))</f>
        <v>#REF!</v>
      </c>
    </row>
    <row r="455" spans="1:10" s="89" customFormat="1" ht="28" x14ac:dyDescent="0.35">
      <c r="A455" s="94" t="s">
        <v>391</v>
      </c>
      <c r="B455" s="94" t="s">
        <v>392</v>
      </c>
      <c r="C455" s="95">
        <v>452</v>
      </c>
      <c r="D455" s="96" t="s">
        <v>10</v>
      </c>
      <c r="E455" s="97"/>
      <c r="F455" s="98" t="s">
        <v>394</v>
      </c>
      <c r="G455" s="131"/>
      <c r="H455" s="131"/>
      <c r="I455" s="132"/>
      <c r="J455" s="77" t="e">
        <f>IF(#REF!="X",1,IF(#REF!="X",0,0))</f>
        <v>#REF!</v>
      </c>
    </row>
    <row r="456" spans="1:10" s="89" customFormat="1" ht="28" x14ac:dyDescent="0.35">
      <c r="A456" s="94" t="s">
        <v>391</v>
      </c>
      <c r="B456" s="94" t="s">
        <v>392</v>
      </c>
      <c r="C456" s="95">
        <v>453</v>
      </c>
      <c r="D456" s="96" t="s">
        <v>10</v>
      </c>
      <c r="E456" s="97"/>
      <c r="F456" s="98" t="s">
        <v>395</v>
      </c>
      <c r="G456" s="131"/>
      <c r="H456" s="131"/>
      <c r="I456" s="132"/>
      <c r="J456" s="77" t="e">
        <f>IF(#REF!="X",1,IF(#REF!="X",0,0))</f>
        <v>#REF!</v>
      </c>
    </row>
    <row r="457" spans="1:10" s="89" customFormat="1" ht="28" x14ac:dyDescent="0.35">
      <c r="A457" s="94" t="s">
        <v>391</v>
      </c>
      <c r="B457" s="94" t="s">
        <v>392</v>
      </c>
      <c r="C457" s="95">
        <v>454</v>
      </c>
      <c r="D457" s="96" t="s">
        <v>10</v>
      </c>
      <c r="E457" s="97"/>
      <c r="F457" s="99" t="s">
        <v>871</v>
      </c>
      <c r="G457" s="131"/>
      <c r="H457" s="131"/>
      <c r="I457" s="132"/>
      <c r="J457" s="77" t="e">
        <f>IF(#REF!="X",1,IF(#REF!="X",0,0))</f>
        <v>#REF!</v>
      </c>
    </row>
    <row r="458" spans="1:10" s="89" customFormat="1" ht="28" x14ac:dyDescent="0.35">
      <c r="A458" s="94" t="s">
        <v>391</v>
      </c>
      <c r="B458" s="94" t="s">
        <v>392</v>
      </c>
      <c r="C458" s="95">
        <v>455</v>
      </c>
      <c r="D458" s="96" t="s">
        <v>10</v>
      </c>
      <c r="E458" s="97"/>
      <c r="F458" s="98" t="s">
        <v>396</v>
      </c>
      <c r="G458" s="131"/>
      <c r="H458" s="131"/>
      <c r="I458" s="132"/>
      <c r="J458" s="77" t="e">
        <f>IF(#REF!="X",1,IF(#REF!="X",0,0))</f>
        <v>#REF!</v>
      </c>
    </row>
    <row r="459" spans="1:10" s="89" customFormat="1" ht="28" x14ac:dyDescent="0.35">
      <c r="A459" s="94" t="s">
        <v>391</v>
      </c>
      <c r="B459" s="94" t="s">
        <v>392</v>
      </c>
      <c r="C459" s="95">
        <v>456</v>
      </c>
      <c r="D459" s="96" t="s">
        <v>10</v>
      </c>
      <c r="E459" s="97"/>
      <c r="F459" s="98" t="s">
        <v>397</v>
      </c>
      <c r="G459" s="131"/>
      <c r="H459" s="131"/>
      <c r="I459" s="132"/>
      <c r="J459" s="77" t="e">
        <f>IF(#REF!="X",1,IF(#REF!="X",0,0))</f>
        <v>#REF!</v>
      </c>
    </row>
    <row r="460" spans="1:10" s="89" customFormat="1" ht="28" x14ac:dyDescent="0.35">
      <c r="A460" s="94" t="s">
        <v>391</v>
      </c>
      <c r="B460" s="94" t="s">
        <v>392</v>
      </c>
      <c r="C460" s="95">
        <v>457</v>
      </c>
      <c r="D460" s="96" t="s">
        <v>10</v>
      </c>
      <c r="E460" s="97"/>
      <c r="F460" s="98" t="s">
        <v>398</v>
      </c>
      <c r="G460" s="131"/>
      <c r="H460" s="131"/>
      <c r="I460" s="132"/>
      <c r="J460" s="77" t="e">
        <f>IF(#REF!="X",1,IF(#REF!="X",0,0))</f>
        <v>#REF!</v>
      </c>
    </row>
    <row r="461" spans="1:10" s="89" customFormat="1" ht="28" x14ac:dyDescent="0.35">
      <c r="A461" s="94" t="s">
        <v>391</v>
      </c>
      <c r="B461" s="94" t="s">
        <v>392</v>
      </c>
      <c r="C461" s="95">
        <v>458</v>
      </c>
      <c r="D461" s="96" t="s">
        <v>10</v>
      </c>
      <c r="E461" s="97"/>
      <c r="F461" s="98" t="s">
        <v>785</v>
      </c>
      <c r="G461" s="131"/>
      <c r="H461" s="131"/>
      <c r="I461" s="132"/>
      <c r="J461" s="77" t="e">
        <f>IF(#REF!="X",1,IF(#REF!="X",0,0))</f>
        <v>#REF!</v>
      </c>
    </row>
    <row r="462" spans="1:10" s="89" customFormat="1" ht="28" x14ac:dyDescent="0.35">
      <c r="A462" s="94" t="s">
        <v>391</v>
      </c>
      <c r="B462" s="94" t="s">
        <v>392</v>
      </c>
      <c r="C462" s="95">
        <v>459</v>
      </c>
      <c r="D462" s="96"/>
      <c r="E462" s="96" t="s">
        <v>10</v>
      </c>
      <c r="F462" s="98" t="s">
        <v>399</v>
      </c>
      <c r="G462" s="131"/>
      <c r="H462" s="131"/>
      <c r="I462" s="132"/>
      <c r="J462" s="77" t="e">
        <f>IF(#REF!="X",1,IF(#REF!="X",0,0))</f>
        <v>#REF!</v>
      </c>
    </row>
    <row r="463" spans="1:10" s="89" customFormat="1" ht="28" x14ac:dyDescent="0.35">
      <c r="A463" s="94" t="s">
        <v>391</v>
      </c>
      <c r="B463" s="94" t="s">
        <v>392</v>
      </c>
      <c r="C463" s="95">
        <v>460</v>
      </c>
      <c r="D463" s="96" t="s">
        <v>10</v>
      </c>
      <c r="E463" s="97"/>
      <c r="F463" s="98" t="s">
        <v>400</v>
      </c>
      <c r="G463" s="131"/>
      <c r="H463" s="131"/>
      <c r="I463" s="132"/>
      <c r="J463" s="77" t="e">
        <f>IF(#REF!="X",1,IF(#REF!="X",0,0))</f>
        <v>#REF!</v>
      </c>
    </row>
    <row r="464" spans="1:10" s="89" customFormat="1" ht="28" x14ac:dyDescent="0.35">
      <c r="A464" s="94" t="s">
        <v>391</v>
      </c>
      <c r="B464" s="94" t="s">
        <v>392</v>
      </c>
      <c r="C464" s="95">
        <v>461</v>
      </c>
      <c r="D464" s="96" t="s">
        <v>10</v>
      </c>
      <c r="E464" s="97"/>
      <c r="F464" s="98" t="s">
        <v>401</v>
      </c>
      <c r="G464" s="131"/>
      <c r="H464" s="131"/>
      <c r="I464" s="132"/>
      <c r="J464" s="77" t="e">
        <f>IF(#REF!="X",1,IF(#REF!="X",0,0))</f>
        <v>#REF!</v>
      </c>
    </row>
    <row r="465" spans="1:10" s="89" customFormat="1" ht="28" x14ac:dyDescent="0.35">
      <c r="A465" s="94" t="s">
        <v>391</v>
      </c>
      <c r="B465" s="94" t="s">
        <v>392</v>
      </c>
      <c r="C465" s="95">
        <v>462</v>
      </c>
      <c r="D465" s="96" t="s">
        <v>10</v>
      </c>
      <c r="E465" s="97"/>
      <c r="F465" s="98" t="s">
        <v>402</v>
      </c>
      <c r="G465" s="131"/>
      <c r="H465" s="131"/>
      <c r="I465" s="132"/>
      <c r="J465" s="77" t="e">
        <f>IF(#REF!="X",1,IF(#REF!="X",0,0))</f>
        <v>#REF!</v>
      </c>
    </row>
    <row r="466" spans="1:10" s="89" customFormat="1" ht="28" x14ac:dyDescent="0.35">
      <c r="A466" s="94" t="s">
        <v>391</v>
      </c>
      <c r="B466" s="94" t="s">
        <v>392</v>
      </c>
      <c r="C466" s="95">
        <v>463</v>
      </c>
      <c r="D466" s="96"/>
      <c r="E466" s="96" t="s">
        <v>10</v>
      </c>
      <c r="F466" s="98" t="s">
        <v>403</v>
      </c>
      <c r="G466" s="131"/>
      <c r="H466" s="131"/>
      <c r="I466" s="132"/>
      <c r="J466" s="77" t="e">
        <f>IF(#REF!="X",1,IF(#REF!="X",0,0))</f>
        <v>#REF!</v>
      </c>
    </row>
    <row r="467" spans="1:10" s="89" customFormat="1" ht="28" x14ac:dyDescent="0.35">
      <c r="A467" s="94" t="s">
        <v>391</v>
      </c>
      <c r="B467" s="94" t="s">
        <v>392</v>
      </c>
      <c r="C467" s="95">
        <v>464</v>
      </c>
      <c r="D467" s="96" t="s">
        <v>10</v>
      </c>
      <c r="E467" s="97"/>
      <c r="F467" s="98" t="s">
        <v>404</v>
      </c>
      <c r="G467" s="131"/>
      <c r="H467" s="131"/>
      <c r="I467" s="132"/>
      <c r="J467" s="77" t="e">
        <f>IF(#REF!="X",1,IF(#REF!="X",0,0))</f>
        <v>#REF!</v>
      </c>
    </row>
    <row r="468" spans="1:10" s="89" customFormat="1" ht="28" x14ac:dyDescent="0.35">
      <c r="A468" s="94" t="s">
        <v>391</v>
      </c>
      <c r="B468" s="94" t="s">
        <v>392</v>
      </c>
      <c r="C468" s="95">
        <v>465</v>
      </c>
      <c r="D468" s="96" t="s">
        <v>10</v>
      </c>
      <c r="E468" s="97"/>
      <c r="F468" s="98" t="s">
        <v>405</v>
      </c>
      <c r="G468" s="131"/>
      <c r="H468" s="131"/>
      <c r="I468" s="132"/>
      <c r="J468" s="77" t="e">
        <f>IF(#REF!="X",1,IF(#REF!="X",0,0))</f>
        <v>#REF!</v>
      </c>
    </row>
    <row r="469" spans="1:10" s="89" customFormat="1" ht="42" x14ac:dyDescent="0.35">
      <c r="A469" s="94" t="s">
        <v>406</v>
      </c>
      <c r="B469" s="94" t="s">
        <v>407</v>
      </c>
      <c r="C469" s="95">
        <v>466</v>
      </c>
      <c r="D469" s="96" t="s">
        <v>10</v>
      </c>
      <c r="E469" s="97"/>
      <c r="F469" s="98" t="s">
        <v>408</v>
      </c>
      <c r="G469" s="131"/>
      <c r="H469" s="131"/>
      <c r="I469" s="132"/>
      <c r="J469" s="77" t="e">
        <f>IF(#REF!="X",1,IF(#REF!="X",0,0))</f>
        <v>#REF!</v>
      </c>
    </row>
    <row r="470" spans="1:10" s="89" customFormat="1" ht="28" x14ac:dyDescent="0.35">
      <c r="A470" s="94" t="s">
        <v>391</v>
      </c>
      <c r="B470" s="94" t="s">
        <v>409</v>
      </c>
      <c r="C470" s="95">
        <v>467</v>
      </c>
      <c r="D470" s="96" t="s">
        <v>10</v>
      </c>
      <c r="E470" s="96"/>
      <c r="F470" s="98" t="s">
        <v>410</v>
      </c>
      <c r="G470" s="131"/>
      <c r="H470" s="131"/>
      <c r="I470" s="132"/>
      <c r="J470" s="77" t="e">
        <f>IF(#REF!="X",1,IF(#REF!="X",0,0))</f>
        <v>#REF!</v>
      </c>
    </row>
    <row r="471" spans="1:10" s="89" customFormat="1" ht="28" x14ac:dyDescent="0.35">
      <c r="A471" s="94" t="s">
        <v>391</v>
      </c>
      <c r="B471" s="94" t="s">
        <v>409</v>
      </c>
      <c r="C471" s="95">
        <v>468</v>
      </c>
      <c r="D471" s="96" t="s">
        <v>10</v>
      </c>
      <c r="E471" s="96"/>
      <c r="F471" s="98" t="s">
        <v>411</v>
      </c>
      <c r="G471" s="131"/>
      <c r="H471" s="131"/>
      <c r="I471" s="132"/>
      <c r="J471" s="77" t="e">
        <f>IF(#REF!="X",1,IF(#REF!="X",0,0))</f>
        <v>#REF!</v>
      </c>
    </row>
    <row r="472" spans="1:10" s="89" customFormat="1" ht="28" x14ac:dyDescent="0.35">
      <c r="A472" s="94" t="s">
        <v>391</v>
      </c>
      <c r="B472" s="94" t="s">
        <v>409</v>
      </c>
      <c r="C472" s="95">
        <v>469</v>
      </c>
      <c r="D472" s="96" t="s">
        <v>10</v>
      </c>
      <c r="E472" s="96"/>
      <c r="F472" s="99" t="s">
        <v>872</v>
      </c>
      <c r="G472" s="131"/>
      <c r="H472" s="131"/>
      <c r="I472" s="132"/>
      <c r="J472" s="77" t="e">
        <f>IF(#REF!="X",1,IF(#REF!="X",0,0))</f>
        <v>#REF!</v>
      </c>
    </row>
    <row r="473" spans="1:10" s="89" customFormat="1" ht="28" x14ac:dyDescent="0.35">
      <c r="A473" s="94" t="s">
        <v>391</v>
      </c>
      <c r="B473" s="94" t="s">
        <v>409</v>
      </c>
      <c r="C473" s="95">
        <v>470</v>
      </c>
      <c r="D473" s="96" t="s">
        <v>10</v>
      </c>
      <c r="E473" s="96"/>
      <c r="F473" s="98" t="s">
        <v>412</v>
      </c>
      <c r="G473" s="131"/>
      <c r="H473" s="131"/>
      <c r="I473" s="132"/>
      <c r="J473" s="77" t="e">
        <f>IF(#REF!="X",1,IF(#REF!="X",0,0))</f>
        <v>#REF!</v>
      </c>
    </row>
    <row r="474" spans="1:10" s="89" customFormat="1" ht="28" x14ac:dyDescent="0.35">
      <c r="A474" s="94" t="s">
        <v>391</v>
      </c>
      <c r="B474" s="94" t="s">
        <v>409</v>
      </c>
      <c r="C474" s="95">
        <v>471</v>
      </c>
      <c r="D474" s="96" t="s">
        <v>10</v>
      </c>
      <c r="E474" s="96"/>
      <c r="F474" s="98" t="s">
        <v>413</v>
      </c>
      <c r="G474" s="131"/>
      <c r="H474" s="131"/>
      <c r="I474" s="132"/>
      <c r="J474" s="77" t="e">
        <f>IF(#REF!="X",1,IF(#REF!="X",0,0))</f>
        <v>#REF!</v>
      </c>
    </row>
    <row r="475" spans="1:10" s="89" customFormat="1" ht="28" x14ac:dyDescent="0.35">
      <c r="A475" s="94" t="s">
        <v>391</v>
      </c>
      <c r="B475" s="94" t="s">
        <v>409</v>
      </c>
      <c r="C475" s="95">
        <v>472</v>
      </c>
      <c r="D475" s="96" t="s">
        <v>10</v>
      </c>
      <c r="E475" s="96"/>
      <c r="F475" s="98" t="s">
        <v>414</v>
      </c>
      <c r="G475" s="131"/>
      <c r="H475" s="131"/>
      <c r="I475" s="132"/>
      <c r="J475" s="77" t="e">
        <f>IF(#REF!="X",1,IF(#REF!="X",0,0))</f>
        <v>#REF!</v>
      </c>
    </row>
    <row r="476" spans="1:10" s="89" customFormat="1" ht="28" x14ac:dyDescent="0.35">
      <c r="A476" s="94" t="s">
        <v>391</v>
      </c>
      <c r="B476" s="94" t="s">
        <v>409</v>
      </c>
      <c r="C476" s="95">
        <v>473</v>
      </c>
      <c r="D476" s="96" t="s">
        <v>10</v>
      </c>
      <c r="E476" s="96"/>
      <c r="F476" s="98" t="s">
        <v>415</v>
      </c>
      <c r="G476" s="131"/>
      <c r="H476" s="131"/>
      <c r="I476" s="132"/>
      <c r="J476" s="77" t="e">
        <f>IF(#REF!="X",1,IF(#REF!="X",0,0))</f>
        <v>#REF!</v>
      </c>
    </row>
    <row r="477" spans="1:10" s="89" customFormat="1" ht="28" x14ac:dyDescent="0.35">
      <c r="A477" s="94" t="s">
        <v>391</v>
      </c>
      <c r="B477" s="94" t="s">
        <v>409</v>
      </c>
      <c r="C477" s="95">
        <v>474</v>
      </c>
      <c r="D477" s="96" t="s">
        <v>10</v>
      </c>
      <c r="E477" s="96"/>
      <c r="F477" s="98" t="s">
        <v>416</v>
      </c>
      <c r="G477" s="131"/>
      <c r="H477" s="131"/>
      <c r="I477" s="132"/>
      <c r="J477" s="77" t="e">
        <f>IF(#REF!="X",1,IF(#REF!="X",0,0))</f>
        <v>#REF!</v>
      </c>
    </row>
    <row r="478" spans="1:10" s="89" customFormat="1" ht="28" x14ac:dyDescent="0.35">
      <c r="A478" s="94" t="s">
        <v>391</v>
      </c>
      <c r="B478" s="94" t="s">
        <v>409</v>
      </c>
      <c r="C478" s="95">
        <v>475</v>
      </c>
      <c r="D478" s="96" t="s">
        <v>10</v>
      </c>
      <c r="E478" s="96"/>
      <c r="F478" s="98" t="s">
        <v>417</v>
      </c>
      <c r="G478" s="131"/>
      <c r="H478" s="131"/>
      <c r="I478" s="132"/>
      <c r="J478" s="77" t="e">
        <f>IF(#REF!="X",1,IF(#REF!="X",0,0))</f>
        <v>#REF!</v>
      </c>
    </row>
    <row r="479" spans="1:10" s="89" customFormat="1" ht="28" x14ac:dyDescent="0.35">
      <c r="A479" s="94" t="s">
        <v>391</v>
      </c>
      <c r="B479" s="94" t="s">
        <v>409</v>
      </c>
      <c r="C479" s="95">
        <v>476</v>
      </c>
      <c r="D479" s="96" t="s">
        <v>10</v>
      </c>
      <c r="E479" s="96"/>
      <c r="F479" s="98" t="s">
        <v>418</v>
      </c>
      <c r="G479" s="131"/>
      <c r="H479" s="131"/>
      <c r="I479" s="132"/>
      <c r="J479" s="77" t="e">
        <f>IF(#REF!="X",1,IF(#REF!="X",0,0))</f>
        <v>#REF!</v>
      </c>
    </row>
    <row r="480" spans="1:10" s="89" customFormat="1" ht="28" x14ac:dyDescent="0.35">
      <c r="A480" s="94" t="s">
        <v>391</v>
      </c>
      <c r="B480" s="94" t="s">
        <v>409</v>
      </c>
      <c r="C480" s="95">
        <v>477</v>
      </c>
      <c r="D480" s="96" t="s">
        <v>10</v>
      </c>
      <c r="E480" s="96"/>
      <c r="F480" s="98" t="s">
        <v>419</v>
      </c>
      <c r="G480" s="131"/>
      <c r="H480" s="131"/>
      <c r="I480" s="132"/>
      <c r="J480" s="77" t="e">
        <f>IF(#REF!="X",1,IF(#REF!="X",0,0))</f>
        <v>#REF!</v>
      </c>
    </row>
    <row r="481" spans="1:10" s="89" customFormat="1" ht="28" x14ac:dyDescent="0.35">
      <c r="A481" s="94" t="s">
        <v>391</v>
      </c>
      <c r="B481" s="94" t="s">
        <v>409</v>
      </c>
      <c r="C481" s="95">
        <v>478</v>
      </c>
      <c r="D481" s="96" t="s">
        <v>10</v>
      </c>
      <c r="E481" s="96"/>
      <c r="F481" s="98" t="s">
        <v>420</v>
      </c>
      <c r="G481" s="131"/>
      <c r="H481" s="131"/>
      <c r="I481" s="132"/>
      <c r="J481" s="77" t="e">
        <f>IF(#REF!="X",1,IF(#REF!="X",0,0))</f>
        <v>#REF!</v>
      </c>
    </row>
    <row r="482" spans="1:10" s="89" customFormat="1" ht="42" x14ac:dyDescent="0.35">
      <c r="A482" s="94" t="s">
        <v>391</v>
      </c>
      <c r="B482" s="94" t="s">
        <v>409</v>
      </c>
      <c r="C482" s="95">
        <v>479</v>
      </c>
      <c r="D482" s="96" t="s">
        <v>10</v>
      </c>
      <c r="E482" s="96"/>
      <c r="F482" s="98" t="s">
        <v>978</v>
      </c>
      <c r="G482" s="131"/>
      <c r="H482" s="131"/>
      <c r="I482" s="132"/>
      <c r="J482" s="77" t="e">
        <f>IF(#REF!="X",1,IF(#REF!="X",0,0))</f>
        <v>#REF!</v>
      </c>
    </row>
    <row r="483" spans="1:10" s="89" customFormat="1" ht="28" x14ac:dyDescent="0.35">
      <c r="A483" s="94" t="s">
        <v>391</v>
      </c>
      <c r="B483" s="94" t="s">
        <v>421</v>
      </c>
      <c r="C483" s="95">
        <v>480</v>
      </c>
      <c r="D483" s="96" t="s">
        <v>10</v>
      </c>
      <c r="E483" s="96"/>
      <c r="F483" s="98" t="s">
        <v>422</v>
      </c>
      <c r="G483" s="131"/>
      <c r="H483" s="131"/>
      <c r="I483" s="132"/>
      <c r="J483" s="77" t="e">
        <f>IF(#REF!="X",1,IF(#REF!="X",0,0))</f>
        <v>#REF!</v>
      </c>
    </row>
    <row r="484" spans="1:10" s="89" customFormat="1" ht="28" x14ac:dyDescent="0.35">
      <c r="A484" s="94" t="s">
        <v>391</v>
      </c>
      <c r="B484" s="94" t="s">
        <v>421</v>
      </c>
      <c r="C484" s="95">
        <v>481</v>
      </c>
      <c r="D484" s="96" t="s">
        <v>10</v>
      </c>
      <c r="E484" s="96"/>
      <c r="F484" s="98" t="s">
        <v>423</v>
      </c>
      <c r="G484" s="131"/>
      <c r="H484" s="131"/>
      <c r="I484" s="132"/>
      <c r="J484" s="77" t="e">
        <f>IF(#REF!="X",1,IF(#REF!="X",0,0))</f>
        <v>#REF!</v>
      </c>
    </row>
    <row r="485" spans="1:10" s="89" customFormat="1" ht="28" x14ac:dyDescent="0.35">
      <c r="A485" s="94" t="s">
        <v>391</v>
      </c>
      <c r="B485" s="94" t="s">
        <v>421</v>
      </c>
      <c r="C485" s="95">
        <v>482</v>
      </c>
      <c r="D485" s="96" t="s">
        <v>10</v>
      </c>
      <c r="E485" s="96"/>
      <c r="F485" s="98" t="s">
        <v>786</v>
      </c>
      <c r="G485" s="131"/>
      <c r="H485" s="131"/>
      <c r="I485" s="132"/>
      <c r="J485" s="77" t="e">
        <f>IF(#REF!="X",1,IF(#REF!="X",0,0))</f>
        <v>#REF!</v>
      </c>
    </row>
    <row r="486" spans="1:10" s="89" customFormat="1" ht="28" x14ac:dyDescent="0.35">
      <c r="A486" s="94" t="s">
        <v>391</v>
      </c>
      <c r="B486" s="94" t="s">
        <v>421</v>
      </c>
      <c r="C486" s="95">
        <v>483</v>
      </c>
      <c r="D486" s="96" t="s">
        <v>10</v>
      </c>
      <c r="E486" s="96"/>
      <c r="F486" s="98" t="s">
        <v>424</v>
      </c>
      <c r="G486" s="131"/>
      <c r="H486" s="131"/>
      <c r="I486" s="132"/>
      <c r="J486" s="77" t="e">
        <f>IF(#REF!="X",1,IF(#REF!="X",0,0))</f>
        <v>#REF!</v>
      </c>
    </row>
    <row r="487" spans="1:10" s="89" customFormat="1" ht="28" x14ac:dyDescent="0.35">
      <c r="A487" s="94" t="s">
        <v>391</v>
      </c>
      <c r="B487" s="94" t="s">
        <v>421</v>
      </c>
      <c r="C487" s="95">
        <v>484</v>
      </c>
      <c r="D487" s="96" t="s">
        <v>10</v>
      </c>
      <c r="E487" s="96"/>
      <c r="F487" s="98" t="s">
        <v>425</v>
      </c>
      <c r="G487" s="131"/>
      <c r="H487" s="131"/>
      <c r="I487" s="132"/>
      <c r="J487" s="77" t="e">
        <f>IF(#REF!="X",1,IF(#REF!="X",0,0))</f>
        <v>#REF!</v>
      </c>
    </row>
    <row r="488" spans="1:10" s="89" customFormat="1" ht="28" x14ac:dyDescent="0.35">
      <c r="A488" s="94" t="s">
        <v>391</v>
      </c>
      <c r="B488" s="94" t="s">
        <v>421</v>
      </c>
      <c r="C488" s="95">
        <v>485</v>
      </c>
      <c r="D488" s="96" t="s">
        <v>10</v>
      </c>
      <c r="E488" s="96"/>
      <c r="F488" s="98" t="s">
        <v>426</v>
      </c>
      <c r="G488" s="131"/>
      <c r="H488" s="131"/>
      <c r="I488" s="132"/>
      <c r="J488" s="77" t="e">
        <f>IF(#REF!="X",1,IF(#REF!="X",0,0))</f>
        <v>#REF!</v>
      </c>
    </row>
    <row r="489" spans="1:10" s="89" customFormat="1" ht="28" x14ac:dyDescent="0.35">
      <c r="A489" s="94" t="s">
        <v>391</v>
      </c>
      <c r="B489" s="94" t="s">
        <v>421</v>
      </c>
      <c r="C489" s="95">
        <v>486</v>
      </c>
      <c r="D489" s="96" t="s">
        <v>10</v>
      </c>
      <c r="E489" s="96"/>
      <c r="F489" s="98" t="s">
        <v>427</v>
      </c>
      <c r="G489" s="131"/>
      <c r="H489" s="131"/>
      <c r="I489" s="132"/>
      <c r="J489" s="77" t="e">
        <f>IF(#REF!="X",1,IF(#REF!="X",0,0))</f>
        <v>#REF!</v>
      </c>
    </row>
    <row r="490" spans="1:10" s="89" customFormat="1" ht="28" x14ac:dyDescent="0.35">
      <c r="A490" s="94" t="s">
        <v>391</v>
      </c>
      <c r="B490" s="94" t="s">
        <v>421</v>
      </c>
      <c r="C490" s="95">
        <v>487</v>
      </c>
      <c r="D490" s="96" t="s">
        <v>10</v>
      </c>
      <c r="E490" s="96"/>
      <c r="F490" s="98" t="s">
        <v>428</v>
      </c>
      <c r="G490" s="131"/>
      <c r="H490" s="131"/>
      <c r="I490" s="132"/>
      <c r="J490" s="77" t="e">
        <f>IF(#REF!="X",1,IF(#REF!="X",0,0))</f>
        <v>#REF!</v>
      </c>
    </row>
    <row r="491" spans="1:10" s="89" customFormat="1" ht="28" x14ac:dyDescent="0.35">
      <c r="A491" s="94" t="s">
        <v>391</v>
      </c>
      <c r="B491" s="94" t="s">
        <v>421</v>
      </c>
      <c r="C491" s="95">
        <v>488</v>
      </c>
      <c r="D491" s="96" t="s">
        <v>10</v>
      </c>
      <c r="E491" s="96"/>
      <c r="F491" s="98" t="s">
        <v>429</v>
      </c>
      <c r="G491" s="131"/>
      <c r="H491" s="131"/>
      <c r="I491" s="132"/>
      <c r="J491" s="77" t="e">
        <f>IF(#REF!="X",1,IF(#REF!="X",0,0))</f>
        <v>#REF!</v>
      </c>
    </row>
    <row r="492" spans="1:10" s="89" customFormat="1" ht="28" x14ac:dyDescent="0.35">
      <c r="A492" s="94" t="s">
        <v>391</v>
      </c>
      <c r="B492" s="94" t="s">
        <v>421</v>
      </c>
      <c r="C492" s="95">
        <v>489</v>
      </c>
      <c r="D492" s="95"/>
      <c r="E492" s="96" t="s">
        <v>10</v>
      </c>
      <c r="F492" s="98" t="s">
        <v>430</v>
      </c>
      <c r="G492" s="131"/>
      <c r="H492" s="131"/>
      <c r="I492" s="132"/>
      <c r="J492" s="77" t="e">
        <f>IF(#REF!="X",1,IF(#REF!="X",0,0))</f>
        <v>#REF!</v>
      </c>
    </row>
    <row r="493" spans="1:10" s="89" customFormat="1" ht="28" x14ac:dyDescent="0.35">
      <c r="A493" s="94" t="s">
        <v>391</v>
      </c>
      <c r="B493" s="94" t="s">
        <v>421</v>
      </c>
      <c r="C493" s="95">
        <v>490</v>
      </c>
      <c r="D493" s="96" t="s">
        <v>10</v>
      </c>
      <c r="E493" s="96"/>
      <c r="F493" s="98" t="s">
        <v>431</v>
      </c>
      <c r="G493" s="131"/>
      <c r="H493" s="131"/>
      <c r="I493" s="132"/>
      <c r="J493" s="77" t="e">
        <f>IF(#REF!="X",1,IF(#REF!="X",0,0))</f>
        <v>#REF!</v>
      </c>
    </row>
    <row r="494" spans="1:10" s="89" customFormat="1" ht="28" x14ac:dyDescent="0.35">
      <c r="A494" s="94" t="s">
        <v>391</v>
      </c>
      <c r="B494" s="94" t="s">
        <v>432</v>
      </c>
      <c r="C494" s="95">
        <v>491</v>
      </c>
      <c r="D494" s="96" t="s">
        <v>10</v>
      </c>
      <c r="E494" s="96"/>
      <c r="F494" s="98" t="s">
        <v>433</v>
      </c>
      <c r="G494" s="131"/>
      <c r="H494" s="131"/>
      <c r="I494" s="132"/>
      <c r="J494" s="77" t="e">
        <f>IF(#REF!="X",1,IF(#REF!="X",0,0))</f>
        <v>#REF!</v>
      </c>
    </row>
    <row r="495" spans="1:10" s="89" customFormat="1" ht="28" x14ac:dyDescent="0.35">
      <c r="A495" s="94" t="s">
        <v>391</v>
      </c>
      <c r="B495" s="94" t="s">
        <v>432</v>
      </c>
      <c r="C495" s="95">
        <v>492</v>
      </c>
      <c r="D495" s="96" t="s">
        <v>10</v>
      </c>
      <c r="E495" s="96"/>
      <c r="F495" s="98" t="s">
        <v>435</v>
      </c>
      <c r="G495" s="131"/>
      <c r="H495" s="131"/>
      <c r="I495" s="132"/>
      <c r="J495" s="77" t="e">
        <f>IF(#REF!="X",1,IF(#REF!="X",0,0))</f>
        <v>#REF!</v>
      </c>
    </row>
    <row r="496" spans="1:10" s="89" customFormat="1" ht="28" x14ac:dyDescent="0.35">
      <c r="A496" s="94" t="s">
        <v>391</v>
      </c>
      <c r="B496" s="94" t="s">
        <v>432</v>
      </c>
      <c r="C496" s="95">
        <v>493</v>
      </c>
      <c r="D496" s="96" t="s">
        <v>10</v>
      </c>
      <c r="E496" s="96"/>
      <c r="F496" s="99" t="s">
        <v>873</v>
      </c>
      <c r="G496" s="131"/>
      <c r="H496" s="131"/>
      <c r="I496" s="132"/>
      <c r="J496" s="77" t="e">
        <f>IF(#REF!="X",1,IF(#REF!="X",0,0))</f>
        <v>#REF!</v>
      </c>
    </row>
    <row r="497" spans="1:10" s="89" customFormat="1" ht="28" x14ac:dyDescent="0.35">
      <c r="A497" s="94" t="s">
        <v>391</v>
      </c>
      <c r="B497" s="94" t="s">
        <v>432</v>
      </c>
      <c r="C497" s="95">
        <v>494</v>
      </c>
      <c r="D497" s="96" t="s">
        <v>10</v>
      </c>
      <c r="E497" s="96"/>
      <c r="F497" s="98" t="s">
        <v>436</v>
      </c>
      <c r="G497" s="131"/>
      <c r="H497" s="131"/>
      <c r="I497" s="132"/>
      <c r="J497" s="77" t="e">
        <f>IF(#REF!="X",1,IF(#REF!="X",0,0))</f>
        <v>#REF!</v>
      </c>
    </row>
    <row r="498" spans="1:10" s="89" customFormat="1" ht="28" x14ac:dyDescent="0.35">
      <c r="A498" s="94" t="s">
        <v>391</v>
      </c>
      <c r="B498" s="94" t="s">
        <v>432</v>
      </c>
      <c r="C498" s="95">
        <v>495</v>
      </c>
      <c r="D498" s="96" t="s">
        <v>10</v>
      </c>
      <c r="E498" s="96"/>
      <c r="F498" s="98" t="s">
        <v>437</v>
      </c>
      <c r="G498" s="131"/>
      <c r="H498" s="131"/>
      <c r="I498" s="132"/>
      <c r="J498" s="77" t="e">
        <f>IF(#REF!="X",1,IF(#REF!="X",0,0))</f>
        <v>#REF!</v>
      </c>
    </row>
    <row r="499" spans="1:10" s="89" customFormat="1" ht="28" x14ac:dyDescent="0.35">
      <c r="A499" s="94" t="s">
        <v>391</v>
      </c>
      <c r="B499" s="94" t="s">
        <v>432</v>
      </c>
      <c r="C499" s="95">
        <v>496</v>
      </c>
      <c r="D499" s="96" t="s">
        <v>10</v>
      </c>
      <c r="E499" s="96"/>
      <c r="F499" s="98" t="s">
        <v>438</v>
      </c>
      <c r="G499" s="131"/>
      <c r="H499" s="131"/>
      <c r="I499" s="132"/>
      <c r="J499" s="77" t="e">
        <f>IF(#REF!="X",1,IF(#REF!="X",0,0))</f>
        <v>#REF!</v>
      </c>
    </row>
    <row r="500" spans="1:10" s="89" customFormat="1" ht="28" x14ac:dyDescent="0.35">
      <c r="A500" s="94" t="s">
        <v>391</v>
      </c>
      <c r="B500" s="94" t="s">
        <v>432</v>
      </c>
      <c r="C500" s="95">
        <v>497</v>
      </c>
      <c r="D500" s="96" t="s">
        <v>10</v>
      </c>
      <c r="E500" s="96"/>
      <c r="F500" s="98" t="s">
        <v>439</v>
      </c>
      <c r="G500" s="131"/>
      <c r="H500" s="131"/>
      <c r="I500" s="132"/>
      <c r="J500" s="77" t="e">
        <f>IF(#REF!="X",1,IF(#REF!="X",0,0))</f>
        <v>#REF!</v>
      </c>
    </row>
    <row r="501" spans="1:10" s="89" customFormat="1" ht="28" x14ac:dyDescent="0.35">
      <c r="A501" s="94" t="s">
        <v>391</v>
      </c>
      <c r="B501" s="94" t="s">
        <v>432</v>
      </c>
      <c r="C501" s="95">
        <v>498</v>
      </c>
      <c r="D501" s="96" t="s">
        <v>10</v>
      </c>
      <c r="E501" s="97"/>
      <c r="F501" s="98" t="s">
        <v>443</v>
      </c>
      <c r="G501" s="131"/>
      <c r="H501" s="131"/>
      <c r="I501" s="132"/>
      <c r="J501" s="77" t="e">
        <f>IF(#REF!="X",1,IF(#REF!="X",0,0))</f>
        <v>#REF!</v>
      </c>
    </row>
    <row r="502" spans="1:10" s="89" customFormat="1" ht="28" x14ac:dyDescent="0.35">
      <c r="A502" s="94" t="s">
        <v>391</v>
      </c>
      <c r="B502" s="94" t="s">
        <v>453</v>
      </c>
      <c r="C502" s="95">
        <v>499</v>
      </c>
      <c r="D502" s="96" t="s">
        <v>10</v>
      </c>
      <c r="E502" s="97"/>
      <c r="F502" s="98" t="s">
        <v>875</v>
      </c>
      <c r="G502" s="131"/>
      <c r="H502" s="131"/>
      <c r="I502" s="132"/>
      <c r="J502" s="77" t="e">
        <f>IF(#REF!="X",1,IF(#REF!="X",0,0))</f>
        <v>#REF!</v>
      </c>
    </row>
    <row r="503" spans="1:10" s="89" customFormat="1" ht="28" x14ac:dyDescent="0.35">
      <c r="A503" s="94" t="s">
        <v>391</v>
      </c>
      <c r="B503" s="94" t="s">
        <v>453</v>
      </c>
      <c r="C503" s="95">
        <v>500</v>
      </c>
      <c r="D503" s="96" t="s">
        <v>10</v>
      </c>
      <c r="E503" s="97"/>
      <c r="F503" s="98" t="s">
        <v>979</v>
      </c>
      <c r="G503" s="131"/>
      <c r="H503" s="131"/>
      <c r="I503" s="132"/>
      <c r="J503" s="77"/>
    </row>
    <row r="504" spans="1:10" s="89" customFormat="1" ht="28" x14ac:dyDescent="0.35">
      <c r="A504" s="94" t="s">
        <v>391</v>
      </c>
      <c r="B504" s="94" t="s">
        <v>453</v>
      </c>
      <c r="C504" s="95">
        <v>501</v>
      </c>
      <c r="D504" s="96" t="s">
        <v>10</v>
      </c>
      <c r="E504" s="97"/>
      <c r="F504" s="98" t="s">
        <v>848</v>
      </c>
      <c r="G504" s="131"/>
      <c r="H504" s="131"/>
      <c r="I504" s="132"/>
      <c r="J504" s="77" t="e">
        <f>IF(#REF!="X",1,IF(#REF!="X",0,0))</f>
        <v>#REF!</v>
      </c>
    </row>
    <row r="505" spans="1:10" s="89" customFormat="1" ht="28" x14ac:dyDescent="0.35">
      <c r="A505" s="94" t="s">
        <v>391</v>
      </c>
      <c r="B505" s="94" t="s">
        <v>453</v>
      </c>
      <c r="C505" s="95">
        <v>502</v>
      </c>
      <c r="D505" s="96" t="s">
        <v>10</v>
      </c>
      <c r="E505" s="97"/>
      <c r="F505" s="98" t="s">
        <v>454</v>
      </c>
      <c r="G505" s="131"/>
      <c r="H505" s="131"/>
      <c r="I505" s="132"/>
      <c r="J505" s="77" t="e">
        <f>IF(#REF!="X",1,IF(#REF!="X",0,0))</f>
        <v>#REF!</v>
      </c>
    </row>
    <row r="506" spans="1:10" s="89" customFormat="1" ht="28" x14ac:dyDescent="0.35">
      <c r="A506" s="94" t="s">
        <v>391</v>
      </c>
      <c r="B506" s="94" t="s">
        <v>453</v>
      </c>
      <c r="C506" s="95">
        <v>503</v>
      </c>
      <c r="D506" s="96" t="s">
        <v>10</v>
      </c>
      <c r="E506" s="97"/>
      <c r="F506" s="98" t="s">
        <v>789</v>
      </c>
      <c r="G506" s="131"/>
      <c r="H506" s="131"/>
      <c r="I506" s="132"/>
      <c r="J506" s="77" t="e">
        <f>IF(#REF!="X",1,IF(#REF!="X",0,0))</f>
        <v>#REF!</v>
      </c>
    </row>
    <row r="507" spans="1:10" s="89" customFormat="1" ht="28" x14ac:dyDescent="0.35">
      <c r="A507" s="94" t="s">
        <v>391</v>
      </c>
      <c r="B507" s="94" t="s">
        <v>453</v>
      </c>
      <c r="C507" s="95">
        <v>504</v>
      </c>
      <c r="D507" s="96" t="s">
        <v>10</v>
      </c>
      <c r="E507" s="97"/>
      <c r="F507" s="98" t="s">
        <v>455</v>
      </c>
      <c r="G507" s="131"/>
      <c r="H507" s="131"/>
      <c r="I507" s="132"/>
      <c r="J507" s="77" t="e">
        <f>IF(#REF!="X",1,IF(#REF!="X",0,0))</f>
        <v>#REF!</v>
      </c>
    </row>
    <row r="508" spans="1:10" s="89" customFormat="1" ht="28" x14ac:dyDescent="0.35">
      <c r="A508" s="94" t="s">
        <v>391</v>
      </c>
      <c r="B508" s="94" t="s">
        <v>453</v>
      </c>
      <c r="C508" s="95">
        <v>505</v>
      </c>
      <c r="D508" s="96" t="s">
        <v>10</v>
      </c>
      <c r="E508" s="97"/>
      <c r="F508" s="98" t="s">
        <v>456</v>
      </c>
      <c r="G508" s="131"/>
      <c r="H508" s="131"/>
      <c r="I508" s="132"/>
      <c r="J508" s="77" t="e">
        <f>IF(#REF!="X",1,IF(#REF!="X",0,0))</f>
        <v>#REF!</v>
      </c>
    </row>
    <row r="509" spans="1:10" s="89" customFormat="1" ht="28" x14ac:dyDescent="0.35">
      <c r="A509" s="94" t="s">
        <v>391</v>
      </c>
      <c r="B509" s="94" t="s">
        <v>453</v>
      </c>
      <c r="C509" s="95">
        <v>506</v>
      </c>
      <c r="D509" s="96" t="s">
        <v>10</v>
      </c>
      <c r="E509" s="97"/>
      <c r="F509" s="98" t="s">
        <v>457</v>
      </c>
      <c r="G509" s="131"/>
      <c r="H509" s="131"/>
      <c r="I509" s="132"/>
      <c r="J509" s="77" t="e">
        <f>IF(#REF!="X",1,IF(#REF!="X",0,0))</f>
        <v>#REF!</v>
      </c>
    </row>
    <row r="510" spans="1:10" s="89" customFormat="1" ht="28" x14ac:dyDescent="0.35">
      <c r="A510" s="94" t="s">
        <v>391</v>
      </c>
      <c r="B510" s="94" t="s">
        <v>453</v>
      </c>
      <c r="C510" s="95">
        <v>507</v>
      </c>
      <c r="D510" s="96" t="s">
        <v>10</v>
      </c>
      <c r="E510" s="97"/>
      <c r="F510" s="98" t="s">
        <v>458</v>
      </c>
      <c r="G510" s="131"/>
      <c r="H510" s="131"/>
      <c r="I510" s="132"/>
      <c r="J510" s="77" t="e">
        <f>IF(#REF!="X",1,IF(#REF!="X",0,0))</f>
        <v>#REF!</v>
      </c>
    </row>
    <row r="511" spans="1:10" s="89" customFormat="1" ht="28" x14ac:dyDescent="0.35">
      <c r="A511" s="94" t="s">
        <v>391</v>
      </c>
      <c r="B511" s="94" t="s">
        <v>453</v>
      </c>
      <c r="C511" s="95">
        <v>508</v>
      </c>
      <c r="D511" s="96" t="s">
        <v>10</v>
      </c>
      <c r="E511" s="97"/>
      <c r="F511" s="99" t="s">
        <v>874</v>
      </c>
      <c r="G511" s="131"/>
      <c r="H511" s="131"/>
      <c r="I511" s="132"/>
      <c r="J511" s="77" t="e">
        <f>IF(#REF!="X",1,IF(#REF!="X",0,0))</f>
        <v>#REF!</v>
      </c>
    </row>
    <row r="512" spans="1:10" s="89" customFormat="1" ht="28" x14ac:dyDescent="0.35">
      <c r="A512" s="94" t="s">
        <v>391</v>
      </c>
      <c r="B512" s="94" t="s">
        <v>453</v>
      </c>
      <c r="C512" s="95">
        <v>509</v>
      </c>
      <c r="D512" s="96" t="s">
        <v>10</v>
      </c>
      <c r="E512" s="97"/>
      <c r="F512" s="98" t="s">
        <v>849</v>
      </c>
      <c r="G512" s="131"/>
      <c r="H512" s="131"/>
      <c r="I512" s="132"/>
      <c r="J512" s="77" t="e">
        <f>IF(#REF!="X",1,IF(#REF!="X",0,0))</f>
        <v>#REF!</v>
      </c>
    </row>
    <row r="513" spans="1:10" s="89" customFormat="1" ht="28" x14ac:dyDescent="0.35">
      <c r="A513" s="94" t="s">
        <v>391</v>
      </c>
      <c r="B513" s="94" t="s">
        <v>453</v>
      </c>
      <c r="C513" s="95">
        <v>510</v>
      </c>
      <c r="D513" s="96" t="s">
        <v>10</v>
      </c>
      <c r="E513" s="97"/>
      <c r="F513" s="98" t="s">
        <v>459</v>
      </c>
      <c r="G513" s="131"/>
      <c r="H513" s="131"/>
      <c r="I513" s="132"/>
      <c r="J513" s="77" t="e">
        <f>IF(#REF!="X",1,IF(#REF!="X",0,0))</f>
        <v>#REF!</v>
      </c>
    </row>
    <row r="514" spans="1:10" s="89" customFormat="1" ht="42" x14ac:dyDescent="0.35">
      <c r="A514" s="94" t="s">
        <v>391</v>
      </c>
      <c r="B514" s="94" t="s">
        <v>440</v>
      </c>
      <c r="C514" s="95">
        <v>511</v>
      </c>
      <c r="D514" s="96" t="s">
        <v>10</v>
      </c>
      <c r="E514" s="97"/>
      <c r="F514" s="98" t="s">
        <v>441</v>
      </c>
      <c r="G514" s="131"/>
      <c r="H514" s="131"/>
      <c r="I514" s="132"/>
      <c r="J514" s="77" t="e">
        <f>IF(#REF!="X",1,IF(#REF!="X",0,0))</f>
        <v>#REF!</v>
      </c>
    </row>
    <row r="515" spans="1:10" s="89" customFormat="1" ht="42" x14ac:dyDescent="0.35">
      <c r="A515" s="94" t="s">
        <v>391</v>
      </c>
      <c r="B515" s="94" t="s">
        <v>440</v>
      </c>
      <c r="C515" s="95">
        <v>512</v>
      </c>
      <c r="D515" s="96" t="s">
        <v>10</v>
      </c>
      <c r="E515" s="97"/>
      <c r="F515" s="98" t="s">
        <v>442</v>
      </c>
      <c r="G515" s="131"/>
      <c r="H515" s="131"/>
      <c r="I515" s="132"/>
      <c r="J515" s="77" t="e">
        <f>IF(#REF!="X",1,IF(#REF!="X",0,0))</f>
        <v>#REF!</v>
      </c>
    </row>
    <row r="516" spans="1:10" s="89" customFormat="1" ht="42" x14ac:dyDescent="0.35">
      <c r="A516" s="94" t="s">
        <v>391</v>
      </c>
      <c r="B516" s="94" t="s">
        <v>440</v>
      </c>
      <c r="C516" s="95">
        <v>513</v>
      </c>
      <c r="D516" s="96" t="s">
        <v>10</v>
      </c>
      <c r="E516" s="97"/>
      <c r="F516" s="98" t="s">
        <v>444</v>
      </c>
      <c r="G516" s="131"/>
      <c r="H516" s="131"/>
      <c r="I516" s="132"/>
      <c r="J516" s="77" t="e">
        <f>IF(#REF!="X",1,IF(#REF!="X",0,0))</f>
        <v>#REF!</v>
      </c>
    </row>
    <row r="517" spans="1:10" s="89" customFormat="1" ht="42" x14ac:dyDescent="0.35">
      <c r="A517" s="94" t="s">
        <v>391</v>
      </c>
      <c r="B517" s="94" t="s">
        <v>440</v>
      </c>
      <c r="C517" s="95">
        <v>514</v>
      </c>
      <c r="D517" s="96" t="s">
        <v>10</v>
      </c>
      <c r="E517" s="97"/>
      <c r="F517" s="98" t="s">
        <v>445</v>
      </c>
      <c r="G517" s="131"/>
      <c r="H517" s="131"/>
      <c r="I517" s="132"/>
      <c r="J517" s="77" t="e">
        <f>IF(#REF!="X",1,IF(#REF!="X",0,0))</f>
        <v>#REF!</v>
      </c>
    </row>
    <row r="518" spans="1:10" s="89" customFormat="1" ht="42" x14ac:dyDescent="0.35">
      <c r="A518" s="94" t="s">
        <v>391</v>
      </c>
      <c r="B518" s="94" t="s">
        <v>440</v>
      </c>
      <c r="C518" s="95">
        <v>515</v>
      </c>
      <c r="D518" s="96" t="s">
        <v>10</v>
      </c>
      <c r="E518" s="97"/>
      <c r="F518" s="98" t="s">
        <v>1067</v>
      </c>
      <c r="G518" s="131"/>
      <c r="H518" s="131"/>
      <c r="I518" s="132"/>
      <c r="J518" s="77" t="e">
        <f>IF(#REF!="X",1,IF(#REF!="X",0,0))</f>
        <v>#REF!</v>
      </c>
    </row>
    <row r="519" spans="1:10" s="89" customFormat="1" ht="42" x14ac:dyDescent="0.35">
      <c r="A519" s="94" t="s">
        <v>391</v>
      </c>
      <c r="B519" s="94" t="s">
        <v>440</v>
      </c>
      <c r="C519" s="95">
        <v>516</v>
      </c>
      <c r="D519" s="96" t="s">
        <v>10</v>
      </c>
      <c r="E519" s="97"/>
      <c r="F519" s="98" t="s">
        <v>446</v>
      </c>
      <c r="G519" s="131"/>
      <c r="H519" s="131"/>
      <c r="I519" s="132"/>
      <c r="J519" s="77" t="e">
        <f>IF(#REF!="X",1,IF(#REF!="X",0,0))</f>
        <v>#REF!</v>
      </c>
    </row>
    <row r="520" spans="1:10" s="89" customFormat="1" ht="42" x14ac:dyDescent="0.35">
      <c r="A520" s="94" t="s">
        <v>391</v>
      </c>
      <c r="B520" s="94" t="s">
        <v>440</v>
      </c>
      <c r="C520" s="95">
        <v>517</v>
      </c>
      <c r="D520" s="96" t="s">
        <v>10</v>
      </c>
      <c r="E520" s="97"/>
      <c r="F520" s="98" t="s">
        <v>447</v>
      </c>
      <c r="G520" s="131"/>
      <c r="H520" s="131"/>
      <c r="I520" s="132"/>
      <c r="J520" s="77" t="e">
        <f>IF(#REF!="X",1,IF(#REF!="X",0,0))</f>
        <v>#REF!</v>
      </c>
    </row>
    <row r="521" spans="1:10" s="89" customFormat="1" ht="42" x14ac:dyDescent="0.35">
      <c r="A521" s="94" t="s">
        <v>391</v>
      </c>
      <c r="B521" s="94" t="s">
        <v>440</v>
      </c>
      <c r="C521" s="95">
        <v>518</v>
      </c>
      <c r="D521" s="96" t="s">
        <v>10</v>
      </c>
      <c r="E521" s="97"/>
      <c r="F521" s="98" t="s">
        <v>787</v>
      </c>
      <c r="G521" s="131"/>
      <c r="H521" s="131"/>
      <c r="I521" s="132"/>
      <c r="J521" s="77" t="e">
        <f>IF(#REF!="X",1,IF(#REF!="X",0,0))</f>
        <v>#REF!</v>
      </c>
    </row>
    <row r="522" spans="1:10" s="89" customFormat="1" ht="42" x14ac:dyDescent="0.35">
      <c r="A522" s="94" t="s">
        <v>391</v>
      </c>
      <c r="B522" s="94" t="s">
        <v>440</v>
      </c>
      <c r="C522" s="95">
        <v>519</v>
      </c>
      <c r="D522" s="96" t="s">
        <v>10</v>
      </c>
      <c r="E522" s="97"/>
      <c r="F522" s="98" t="s">
        <v>448</v>
      </c>
      <c r="G522" s="131"/>
      <c r="H522" s="131"/>
      <c r="I522" s="132"/>
      <c r="J522" s="77" t="e">
        <f>IF(#REF!="X",1,IF(#REF!="X",0,0))</f>
        <v>#REF!</v>
      </c>
    </row>
    <row r="523" spans="1:10" s="89" customFormat="1" ht="42" x14ac:dyDescent="0.35">
      <c r="A523" s="94" t="s">
        <v>391</v>
      </c>
      <c r="B523" s="94" t="s">
        <v>440</v>
      </c>
      <c r="C523" s="95">
        <v>520</v>
      </c>
      <c r="D523" s="96" t="s">
        <v>10</v>
      </c>
      <c r="E523" s="97"/>
      <c r="F523" s="98" t="s">
        <v>788</v>
      </c>
      <c r="G523" s="131"/>
      <c r="H523" s="131"/>
      <c r="I523" s="132"/>
      <c r="J523" s="77" t="e">
        <f>IF(#REF!="X",1,IF(#REF!="X",0,0))</f>
        <v>#REF!</v>
      </c>
    </row>
    <row r="524" spans="1:10" s="89" customFormat="1" ht="42" x14ac:dyDescent="0.35">
      <c r="A524" s="94" t="s">
        <v>391</v>
      </c>
      <c r="B524" s="94" t="s">
        <v>440</v>
      </c>
      <c r="C524" s="95">
        <v>521</v>
      </c>
      <c r="D524" s="96" t="s">
        <v>10</v>
      </c>
      <c r="E524" s="97"/>
      <c r="F524" s="98" t="s">
        <v>449</v>
      </c>
      <c r="G524" s="131"/>
      <c r="H524" s="131"/>
      <c r="I524" s="132"/>
      <c r="J524" s="77" t="e">
        <f>IF(#REF!="X",1,IF(#REF!="X",0,0))</f>
        <v>#REF!</v>
      </c>
    </row>
    <row r="525" spans="1:10" s="89" customFormat="1" ht="42" x14ac:dyDescent="0.35">
      <c r="A525" s="94" t="s">
        <v>391</v>
      </c>
      <c r="B525" s="94" t="s">
        <v>440</v>
      </c>
      <c r="C525" s="95">
        <v>522</v>
      </c>
      <c r="D525" s="96" t="s">
        <v>10</v>
      </c>
      <c r="E525" s="97"/>
      <c r="F525" s="98" t="s">
        <v>450</v>
      </c>
      <c r="G525" s="131"/>
      <c r="H525" s="131"/>
      <c r="I525" s="132"/>
      <c r="J525" s="77" t="e">
        <f>IF(#REF!="X",1,IF(#REF!="X",0,0))</f>
        <v>#REF!</v>
      </c>
    </row>
    <row r="526" spans="1:10" s="89" customFormat="1" ht="42" x14ac:dyDescent="0.35">
      <c r="A526" s="94" t="s">
        <v>391</v>
      </c>
      <c r="B526" s="94" t="s">
        <v>440</v>
      </c>
      <c r="C526" s="95">
        <v>523</v>
      </c>
      <c r="D526" s="96" t="s">
        <v>10</v>
      </c>
      <c r="E526" s="97"/>
      <c r="F526" s="98" t="s">
        <v>451</v>
      </c>
      <c r="G526" s="131"/>
      <c r="H526" s="131"/>
      <c r="I526" s="132"/>
      <c r="J526" s="77" t="e">
        <f>IF(#REF!="X",1,IF(#REF!="X",0,0))</f>
        <v>#REF!</v>
      </c>
    </row>
    <row r="527" spans="1:10" s="89" customFormat="1" ht="42" x14ac:dyDescent="0.35">
      <c r="A527" s="94" t="s">
        <v>391</v>
      </c>
      <c r="B527" s="94" t="s">
        <v>440</v>
      </c>
      <c r="C527" s="95">
        <v>524</v>
      </c>
      <c r="D527" s="96" t="s">
        <v>10</v>
      </c>
      <c r="E527" s="97"/>
      <c r="F527" s="98" t="s">
        <v>452</v>
      </c>
      <c r="G527" s="131"/>
      <c r="H527" s="131"/>
      <c r="I527" s="132"/>
      <c r="J527" s="77" t="e">
        <f>IF(#REF!="X",1,IF(#REF!="X",0,0))</f>
        <v>#REF!</v>
      </c>
    </row>
    <row r="528" spans="1:10" s="89" customFormat="1" ht="42" x14ac:dyDescent="0.35">
      <c r="A528" s="94" t="s">
        <v>391</v>
      </c>
      <c r="B528" s="94" t="s">
        <v>440</v>
      </c>
      <c r="C528" s="95">
        <v>525</v>
      </c>
      <c r="D528" s="96" t="s">
        <v>10</v>
      </c>
      <c r="E528" s="97"/>
      <c r="F528" s="98" t="s">
        <v>847</v>
      </c>
      <c r="G528" s="131"/>
      <c r="H528" s="131"/>
      <c r="I528" s="132"/>
      <c r="J528" s="77" t="e">
        <f>IF(#REF!="X",1,IF(#REF!="X",0,0))</f>
        <v>#REF!</v>
      </c>
    </row>
    <row r="529" spans="1:10" s="89" customFormat="1" ht="28" x14ac:dyDescent="0.35">
      <c r="A529" s="94" t="s">
        <v>391</v>
      </c>
      <c r="B529" s="94" t="s">
        <v>460</v>
      </c>
      <c r="C529" s="95">
        <v>526</v>
      </c>
      <c r="D529" s="96" t="s">
        <v>10</v>
      </c>
      <c r="E529" s="97"/>
      <c r="F529" s="98" t="s">
        <v>900</v>
      </c>
      <c r="G529" s="131"/>
      <c r="H529" s="131"/>
      <c r="I529" s="132"/>
      <c r="J529" s="77" t="e">
        <f>IF(#REF!="X",1,IF(#REF!="X",0,0))</f>
        <v>#REF!</v>
      </c>
    </row>
    <row r="530" spans="1:10" s="89" customFormat="1" ht="28" x14ac:dyDescent="0.35">
      <c r="A530" s="94" t="s">
        <v>391</v>
      </c>
      <c r="B530" s="94" t="s">
        <v>460</v>
      </c>
      <c r="C530" s="95">
        <v>527</v>
      </c>
      <c r="D530" s="96" t="s">
        <v>10</v>
      </c>
      <c r="E530" s="97"/>
      <c r="F530" s="98" t="s">
        <v>901</v>
      </c>
      <c r="G530" s="131"/>
      <c r="H530" s="131"/>
      <c r="I530" s="132"/>
      <c r="J530" s="77" t="e">
        <f>IF(#REF!="X",1,IF(#REF!="X",0,0))</f>
        <v>#REF!</v>
      </c>
    </row>
    <row r="531" spans="1:10" s="89" customFormat="1" ht="28" x14ac:dyDescent="0.35">
      <c r="A531" s="94" t="s">
        <v>391</v>
      </c>
      <c r="B531" s="94" t="s">
        <v>460</v>
      </c>
      <c r="C531" s="95">
        <v>528</v>
      </c>
      <c r="D531" s="96" t="s">
        <v>10</v>
      </c>
      <c r="E531" s="97"/>
      <c r="F531" s="98" t="s">
        <v>461</v>
      </c>
      <c r="G531" s="131"/>
      <c r="H531" s="131"/>
      <c r="I531" s="132"/>
      <c r="J531" s="77" t="e">
        <f>IF(#REF!="X",1,IF(#REF!="X",0,0))</f>
        <v>#REF!</v>
      </c>
    </row>
    <row r="532" spans="1:10" s="89" customFormat="1" ht="28" x14ac:dyDescent="0.35">
      <c r="A532" s="94" t="s">
        <v>391</v>
      </c>
      <c r="B532" s="94" t="s">
        <v>460</v>
      </c>
      <c r="C532" s="95">
        <v>529</v>
      </c>
      <c r="D532" s="96" t="s">
        <v>10</v>
      </c>
      <c r="E532" s="97"/>
      <c r="F532" s="98" t="s">
        <v>462</v>
      </c>
      <c r="G532" s="131"/>
      <c r="H532" s="131"/>
      <c r="I532" s="132"/>
      <c r="J532" s="77" t="e">
        <f>IF(#REF!="X",1,IF(#REF!="X",0,0))</f>
        <v>#REF!</v>
      </c>
    </row>
    <row r="533" spans="1:10" s="89" customFormat="1" ht="28" x14ac:dyDescent="0.35">
      <c r="A533" s="94" t="s">
        <v>391</v>
      </c>
      <c r="B533" s="94" t="s">
        <v>460</v>
      </c>
      <c r="C533" s="95">
        <v>530</v>
      </c>
      <c r="D533" s="96" t="s">
        <v>10</v>
      </c>
      <c r="E533" s="97"/>
      <c r="F533" s="98" t="s">
        <v>463</v>
      </c>
      <c r="G533" s="131"/>
      <c r="H533" s="131"/>
      <c r="I533" s="132"/>
      <c r="J533" s="77" t="e">
        <f>IF(#REF!="X",1,IF(#REF!="X",0,0))</f>
        <v>#REF!</v>
      </c>
    </row>
    <row r="534" spans="1:10" s="89" customFormat="1" ht="28" x14ac:dyDescent="0.35">
      <c r="A534" s="94" t="s">
        <v>391</v>
      </c>
      <c r="B534" s="94" t="s">
        <v>460</v>
      </c>
      <c r="C534" s="95">
        <v>531</v>
      </c>
      <c r="D534" s="96" t="s">
        <v>10</v>
      </c>
      <c r="E534" s="97"/>
      <c r="F534" s="98" t="s">
        <v>464</v>
      </c>
      <c r="G534" s="131"/>
      <c r="H534" s="131"/>
      <c r="I534" s="132"/>
      <c r="J534" s="77" t="e">
        <f>IF(#REF!="X",1,IF(#REF!="X",0,0))</f>
        <v>#REF!</v>
      </c>
    </row>
    <row r="535" spans="1:10" s="89" customFormat="1" ht="28" x14ac:dyDescent="0.35">
      <c r="A535" s="94" t="s">
        <v>391</v>
      </c>
      <c r="B535" s="94" t="s">
        <v>460</v>
      </c>
      <c r="C535" s="95">
        <v>532</v>
      </c>
      <c r="D535" s="96" t="s">
        <v>10</v>
      </c>
      <c r="E535" s="97"/>
      <c r="F535" s="98" t="s">
        <v>465</v>
      </c>
      <c r="G535" s="131"/>
      <c r="H535" s="131"/>
      <c r="I535" s="132"/>
      <c r="J535" s="77" t="e">
        <f>IF(#REF!="X",1,IF(#REF!="X",0,0))</f>
        <v>#REF!</v>
      </c>
    </row>
    <row r="536" spans="1:10" s="89" customFormat="1" ht="28" x14ac:dyDescent="0.35">
      <c r="A536" s="94" t="s">
        <v>391</v>
      </c>
      <c r="B536" s="94" t="s">
        <v>460</v>
      </c>
      <c r="C536" s="95">
        <v>533</v>
      </c>
      <c r="D536" s="96" t="s">
        <v>10</v>
      </c>
      <c r="E536" s="97"/>
      <c r="F536" s="98" t="s">
        <v>466</v>
      </c>
      <c r="G536" s="131"/>
      <c r="H536" s="131"/>
      <c r="I536" s="132"/>
      <c r="J536" s="77" t="e">
        <f>IF(#REF!="X",1,IF(#REF!="X",0,0))</f>
        <v>#REF!</v>
      </c>
    </row>
    <row r="537" spans="1:10" s="89" customFormat="1" ht="28" x14ac:dyDescent="0.35">
      <c r="A537" s="94" t="s">
        <v>391</v>
      </c>
      <c r="B537" s="94" t="s">
        <v>460</v>
      </c>
      <c r="C537" s="95">
        <v>534</v>
      </c>
      <c r="D537" s="96" t="s">
        <v>10</v>
      </c>
      <c r="E537" s="97"/>
      <c r="F537" s="98" t="s">
        <v>467</v>
      </c>
      <c r="G537" s="131"/>
      <c r="H537" s="131"/>
      <c r="I537" s="132"/>
      <c r="J537" s="77" t="e">
        <f>IF(#REF!="X",1,IF(#REF!="X",0,0))</f>
        <v>#REF!</v>
      </c>
    </row>
    <row r="538" spans="1:10" s="89" customFormat="1" ht="28" x14ac:dyDescent="0.35">
      <c r="A538" s="94" t="s">
        <v>391</v>
      </c>
      <c r="B538" s="94" t="s">
        <v>460</v>
      </c>
      <c r="C538" s="95">
        <v>535</v>
      </c>
      <c r="D538" s="96" t="s">
        <v>10</v>
      </c>
      <c r="E538" s="97"/>
      <c r="F538" s="98" t="s">
        <v>468</v>
      </c>
      <c r="G538" s="131"/>
      <c r="H538" s="131"/>
      <c r="I538" s="132"/>
      <c r="J538" s="77" t="e">
        <f>IF(#REF!="X",1,IF(#REF!="X",0,0))</f>
        <v>#REF!</v>
      </c>
    </row>
    <row r="539" spans="1:10" s="89" customFormat="1" ht="28" x14ac:dyDescent="0.35">
      <c r="A539" s="94" t="s">
        <v>391</v>
      </c>
      <c r="B539" s="94" t="s">
        <v>460</v>
      </c>
      <c r="C539" s="95">
        <v>536</v>
      </c>
      <c r="D539" s="96" t="s">
        <v>10</v>
      </c>
      <c r="E539" s="97"/>
      <c r="F539" s="98" t="s">
        <v>469</v>
      </c>
      <c r="G539" s="131"/>
      <c r="H539" s="131"/>
      <c r="I539" s="132"/>
      <c r="J539" s="77" t="e">
        <f>IF(#REF!="X",1,IF(#REF!="X",0,0))</f>
        <v>#REF!</v>
      </c>
    </row>
    <row r="540" spans="1:10" s="89" customFormat="1" ht="28" x14ac:dyDescent="0.35">
      <c r="A540" s="94" t="s">
        <v>391</v>
      </c>
      <c r="B540" s="94" t="s">
        <v>460</v>
      </c>
      <c r="C540" s="95">
        <v>537</v>
      </c>
      <c r="D540" s="96" t="s">
        <v>10</v>
      </c>
      <c r="E540" s="97"/>
      <c r="F540" s="98" t="s">
        <v>470</v>
      </c>
      <c r="G540" s="131"/>
      <c r="H540" s="131"/>
      <c r="I540" s="132"/>
      <c r="J540" s="77" t="e">
        <f>IF(#REF!="X",1,IF(#REF!="X",0,0))</f>
        <v>#REF!</v>
      </c>
    </row>
    <row r="541" spans="1:10" s="89" customFormat="1" ht="28" x14ac:dyDescent="0.35">
      <c r="A541" s="94" t="s">
        <v>391</v>
      </c>
      <c r="B541" s="94" t="s">
        <v>460</v>
      </c>
      <c r="C541" s="95">
        <v>538</v>
      </c>
      <c r="D541" s="96" t="s">
        <v>10</v>
      </c>
      <c r="E541" s="97"/>
      <c r="F541" s="98" t="s">
        <v>471</v>
      </c>
      <c r="G541" s="131"/>
      <c r="H541" s="131"/>
      <c r="I541" s="132"/>
      <c r="J541" s="77" t="e">
        <f>IF(#REF!="X",1,IF(#REF!="X",0,0))</f>
        <v>#REF!</v>
      </c>
    </row>
    <row r="542" spans="1:10" s="89" customFormat="1" ht="28" x14ac:dyDescent="0.35">
      <c r="A542" s="94" t="s">
        <v>391</v>
      </c>
      <c r="B542" s="94" t="s">
        <v>460</v>
      </c>
      <c r="C542" s="95">
        <v>539</v>
      </c>
      <c r="D542" s="96" t="s">
        <v>10</v>
      </c>
      <c r="E542" s="97"/>
      <c r="F542" s="98" t="s">
        <v>472</v>
      </c>
      <c r="G542" s="131"/>
      <c r="H542" s="131"/>
      <c r="I542" s="132"/>
      <c r="J542" s="77" t="e">
        <f>IF(#REF!="X",1,IF(#REF!="X",0,0))</f>
        <v>#REF!</v>
      </c>
    </row>
    <row r="543" spans="1:10" s="89" customFormat="1" ht="28" x14ac:dyDescent="0.35">
      <c r="A543" s="94" t="s">
        <v>391</v>
      </c>
      <c r="B543" s="94" t="s">
        <v>460</v>
      </c>
      <c r="C543" s="95">
        <v>540</v>
      </c>
      <c r="D543" s="96" t="s">
        <v>10</v>
      </c>
      <c r="E543" s="97"/>
      <c r="F543" s="98" t="s">
        <v>473</v>
      </c>
      <c r="G543" s="131"/>
      <c r="H543" s="131"/>
      <c r="I543" s="132"/>
      <c r="J543" s="77" t="e">
        <f>IF(#REF!="X",1,IF(#REF!="X",0,0))</f>
        <v>#REF!</v>
      </c>
    </row>
    <row r="544" spans="1:10" s="89" customFormat="1" ht="28" x14ac:dyDescent="0.35">
      <c r="A544" s="94" t="s">
        <v>391</v>
      </c>
      <c r="B544" s="94" t="s">
        <v>460</v>
      </c>
      <c r="C544" s="95">
        <v>541</v>
      </c>
      <c r="D544" s="96" t="s">
        <v>10</v>
      </c>
      <c r="E544" s="97"/>
      <c r="F544" s="98" t="s">
        <v>474</v>
      </c>
      <c r="G544" s="131"/>
      <c r="H544" s="131"/>
      <c r="I544" s="132"/>
      <c r="J544" s="77" t="e">
        <f>IF(#REF!="X",1,IF(#REF!="X",0,0))</f>
        <v>#REF!</v>
      </c>
    </row>
    <row r="545" spans="1:10" s="89" customFormat="1" ht="28" x14ac:dyDescent="0.35">
      <c r="A545" s="94" t="s">
        <v>391</v>
      </c>
      <c r="B545" s="94" t="s">
        <v>460</v>
      </c>
      <c r="C545" s="95">
        <v>542</v>
      </c>
      <c r="D545" s="96" t="s">
        <v>10</v>
      </c>
      <c r="E545" s="97"/>
      <c r="F545" s="98" t="s">
        <v>475</v>
      </c>
      <c r="G545" s="131"/>
      <c r="H545" s="131"/>
      <c r="I545" s="132"/>
      <c r="J545" s="77" t="e">
        <f>IF(#REF!="X",1,IF(#REF!="X",0,0))</f>
        <v>#REF!</v>
      </c>
    </row>
    <row r="546" spans="1:10" s="89" customFormat="1" ht="28" x14ac:dyDescent="0.35">
      <c r="A546" s="94" t="s">
        <v>391</v>
      </c>
      <c r="B546" s="94" t="s">
        <v>460</v>
      </c>
      <c r="C546" s="95">
        <v>543</v>
      </c>
      <c r="D546" s="96" t="s">
        <v>10</v>
      </c>
      <c r="E546" s="97"/>
      <c r="F546" s="98" t="s">
        <v>476</v>
      </c>
      <c r="G546" s="131"/>
      <c r="H546" s="131"/>
      <c r="I546" s="132"/>
      <c r="J546" s="77" t="e">
        <f>IF(#REF!="X",1,IF(#REF!="X",0,0))</f>
        <v>#REF!</v>
      </c>
    </row>
    <row r="547" spans="1:10" s="89" customFormat="1" ht="28" x14ac:dyDescent="0.35">
      <c r="A547" s="94" t="s">
        <v>391</v>
      </c>
      <c r="B547" s="94" t="s">
        <v>460</v>
      </c>
      <c r="C547" s="95">
        <v>544</v>
      </c>
      <c r="D547" s="96" t="s">
        <v>10</v>
      </c>
      <c r="E547" s="97"/>
      <c r="F547" s="98" t="s">
        <v>477</v>
      </c>
      <c r="G547" s="131"/>
      <c r="H547" s="131"/>
      <c r="I547" s="132"/>
      <c r="J547" s="77" t="e">
        <f>IF(#REF!="X",1,IF(#REF!="X",0,0))</f>
        <v>#REF!</v>
      </c>
    </row>
    <row r="548" spans="1:10" s="89" customFormat="1" ht="28" x14ac:dyDescent="0.35">
      <c r="A548" s="94" t="s">
        <v>391</v>
      </c>
      <c r="B548" s="94" t="s">
        <v>460</v>
      </c>
      <c r="C548" s="95">
        <v>545</v>
      </c>
      <c r="D548" s="96" t="s">
        <v>10</v>
      </c>
      <c r="E548" s="97"/>
      <c r="F548" s="98" t="s">
        <v>478</v>
      </c>
      <c r="G548" s="131"/>
      <c r="H548" s="131"/>
      <c r="I548" s="132"/>
      <c r="J548" s="77" t="e">
        <f>IF(#REF!="X",1,IF(#REF!="X",0,0))</f>
        <v>#REF!</v>
      </c>
    </row>
    <row r="549" spans="1:10" s="89" customFormat="1" ht="28" x14ac:dyDescent="0.35">
      <c r="A549" s="94" t="s">
        <v>391</v>
      </c>
      <c r="B549" s="94" t="s">
        <v>460</v>
      </c>
      <c r="C549" s="95">
        <v>546</v>
      </c>
      <c r="D549" s="96" t="s">
        <v>10</v>
      </c>
      <c r="E549" s="97"/>
      <c r="F549" s="98" t="s">
        <v>479</v>
      </c>
      <c r="G549" s="131"/>
      <c r="H549" s="131"/>
      <c r="I549" s="132"/>
      <c r="J549" s="77" t="e">
        <f>IF(#REF!="X",1,IF(#REF!="X",0,0))</f>
        <v>#REF!</v>
      </c>
    </row>
    <row r="550" spans="1:10" s="89" customFormat="1" ht="28" x14ac:dyDescent="0.35">
      <c r="A550" s="94" t="s">
        <v>391</v>
      </c>
      <c r="B550" s="94" t="s">
        <v>460</v>
      </c>
      <c r="C550" s="95">
        <v>547</v>
      </c>
      <c r="D550" s="96" t="s">
        <v>10</v>
      </c>
      <c r="E550" s="97"/>
      <c r="F550" s="98" t="s">
        <v>480</v>
      </c>
      <c r="G550" s="131"/>
      <c r="H550" s="131"/>
      <c r="I550" s="132"/>
      <c r="J550" s="77" t="e">
        <f>IF(#REF!="X",1,IF(#REF!="X",0,0))</f>
        <v>#REF!</v>
      </c>
    </row>
    <row r="551" spans="1:10" s="89" customFormat="1" ht="28" x14ac:dyDescent="0.35">
      <c r="A551" s="94" t="s">
        <v>391</v>
      </c>
      <c r="B551" s="94" t="s">
        <v>460</v>
      </c>
      <c r="C551" s="95">
        <v>548</v>
      </c>
      <c r="D551" s="96" t="s">
        <v>10</v>
      </c>
      <c r="E551" s="97"/>
      <c r="F551" s="98" t="s">
        <v>481</v>
      </c>
      <c r="G551" s="131"/>
      <c r="H551" s="131"/>
      <c r="I551" s="132"/>
      <c r="J551" s="77" t="e">
        <f>IF(#REF!="X",1,IF(#REF!="X",0,0))</f>
        <v>#REF!</v>
      </c>
    </row>
    <row r="552" spans="1:10" s="89" customFormat="1" ht="28" x14ac:dyDescent="0.35">
      <c r="A552" s="94" t="s">
        <v>391</v>
      </c>
      <c r="B552" s="94" t="s">
        <v>460</v>
      </c>
      <c r="C552" s="95">
        <v>549</v>
      </c>
      <c r="D552" s="96" t="s">
        <v>10</v>
      </c>
      <c r="E552" s="97"/>
      <c r="F552" s="98" t="s">
        <v>482</v>
      </c>
      <c r="G552" s="131"/>
      <c r="H552" s="131"/>
      <c r="I552" s="132"/>
      <c r="J552" s="77" t="e">
        <f>IF(#REF!="X",1,IF(#REF!="X",0,0))</f>
        <v>#REF!</v>
      </c>
    </row>
    <row r="553" spans="1:10" s="89" customFormat="1" ht="28" x14ac:dyDescent="0.35">
      <c r="A553" s="94" t="s">
        <v>391</v>
      </c>
      <c r="B553" s="94" t="s">
        <v>460</v>
      </c>
      <c r="C553" s="95">
        <v>550</v>
      </c>
      <c r="D553" s="96" t="s">
        <v>10</v>
      </c>
      <c r="E553" s="97"/>
      <c r="F553" s="98" t="s">
        <v>483</v>
      </c>
      <c r="G553" s="131"/>
      <c r="H553" s="131"/>
      <c r="I553" s="132"/>
      <c r="J553" s="77" t="e">
        <f>IF(#REF!="X",1,IF(#REF!="X",0,0))</f>
        <v>#REF!</v>
      </c>
    </row>
    <row r="554" spans="1:10" s="89" customFormat="1" ht="28" x14ac:dyDescent="0.35">
      <c r="A554" s="94" t="s">
        <v>391</v>
      </c>
      <c r="B554" s="94" t="s">
        <v>460</v>
      </c>
      <c r="C554" s="95">
        <v>551</v>
      </c>
      <c r="D554" s="96" t="s">
        <v>10</v>
      </c>
      <c r="E554" s="97"/>
      <c r="F554" s="98" t="s">
        <v>484</v>
      </c>
      <c r="G554" s="131"/>
      <c r="H554" s="131"/>
      <c r="I554" s="132"/>
      <c r="J554" s="77" t="e">
        <f>IF(#REF!="X",1,IF(#REF!="X",0,0))</f>
        <v>#REF!</v>
      </c>
    </row>
    <row r="555" spans="1:10" s="89" customFormat="1" ht="28" x14ac:dyDescent="0.35">
      <c r="A555" s="94" t="s">
        <v>391</v>
      </c>
      <c r="B555" s="94" t="s">
        <v>460</v>
      </c>
      <c r="C555" s="95">
        <v>552</v>
      </c>
      <c r="D555" s="96" t="s">
        <v>10</v>
      </c>
      <c r="E555" s="97"/>
      <c r="F555" s="98" t="s">
        <v>485</v>
      </c>
      <c r="G555" s="131"/>
      <c r="H555" s="131"/>
      <c r="I555" s="132"/>
      <c r="J555" s="77" t="e">
        <f>IF(#REF!="X",1,IF(#REF!="X",0,0))</f>
        <v>#REF!</v>
      </c>
    </row>
    <row r="556" spans="1:10" s="89" customFormat="1" ht="28" x14ac:dyDescent="0.35">
      <c r="A556" s="94" t="s">
        <v>391</v>
      </c>
      <c r="B556" s="94" t="s">
        <v>460</v>
      </c>
      <c r="C556" s="95">
        <v>553</v>
      </c>
      <c r="D556" s="96" t="s">
        <v>10</v>
      </c>
      <c r="E556" s="97"/>
      <c r="F556" s="98" t="s">
        <v>486</v>
      </c>
      <c r="G556" s="131"/>
      <c r="H556" s="131"/>
      <c r="I556" s="132"/>
      <c r="J556" s="77" t="e">
        <f>IF(#REF!="X",1,IF(#REF!="X",0,0))</f>
        <v>#REF!</v>
      </c>
    </row>
    <row r="557" spans="1:10" s="89" customFormat="1" ht="28" x14ac:dyDescent="0.35">
      <c r="A557" s="94" t="s">
        <v>391</v>
      </c>
      <c r="B557" s="94" t="s">
        <v>460</v>
      </c>
      <c r="C557" s="95">
        <v>554</v>
      </c>
      <c r="D557" s="96" t="s">
        <v>10</v>
      </c>
      <c r="E557" s="97"/>
      <c r="F557" s="98" t="s">
        <v>487</v>
      </c>
      <c r="G557" s="131"/>
      <c r="H557" s="131"/>
      <c r="I557" s="132"/>
      <c r="J557" s="77" t="e">
        <f>IF(#REF!="X",1,IF(#REF!="X",0,0))</f>
        <v>#REF!</v>
      </c>
    </row>
    <row r="558" spans="1:10" s="89" customFormat="1" ht="28" x14ac:dyDescent="0.35">
      <c r="A558" s="94" t="s">
        <v>391</v>
      </c>
      <c r="B558" s="94" t="s">
        <v>460</v>
      </c>
      <c r="C558" s="95">
        <v>555</v>
      </c>
      <c r="D558" s="96" t="s">
        <v>10</v>
      </c>
      <c r="E558" s="97"/>
      <c r="F558" s="98" t="s">
        <v>488</v>
      </c>
      <c r="G558" s="131"/>
      <c r="H558" s="131"/>
      <c r="I558" s="132"/>
      <c r="J558" s="77" t="e">
        <f>IF(#REF!="X",1,IF(#REF!="X",0,0))</f>
        <v>#REF!</v>
      </c>
    </row>
    <row r="559" spans="1:10" s="89" customFormat="1" ht="28" x14ac:dyDescent="0.35">
      <c r="A559" s="94" t="s">
        <v>391</v>
      </c>
      <c r="B559" s="94" t="s">
        <v>407</v>
      </c>
      <c r="C559" s="95">
        <v>556</v>
      </c>
      <c r="D559" s="96" t="s">
        <v>10</v>
      </c>
      <c r="E559" s="97"/>
      <c r="F559" s="98" t="s">
        <v>489</v>
      </c>
      <c r="G559" s="131"/>
      <c r="H559" s="131"/>
      <c r="I559" s="132"/>
      <c r="J559" s="77" t="e">
        <f>IF(#REF!="X",1,IF(#REF!="X",0,0))</f>
        <v>#REF!</v>
      </c>
    </row>
    <row r="560" spans="1:10" s="89" customFormat="1" ht="28" x14ac:dyDescent="0.35">
      <c r="A560" s="94" t="s">
        <v>391</v>
      </c>
      <c r="B560" s="94" t="s">
        <v>407</v>
      </c>
      <c r="C560" s="95">
        <v>557</v>
      </c>
      <c r="D560" s="96" t="s">
        <v>10</v>
      </c>
      <c r="E560" s="97"/>
      <c r="F560" s="98" t="s">
        <v>490</v>
      </c>
      <c r="G560" s="131"/>
      <c r="H560" s="131"/>
      <c r="I560" s="132"/>
      <c r="J560" s="77" t="e">
        <f>IF(#REF!="X",1,IF(#REF!="X",0,0))</f>
        <v>#REF!</v>
      </c>
    </row>
    <row r="561" spans="1:10" s="89" customFormat="1" ht="28" x14ac:dyDescent="0.35">
      <c r="A561" s="94" t="s">
        <v>391</v>
      </c>
      <c r="B561" s="94" t="s">
        <v>407</v>
      </c>
      <c r="C561" s="95">
        <v>558</v>
      </c>
      <c r="D561" s="96" t="s">
        <v>10</v>
      </c>
      <c r="E561" s="97"/>
      <c r="F561" s="98" t="s">
        <v>491</v>
      </c>
      <c r="G561" s="131"/>
      <c r="H561" s="131"/>
      <c r="I561" s="132"/>
      <c r="J561" s="77" t="e">
        <f>IF(#REF!="X",1,IF(#REF!="X",0,0))</f>
        <v>#REF!</v>
      </c>
    </row>
    <row r="562" spans="1:10" s="89" customFormat="1" ht="28" x14ac:dyDescent="0.35">
      <c r="A562" s="94" t="s">
        <v>391</v>
      </c>
      <c r="B562" s="94" t="s">
        <v>407</v>
      </c>
      <c r="C562" s="95">
        <v>559</v>
      </c>
      <c r="D562" s="96" t="s">
        <v>10</v>
      </c>
      <c r="E562" s="97"/>
      <c r="F562" s="98" t="s">
        <v>492</v>
      </c>
      <c r="G562" s="131"/>
      <c r="H562" s="131"/>
      <c r="I562" s="132"/>
      <c r="J562" s="77" t="e">
        <f>IF(#REF!="X",1,IF(#REF!="X",0,0))</f>
        <v>#REF!</v>
      </c>
    </row>
    <row r="563" spans="1:10" s="89" customFormat="1" ht="28" x14ac:dyDescent="0.35">
      <c r="A563" s="94" t="s">
        <v>391</v>
      </c>
      <c r="B563" s="94" t="s">
        <v>407</v>
      </c>
      <c r="C563" s="95">
        <v>560</v>
      </c>
      <c r="D563" s="96" t="s">
        <v>10</v>
      </c>
      <c r="E563" s="97"/>
      <c r="F563" s="98" t="s">
        <v>493</v>
      </c>
      <c r="G563" s="131"/>
      <c r="H563" s="131"/>
      <c r="I563" s="132"/>
      <c r="J563" s="77" t="e">
        <f>IF(#REF!="X",1,IF(#REF!="X",0,0))</f>
        <v>#REF!</v>
      </c>
    </row>
    <row r="564" spans="1:10" s="89" customFormat="1" ht="28" x14ac:dyDescent="0.35">
      <c r="A564" s="94" t="s">
        <v>391</v>
      </c>
      <c r="B564" s="94" t="s">
        <v>407</v>
      </c>
      <c r="C564" s="95">
        <v>561</v>
      </c>
      <c r="D564" s="96" t="s">
        <v>10</v>
      </c>
      <c r="E564" s="97"/>
      <c r="F564" s="98" t="s">
        <v>494</v>
      </c>
      <c r="G564" s="131"/>
      <c r="H564" s="131"/>
      <c r="I564" s="132"/>
      <c r="J564" s="77" t="e">
        <f>IF(#REF!="X",1,IF(#REF!="X",0,0))</f>
        <v>#REF!</v>
      </c>
    </row>
    <row r="565" spans="1:10" s="89" customFormat="1" ht="28" x14ac:dyDescent="0.35">
      <c r="A565" s="94" t="s">
        <v>391</v>
      </c>
      <c r="B565" s="94" t="s">
        <v>407</v>
      </c>
      <c r="C565" s="95">
        <v>562</v>
      </c>
      <c r="D565" s="96" t="s">
        <v>10</v>
      </c>
      <c r="E565" s="97"/>
      <c r="F565" s="98" t="s">
        <v>495</v>
      </c>
      <c r="G565" s="131"/>
      <c r="H565" s="131"/>
      <c r="I565" s="132"/>
      <c r="J565" s="77" t="e">
        <f>IF(#REF!="X",1,IF(#REF!="X",0,0))</f>
        <v>#REF!</v>
      </c>
    </row>
    <row r="566" spans="1:10" s="89" customFormat="1" ht="28" x14ac:dyDescent="0.35">
      <c r="A566" s="94" t="s">
        <v>391</v>
      </c>
      <c r="B566" s="94" t="s">
        <v>407</v>
      </c>
      <c r="C566" s="95">
        <v>563</v>
      </c>
      <c r="D566" s="96" t="s">
        <v>10</v>
      </c>
      <c r="E566" s="97"/>
      <c r="F566" s="98" t="s">
        <v>496</v>
      </c>
      <c r="G566" s="131"/>
      <c r="H566" s="131"/>
      <c r="I566" s="132"/>
      <c r="J566" s="77" t="e">
        <f>IF(#REF!="X",1,IF(#REF!="X",0,0))</f>
        <v>#REF!</v>
      </c>
    </row>
    <row r="567" spans="1:10" s="89" customFormat="1" ht="28" x14ac:dyDescent="0.35">
      <c r="A567" s="94" t="s">
        <v>391</v>
      </c>
      <c r="B567" s="94" t="s">
        <v>407</v>
      </c>
      <c r="C567" s="95">
        <v>564</v>
      </c>
      <c r="D567" s="96" t="s">
        <v>10</v>
      </c>
      <c r="E567" s="97"/>
      <c r="F567" s="98" t="s">
        <v>497</v>
      </c>
      <c r="G567" s="131"/>
      <c r="H567" s="131"/>
      <c r="I567" s="132"/>
      <c r="J567" s="77" t="e">
        <f>IF(#REF!="X",1,IF(#REF!="X",0,0))</f>
        <v>#REF!</v>
      </c>
    </row>
    <row r="568" spans="1:10" s="89" customFormat="1" ht="28" x14ac:dyDescent="0.35">
      <c r="A568" s="94" t="s">
        <v>391</v>
      </c>
      <c r="B568" s="94" t="s">
        <v>407</v>
      </c>
      <c r="C568" s="95">
        <v>565</v>
      </c>
      <c r="D568" s="96" t="s">
        <v>10</v>
      </c>
      <c r="E568" s="97"/>
      <c r="F568" s="98" t="s">
        <v>498</v>
      </c>
      <c r="G568" s="131"/>
      <c r="H568" s="131"/>
      <c r="I568" s="132"/>
      <c r="J568" s="77" t="e">
        <f>IF(#REF!="X",1,IF(#REF!="X",0,0))</f>
        <v>#REF!</v>
      </c>
    </row>
    <row r="569" spans="1:10" s="89" customFormat="1" ht="28" x14ac:dyDescent="0.35">
      <c r="A569" s="94" t="s">
        <v>391</v>
      </c>
      <c r="B569" s="94" t="s">
        <v>407</v>
      </c>
      <c r="C569" s="95">
        <v>566</v>
      </c>
      <c r="D569" s="96" t="s">
        <v>10</v>
      </c>
      <c r="E569" s="97"/>
      <c r="F569" s="98" t="s">
        <v>499</v>
      </c>
      <c r="G569" s="131"/>
      <c r="H569" s="131"/>
      <c r="I569" s="132"/>
      <c r="J569" s="77" t="e">
        <f>IF(#REF!="X",1,IF(#REF!="X",0,0))</f>
        <v>#REF!</v>
      </c>
    </row>
    <row r="570" spans="1:10" s="89" customFormat="1" ht="28" x14ac:dyDescent="0.35">
      <c r="A570" s="94" t="s">
        <v>391</v>
      </c>
      <c r="B570" s="94" t="s">
        <v>407</v>
      </c>
      <c r="C570" s="95">
        <v>567</v>
      </c>
      <c r="D570" s="96" t="s">
        <v>10</v>
      </c>
      <c r="E570" s="97"/>
      <c r="F570" s="98" t="s">
        <v>500</v>
      </c>
      <c r="G570" s="131"/>
      <c r="H570" s="131"/>
      <c r="I570" s="132"/>
      <c r="J570" s="77" t="e">
        <f>IF(#REF!="X",1,IF(#REF!="X",0,0))</f>
        <v>#REF!</v>
      </c>
    </row>
    <row r="571" spans="1:10" s="89" customFormat="1" ht="28" x14ac:dyDescent="0.35">
      <c r="A571" s="94" t="s">
        <v>391</v>
      </c>
      <c r="B571" s="94" t="s">
        <v>407</v>
      </c>
      <c r="C571" s="95">
        <v>568</v>
      </c>
      <c r="D571" s="96" t="s">
        <v>10</v>
      </c>
      <c r="E571" s="97"/>
      <c r="F571" s="98" t="s">
        <v>856</v>
      </c>
      <c r="G571" s="131"/>
      <c r="H571" s="131"/>
      <c r="I571" s="132"/>
      <c r="J571" s="77" t="e">
        <f>IF(#REF!="X",1,IF(#REF!="X",0,0))</f>
        <v>#REF!</v>
      </c>
    </row>
    <row r="572" spans="1:10" s="89" customFormat="1" ht="28" x14ac:dyDescent="0.35">
      <c r="A572" s="94" t="s">
        <v>391</v>
      </c>
      <c r="B572" s="94" t="s">
        <v>501</v>
      </c>
      <c r="C572" s="95">
        <v>569</v>
      </c>
      <c r="D572" s="96" t="s">
        <v>10</v>
      </c>
      <c r="E572" s="97"/>
      <c r="F572" s="98" t="s">
        <v>502</v>
      </c>
      <c r="G572" s="131"/>
      <c r="H572" s="131"/>
      <c r="I572" s="132"/>
      <c r="J572" s="77" t="e">
        <f>IF(#REF!="X",1,IF(#REF!="X",0,0))</f>
        <v>#REF!</v>
      </c>
    </row>
    <row r="573" spans="1:10" s="89" customFormat="1" ht="28" x14ac:dyDescent="0.35">
      <c r="A573" s="94" t="s">
        <v>391</v>
      </c>
      <c r="B573" s="94" t="s">
        <v>501</v>
      </c>
      <c r="C573" s="95">
        <v>570</v>
      </c>
      <c r="D573" s="96" t="s">
        <v>10</v>
      </c>
      <c r="E573" s="97"/>
      <c r="F573" s="98" t="s">
        <v>503</v>
      </c>
      <c r="G573" s="131"/>
      <c r="H573" s="131"/>
      <c r="I573" s="132"/>
      <c r="J573" s="77" t="e">
        <f>IF(#REF!="X",1,IF(#REF!="X",0,0))</f>
        <v>#REF!</v>
      </c>
    </row>
    <row r="574" spans="1:10" s="89" customFormat="1" ht="28" x14ac:dyDescent="0.35">
      <c r="A574" s="94" t="s">
        <v>391</v>
      </c>
      <c r="B574" s="94" t="s">
        <v>501</v>
      </c>
      <c r="C574" s="95">
        <v>571</v>
      </c>
      <c r="D574" s="96" t="s">
        <v>10</v>
      </c>
      <c r="E574" s="97"/>
      <c r="F574" s="98" t="s">
        <v>504</v>
      </c>
      <c r="G574" s="131"/>
      <c r="H574" s="131"/>
      <c r="I574" s="132"/>
      <c r="J574" s="77" t="e">
        <f>IF(#REF!="X",1,IF(#REF!="X",0,0))</f>
        <v>#REF!</v>
      </c>
    </row>
    <row r="575" spans="1:10" s="89" customFormat="1" ht="28" x14ac:dyDescent="0.35">
      <c r="A575" s="94" t="s">
        <v>391</v>
      </c>
      <c r="B575" s="94" t="s">
        <v>501</v>
      </c>
      <c r="C575" s="95">
        <v>572</v>
      </c>
      <c r="D575" s="96" t="s">
        <v>10</v>
      </c>
      <c r="E575" s="97"/>
      <c r="F575" s="98" t="s">
        <v>505</v>
      </c>
      <c r="G575" s="131"/>
      <c r="H575" s="131"/>
      <c r="I575" s="132"/>
      <c r="J575" s="77" t="e">
        <f>IF(#REF!="X",1,IF(#REF!="X",0,0))</f>
        <v>#REF!</v>
      </c>
    </row>
    <row r="576" spans="1:10" s="89" customFormat="1" ht="28" x14ac:dyDescent="0.35">
      <c r="A576" s="94" t="s">
        <v>391</v>
      </c>
      <c r="B576" s="94" t="s">
        <v>501</v>
      </c>
      <c r="C576" s="95">
        <v>573</v>
      </c>
      <c r="D576" s="96" t="s">
        <v>10</v>
      </c>
      <c r="E576" s="97"/>
      <c r="F576" s="98" t="s">
        <v>506</v>
      </c>
      <c r="G576" s="131"/>
      <c r="H576" s="131"/>
      <c r="I576" s="132"/>
      <c r="J576" s="77" t="e">
        <f>IF(#REF!="X",1,IF(#REF!="X",0,0))</f>
        <v>#REF!</v>
      </c>
    </row>
    <row r="577" spans="1:10" s="89" customFormat="1" ht="28" x14ac:dyDescent="0.35">
      <c r="A577" s="94" t="s">
        <v>391</v>
      </c>
      <c r="B577" s="94" t="s">
        <v>501</v>
      </c>
      <c r="C577" s="95">
        <v>574</v>
      </c>
      <c r="D577" s="96" t="s">
        <v>10</v>
      </c>
      <c r="E577" s="97"/>
      <c r="F577" s="98" t="s">
        <v>507</v>
      </c>
      <c r="G577" s="131"/>
      <c r="H577" s="131"/>
      <c r="I577" s="132"/>
      <c r="J577" s="77" t="e">
        <f>IF(#REF!="X",1,IF(#REF!="X",0,0))</f>
        <v>#REF!</v>
      </c>
    </row>
    <row r="578" spans="1:10" s="89" customFormat="1" ht="28" x14ac:dyDescent="0.35">
      <c r="A578" s="94" t="s">
        <v>391</v>
      </c>
      <c r="B578" s="94" t="s">
        <v>501</v>
      </c>
      <c r="C578" s="95">
        <v>575</v>
      </c>
      <c r="D578" s="96" t="s">
        <v>10</v>
      </c>
      <c r="E578" s="97"/>
      <c r="F578" s="98" t="s">
        <v>508</v>
      </c>
      <c r="G578" s="131"/>
      <c r="H578" s="131"/>
      <c r="I578" s="132"/>
      <c r="J578" s="77" t="e">
        <f>IF(#REF!="X",1,IF(#REF!="X",0,0))</f>
        <v>#REF!</v>
      </c>
    </row>
    <row r="579" spans="1:10" s="89" customFormat="1" ht="28" x14ac:dyDescent="0.35">
      <c r="A579" s="94" t="s">
        <v>391</v>
      </c>
      <c r="B579" s="94" t="s">
        <v>501</v>
      </c>
      <c r="C579" s="95">
        <v>576</v>
      </c>
      <c r="D579" s="96" t="s">
        <v>10</v>
      </c>
      <c r="E579" s="97"/>
      <c r="F579" s="98" t="s">
        <v>509</v>
      </c>
      <c r="G579" s="131"/>
      <c r="H579" s="131"/>
      <c r="I579" s="132"/>
      <c r="J579" s="77" t="e">
        <f>IF(#REF!="X",1,IF(#REF!="X",0,0))</f>
        <v>#REF!</v>
      </c>
    </row>
    <row r="580" spans="1:10" s="89" customFormat="1" ht="28" x14ac:dyDescent="0.35">
      <c r="A580" s="94" t="s">
        <v>391</v>
      </c>
      <c r="B580" s="94" t="s">
        <v>501</v>
      </c>
      <c r="C580" s="95">
        <v>577</v>
      </c>
      <c r="D580" s="96" t="s">
        <v>10</v>
      </c>
      <c r="E580" s="97"/>
      <c r="F580" s="98" t="s">
        <v>510</v>
      </c>
      <c r="G580" s="131"/>
      <c r="H580" s="131"/>
      <c r="I580" s="132"/>
      <c r="J580" s="77" t="e">
        <f>IF(#REF!="X",1,IF(#REF!="X",0,0))</f>
        <v>#REF!</v>
      </c>
    </row>
    <row r="581" spans="1:10" s="89" customFormat="1" ht="28" x14ac:dyDescent="0.35">
      <c r="A581" s="94" t="s">
        <v>391</v>
      </c>
      <c r="B581" s="94" t="s">
        <v>501</v>
      </c>
      <c r="C581" s="95">
        <v>578</v>
      </c>
      <c r="D581" s="96" t="s">
        <v>10</v>
      </c>
      <c r="E581" s="97"/>
      <c r="F581" s="98" t="s">
        <v>511</v>
      </c>
      <c r="G581" s="131"/>
      <c r="H581" s="131"/>
      <c r="I581" s="132"/>
      <c r="J581" s="77" t="e">
        <f>IF(#REF!="X",1,IF(#REF!="X",0,0))</f>
        <v>#REF!</v>
      </c>
    </row>
    <row r="582" spans="1:10" s="89" customFormat="1" ht="28" x14ac:dyDescent="0.35">
      <c r="A582" s="94" t="s">
        <v>391</v>
      </c>
      <c r="B582" s="94" t="s">
        <v>501</v>
      </c>
      <c r="C582" s="95">
        <v>579</v>
      </c>
      <c r="D582" s="96" t="s">
        <v>10</v>
      </c>
      <c r="E582" s="97"/>
      <c r="F582" s="98" t="s">
        <v>512</v>
      </c>
      <c r="G582" s="131"/>
      <c r="H582" s="131"/>
      <c r="I582" s="132"/>
      <c r="J582" s="77" t="e">
        <f>IF(#REF!="X",1,IF(#REF!="X",0,0))</f>
        <v>#REF!</v>
      </c>
    </row>
    <row r="583" spans="1:10" s="89" customFormat="1" ht="42" x14ac:dyDescent="0.35">
      <c r="A583" s="94" t="s">
        <v>391</v>
      </c>
      <c r="B583" s="94" t="s">
        <v>513</v>
      </c>
      <c r="C583" s="95">
        <v>580</v>
      </c>
      <c r="D583" s="96" t="s">
        <v>10</v>
      </c>
      <c r="E583" s="97"/>
      <c r="F583" s="98" t="s">
        <v>514</v>
      </c>
      <c r="G583" s="131"/>
      <c r="H583" s="131"/>
      <c r="I583" s="132"/>
      <c r="J583" s="77" t="e">
        <f>IF(#REF!="X",1,IF(#REF!="X",0,0))</f>
        <v>#REF!</v>
      </c>
    </row>
    <row r="584" spans="1:10" s="89" customFormat="1" ht="42" x14ac:dyDescent="0.35">
      <c r="A584" s="94" t="s">
        <v>391</v>
      </c>
      <c r="B584" s="94" t="s">
        <v>513</v>
      </c>
      <c r="C584" s="95">
        <v>581</v>
      </c>
      <c r="D584" s="96" t="s">
        <v>10</v>
      </c>
      <c r="E584" s="97"/>
      <c r="F584" s="98" t="s">
        <v>790</v>
      </c>
      <c r="G584" s="131"/>
      <c r="H584" s="131"/>
      <c r="I584" s="132"/>
      <c r="J584" s="77" t="e">
        <f>IF(#REF!="X",1,IF(#REF!="X",0,0))</f>
        <v>#REF!</v>
      </c>
    </row>
    <row r="585" spans="1:10" s="89" customFormat="1" ht="42" x14ac:dyDescent="0.35">
      <c r="A585" s="94" t="s">
        <v>391</v>
      </c>
      <c r="B585" s="94" t="s">
        <v>513</v>
      </c>
      <c r="C585" s="95">
        <v>582</v>
      </c>
      <c r="D585" s="96" t="s">
        <v>10</v>
      </c>
      <c r="E585" s="97"/>
      <c r="F585" s="98" t="s">
        <v>515</v>
      </c>
      <c r="G585" s="131"/>
      <c r="H585" s="131"/>
      <c r="I585" s="132"/>
      <c r="J585" s="77" t="e">
        <f>IF(#REF!="X",1,IF(#REF!="X",0,0))</f>
        <v>#REF!</v>
      </c>
    </row>
    <row r="586" spans="1:10" s="89" customFormat="1" ht="42" x14ac:dyDescent="0.35">
      <c r="A586" s="94" t="s">
        <v>391</v>
      </c>
      <c r="B586" s="94" t="s">
        <v>513</v>
      </c>
      <c r="C586" s="95">
        <v>583</v>
      </c>
      <c r="D586" s="96" t="s">
        <v>10</v>
      </c>
      <c r="E586" s="97"/>
      <c r="F586" s="98" t="s">
        <v>516</v>
      </c>
      <c r="G586" s="131"/>
      <c r="H586" s="131"/>
      <c r="I586" s="132"/>
      <c r="J586" s="77" t="e">
        <f>IF(#REF!="X",1,IF(#REF!="X",0,0))</f>
        <v>#REF!</v>
      </c>
    </row>
    <row r="587" spans="1:10" s="89" customFormat="1" ht="42" x14ac:dyDescent="0.35">
      <c r="A587" s="94" t="s">
        <v>391</v>
      </c>
      <c r="B587" s="94" t="s">
        <v>513</v>
      </c>
      <c r="C587" s="95">
        <v>584</v>
      </c>
      <c r="D587" s="96" t="s">
        <v>10</v>
      </c>
      <c r="E587" s="97"/>
      <c r="F587" s="98" t="s">
        <v>517</v>
      </c>
      <c r="G587" s="131"/>
      <c r="H587" s="131"/>
      <c r="I587" s="132"/>
      <c r="J587" s="77" t="e">
        <f>IF(#REF!="X",1,IF(#REF!="X",0,0))</f>
        <v>#REF!</v>
      </c>
    </row>
    <row r="588" spans="1:10" s="89" customFormat="1" ht="42" x14ac:dyDescent="0.35">
      <c r="A588" s="94" t="s">
        <v>391</v>
      </c>
      <c r="B588" s="94" t="s">
        <v>513</v>
      </c>
      <c r="C588" s="95">
        <v>585</v>
      </c>
      <c r="D588" s="96" t="s">
        <v>10</v>
      </c>
      <c r="E588" s="97"/>
      <c r="F588" s="98" t="s">
        <v>791</v>
      </c>
      <c r="G588" s="131"/>
      <c r="H588" s="131"/>
      <c r="I588" s="132"/>
      <c r="J588" s="77" t="e">
        <f>IF(#REF!="X",1,IF(#REF!="X",0,0))</f>
        <v>#REF!</v>
      </c>
    </row>
    <row r="589" spans="1:10" s="89" customFormat="1" ht="42" x14ac:dyDescent="0.35">
      <c r="A589" s="94" t="s">
        <v>391</v>
      </c>
      <c r="B589" s="94" t="s">
        <v>513</v>
      </c>
      <c r="C589" s="95">
        <v>586</v>
      </c>
      <c r="D589" s="96" t="s">
        <v>10</v>
      </c>
      <c r="E589" s="97"/>
      <c r="F589" s="98" t="s">
        <v>792</v>
      </c>
      <c r="G589" s="131"/>
      <c r="H589" s="131"/>
      <c r="I589" s="132"/>
      <c r="J589" s="77" t="e">
        <f>IF(#REF!="X",1,IF(#REF!="X",0,0))</f>
        <v>#REF!</v>
      </c>
    </row>
    <row r="590" spans="1:10" s="89" customFormat="1" ht="42" x14ac:dyDescent="0.35">
      <c r="A590" s="94" t="s">
        <v>391</v>
      </c>
      <c r="B590" s="94" t="s">
        <v>513</v>
      </c>
      <c r="C590" s="95">
        <v>587</v>
      </c>
      <c r="D590" s="96" t="s">
        <v>10</v>
      </c>
      <c r="E590" s="97"/>
      <c r="F590" s="98" t="s">
        <v>518</v>
      </c>
      <c r="G590" s="131"/>
      <c r="H590" s="131"/>
      <c r="I590" s="132"/>
      <c r="J590" s="77" t="e">
        <f>IF(#REF!="X",1,IF(#REF!="X",0,0))</f>
        <v>#REF!</v>
      </c>
    </row>
    <row r="591" spans="1:10" s="89" customFormat="1" ht="42" x14ac:dyDescent="0.35">
      <c r="A591" s="94" t="s">
        <v>391</v>
      </c>
      <c r="B591" s="94" t="s">
        <v>513</v>
      </c>
      <c r="C591" s="95">
        <v>588</v>
      </c>
      <c r="D591" s="96" t="s">
        <v>10</v>
      </c>
      <c r="E591" s="97"/>
      <c r="F591" s="98" t="s">
        <v>519</v>
      </c>
      <c r="G591" s="131"/>
      <c r="H591" s="131"/>
      <c r="I591" s="132"/>
      <c r="J591" s="77" t="e">
        <f>IF(#REF!="X",1,IF(#REF!="X",0,0))</f>
        <v>#REF!</v>
      </c>
    </row>
    <row r="592" spans="1:10" s="89" customFormat="1" ht="42" x14ac:dyDescent="0.35">
      <c r="A592" s="94" t="s">
        <v>391</v>
      </c>
      <c r="B592" s="94" t="s">
        <v>513</v>
      </c>
      <c r="C592" s="95">
        <v>589</v>
      </c>
      <c r="D592" s="96" t="s">
        <v>10</v>
      </c>
      <c r="E592" s="97"/>
      <c r="F592" s="98" t="s">
        <v>520</v>
      </c>
      <c r="G592" s="131"/>
      <c r="H592" s="131"/>
      <c r="I592" s="132"/>
      <c r="J592" s="77" t="e">
        <f>IF(#REF!="X",1,IF(#REF!="X",0,0))</f>
        <v>#REF!</v>
      </c>
    </row>
    <row r="593" spans="1:10" s="89" customFormat="1" ht="42" x14ac:dyDescent="0.35">
      <c r="A593" s="94" t="s">
        <v>391</v>
      </c>
      <c r="B593" s="94" t="s">
        <v>513</v>
      </c>
      <c r="C593" s="95">
        <v>590</v>
      </c>
      <c r="D593" s="96" t="s">
        <v>10</v>
      </c>
      <c r="E593" s="97"/>
      <c r="F593" s="98" t="s">
        <v>521</v>
      </c>
      <c r="G593" s="131"/>
      <c r="H593" s="131"/>
      <c r="I593" s="132"/>
      <c r="J593" s="77" t="e">
        <f>IF(#REF!="X",1,IF(#REF!="X",0,0))</f>
        <v>#REF!</v>
      </c>
    </row>
    <row r="594" spans="1:10" s="89" customFormat="1" ht="42" x14ac:dyDescent="0.35">
      <c r="A594" s="94" t="s">
        <v>391</v>
      </c>
      <c r="B594" s="94" t="s">
        <v>513</v>
      </c>
      <c r="C594" s="95">
        <v>591</v>
      </c>
      <c r="D594" s="96" t="s">
        <v>10</v>
      </c>
      <c r="E594" s="97"/>
      <c r="F594" s="98" t="s">
        <v>522</v>
      </c>
      <c r="G594" s="131"/>
      <c r="H594" s="131"/>
      <c r="I594" s="132"/>
      <c r="J594" s="77" t="e">
        <f>IF(#REF!="X",1,IF(#REF!="X",0,0))</f>
        <v>#REF!</v>
      </c>
    </row>
    <row r="595" spans="1:10" s="89" customFormat="1" ht="42" x14ac:dyDescent="0.35">
      <c r="A595" s="94" t="s">
        <v>391</v>
      </c>
      <c r="B595" s="94" t="s">
        <v>513</v>
      </c>
      <c r="C595" s="95">
        <v>592</v>
      </c>
      <c r="D595" s="96" t="s">
        <v>10</v>
      </c>
      <c r="E595" s="97"/>
      <c r="F595" s="98" t="s">
        <v>523</v>
      </c>
      <c r="G595" s="131"/>
      <c r="H595" s="131"/>
      <c r="I595" s="132"/>
      <c r="J595" s="77" t="e">
        <f>IF(#REF!="X",1,IF(#REF!="X",0,0))</f>
        <v>#REF!</v>
      </c>
    </row>
    <row r="596" spans="1:10" s="89" customFormat="1" ht="42" x14ac:dyDescent="0.35">
      <c r="A596" s="94" t="s">
        <v>391</v>
      </c>
      <c r="B596" s="94" t="s">
        <v>513</v>
      </c>
      <c r="C596" s="95">
        <v>593</v>
      </c>
      <c r="D596" s="96" t="s">
        <v>10</v>
      </c>
      <c r="E596" s="97"/>
      <c r="F596" s="98" t="s">
        <v>524</v>
      </c>
      <c r="G596" s="131"/>
      <c r="H596" s="131"/>
      <c r="I596" s="132"/>
      <c r="J596" s="77" t="e">
        <f>IF(#REF!="X",1,IF(#REF!="X",0,0))</f>
        <v>#REF!</v>
      </c>
    </row>
    <row r="597" spans="1:10" s="89" customFormat="1" ht="42" x14ac:dyDescent="0.35">
      <c r="A597" s="94" t="s">
        <v>391</v>
      </c>
      <c r="B597" s="94" t="s">
        <v>513</v>
      </c>
      <c r="C597" s="95">
        <v>594</v>
      </c>
      <c r="D597" s="96" t="s">
        <v>10</v>
      </c>
      <c r="E597" s="97"/>
      <c r="F597" s="98" t="s">
        <v>525</v>
      </c>
      <c r="G597" s="131"/>
      <c r="H597" s="131"/>
      <c r="I597" s="132"/>
      <c r="J597" s="77" t="e">
        <f>IF(#REF!="X",1,IF(#REF!="X",0,0))</f>
        <v>#REF!</v>
      </c>
    </row>
    <row r="598" spans="1:10" s="89" customFormat="1" ht="42" x14ac:dyDescent="0.35">
      <c r="A598" s="94" t="s">
        <v>391</v>
      </c>
      <c r="B598" s="94" t="s">
        <v>513</v>
      </c>
      <c r="C598" s="95">
        <v>595</v>
      </c>
      <c r="D598" s="96" t="s">
        <v>10</v>
      </c>
      <c r="E598" s="97"/>
      <c r="F598" s="98" t="s">
        <v>526</v>
      </c>
      <c r="G598" s="131"/>
      <c r="H598" s="131"/>
      <c r="I598" s="132"/>
      <c r="J598" s="77" t="e">
        <f>IF(#REF!="X",1,IF(#REF!="X",0,0))</f>
        <v>#REF!</v>
      </c>
    </row>
    <row r="599" spans="1:10" s="89" customFormat="1" ht="42" x14ac:dyDescent="0.35">
      <c r="A599" s="94" t="s">
        <v>391</v>
      </c>
      <c r="B599" s="94" t="s">
        <v>513</v>
      </c>
      <c r="C599" s="95">
        <v>596</v>
      </c>
      <c r="D599" s="96" t="s">
        <v>10</v>
      </c>
      <c r="E599" s="97"/>
      <c r="F599" s="98" t="s">
        <v>527</v>
      </c>
      <c r="G599" s="131"/>
      <c r="H599" s="131"/>
      <c r="I599" s="132"/>
      <c r="J599" s="77" t="e">
        <f>IF(#REF!="X",1,IF(#REF!="X",0,0))</f>
        <v>#REF!</v>
      </c>
    </row>
    <row r="600" spans="1:10" s="89" customFormat="1" ht="42" x14ac:dyDescent="0.35">
      <c r="A600" s="94" t="s">
        <v>391</v>
      </c>
      <c r="B600" s="94" t="s">
        <v>513</v>
      </c>
      <c r="C600" s="95">
        <v>597</v>
      </c>
      <c r="D600" s="96" t="s">
        <v>10</v>
      </c>
      <c r="E600" s="97"/>
      <c r="F600" s="98" t="s">
        <v>528</v>
      </c>
      <c r="G600" s="131"/>
      <c r="H600" s="131"/>
      <c r="I600" s="132"/>
      <c r="J600" s="77" t="e">
        <f>IF(#REF!="X",1,IF(#REF!="X",0,0))</f>
        <v>#REF!</v>
      </c>
    </row>
    <row r="601" spans="1:10" s="89" customFormat="1" ht="42" x14ac:dyDescent="0.35">
      <c r="A601" s="94" t="s">
        <v>391</v>
      </c>
      <c r="B601" s="94" t="s">
        <v>513</v>
      </c>
      <c r="C601" s="95">
        <v>598</v>
      </c>
      <c r="D601" s="96" t="s">
        <v>10</v>
      </c>
      <c r="E601" s="97"/>
      <c r="F601" s="98" t="s">
        <v>529</v>
      </c>
      <c r="G601" s="131"/>
      <c r="H601" s="131"/>
      <c r="I601" s="132"/>
      <c r="J601" s="77" t="e">
        <f>IF(#REF!="X",1,IF(#REF!="X",0,0))</f>
        <v>#REF!</v>
      </c>
    </row>
    <row r="602" spans="1:10" s="89" customFormat="1" ht="42" x14ac:dyDescent="0.35">
      <c r="A602" s="94" t="s">
        <v>391</v>
      </c>
      <c r="B602" s="94" t="s">
        <v>513</v>
      </c>
      <c r="C602" s="95">
        <v>599</v>
      </c>
      <c r="D602" s="96" t="s">
        <v>10</v>
      </c>
      <c r="E602" s="97"/>
      <c r="F602" s="98" t="s">
        <v>530</v>
      </c>
      <c r="G602" s="131"/>
      <c r="H602" s="131"/>
      <c r="I602" s="132"/>
      <c r="J602" s="77" t="e">
        <f>IF(#REF!="X",1,IF(#REF!="X",0,0))</f>
        <v>#REF!</v>
      </c>
    </row>
    <row r="603" spans="1:10" s="89" customFormat="1" ht="42" x14ac:dyDescent="0.35">
      <c r="A603" s="94" t="s">
        <v>391</v>
      </c>
      <c r="B603" s="94" t="s">
        <v>513</v>
      </c>
      <c r="C603" s="95">
        <v>600</v>
      </c>
      <c r="D603" s="96" t="s">
        <v>10</v>
      </c>
      <c r="E603" s="97"/>
      <c r="F603" s="98" t="s">
        <v>531</v>
      </c>
      <c r="G603" s="131"/>
      <c r="H603" s="131"/>
      <c r="I603" s="132"/>
      <c r="J603" s="77" t="e">
        <f>IF(#REF!="X",1,IF(#REF!="X",0,0))</f>
        <v>#REF!</v>
      </c>
    </row>
    <row r="604" spans="1:10" s="89" customFormat="1" ht="42" x14ac:dyDescent="0.35">
      <c r="A604" s="94" t="s">
        <v>391</v>
      </c>
      <c r="B604" s="94" t="s">
        <v>513</v>
      </c>
      <c r="C604" s="95">
        <v>601</v>
      </c>
      <c r="D604" s="96" t="s">
        <v>10</v>
      </c>
      <c r="E604" s="97"/>
      <c r="F604" s="98" t="s">
        <v>532</v>
      </c>
      <c r="G604" s="131"/>
      <c r="H604" s="131"/>
      <c r="I604" s="132"/>
      <c r="J604" s="77" t="e">
        <f>IF(#REF!="X",1,IF(#REF!="X",0,0))</f>
        <v>#REF!</v>
      </c>
    </row>
    <row r="605" spans="1:10" s="89" customFormat="1" ht="42" x14ac:dyDescent="0.35">
      <c r="A605" s="94" t="s">
        <v>391</v>
      </c>
      <c r="B605" s="94" t="s">
        <v>513</v>
      </c>
      <c r="C605" s="95">
        <v>602</v>
      </c>
      <c r="D605" s="96" t="s">
        <v>10</v>
      </c>
      <c r="E605" s="97"/>
      <c r="F605" s="98" t="s">
        <v>533</v>
      </c>
      <c r="G605" s="131"/>
      <c r="H605" s="131"/>
      <c r="I605" s="132"/>
      <c r="J605" s="77" t="e">
        <f>IF(#REF!="X",1,IF(#REF!="X",0,0))</f>
        <v>#REF!</v>
      </c>
    </row>
    <row r="606" spans="1:10" s="89" customFormat="1" ht="42" x14ac:dyDescent="0.35">
      <c r="A606" s="94" t="s">
        <v>391</v>
      </c>
      <c r="B606" s="94" t="s">
        <v>513</v>
      </c>
      <c r="C606" s="95">
        <v>603</v>
      </c>
      <c r="D606" s="96" t="s">
        <v>10</v>
      </c>
      <c r="E606" s="97"/>
      <c r="F606" s="98" t="s">
        <v>534</v>
      </c>
      <c r="G606" s="131"/>
      <c r="H606" s="131"/>
      <c r="I606" s="132"/>
      <c r="J606" s="77" t="e">
        <f>IF(#REF!="X",1,IF(#REF!="X",0,0))</f>
        <v>#REF!</v>
      </c>
    </row>
    <row r="607" spans="1:10" s="89" customFormat="1" ht="42" x14ac:dyDescent="0.35">
      <c r="A607" s="94" t="s">
        <v>391</v>
      </c>
      <c r="B607" s="94" t="s">
        <v>513</v>
      </c>
      <c r="C607" s="95">
        <v>604</v>
      </c>
      <c r="D607" s="96" t="s">
        <v>10</v>
      </c>
      <c r="E607" s="97"/>
      <c r="F607" s="98" t="s">
        <v>535</v>
      </c>
      <c r="G607" s="131"/>
      <c r="H607" s="131"/>
      <c r="I607" s="132"/>
      <c r="J607" s="77" t="e">
        <f>IF(#REF!="X",1,IF(#REF!="X",0,0))</f>
        <v>#REF!</v>
      </c>
    </row>
    <row r="608" spans="1:10" s="89" customFormat="1" ht="42" x14ac:dyDescent="0.35">
      <c r="A608" s="94" t="s">
        <v>391</v>
      </c>
      <c r="B608" s="94" t="s">
        <v>513</v>
      </c>
      <c r="C608" s="95">
        <v>605</v>
      </c>
      <c r="D608" s="96" t="s">
        <v>10</v>
      </c>
      <c r="E608" s="97"/>
      <c r="F608" s="98" t="s">
        <v>536</v>
      </c>
      <c r="G608" s="131"/>
      <c r="H608" s="131"/>
      <c r="I608" s="132"/>
      <c r="J608" s="77" t="e">
        <f>IF(#REF!="X",1,IF(#REF!="X",0,0))</f>
        <v>#REF!</v>
      </c>
    </row>
    <row r="609" spans="1:10" s="89" customFormat="1" ht="42" x14ac:dyDescent="0.35">
      <c r="A609" s="94" t="s">
        <v>391</v>
      </c>
      <c r="B609" s="94" t="s">
        <v>513</v>
      </c>
      <c r="C609" s="95">
        <v>606</v>
      </c>
      <c r="D609" s="96" t="s">
        <v>10</v>
      </c>
      <c r="E609" s="97"/>
      <c r="F609" s="98" t="s">
        <v>537</v>
      </c>
      <c r="G609" s="131"/>
      <c r="H609" s="131"/>
      <c r="I609" s="132"/>
      <c r="J609" s="77" t="e">
        <f>IF(#REF!="X",1,IF(#REF!="X",0,0))</f>
        <v>#REF!</v>
      </c>
    </row>
    <row r="610" spans="1:10" s="89" customFormat="1" ht="42" x14ac:dyDescent="0.35">
      <c r="A610" s="94" t="s">
        <v>391</v>
      </c>
      <c r="B610" s="94" t="s">
        <v>513</v>
      </c>
      <c r="C610" s="95">
        <v>607</v>
      </c>
      <c r="D610" s="96" t="s">
        <v>10</v>
      </c>
      <c r="E610" s="97"/>
      <c r="F610" s="98" t="s">
        <v>538</v>
      </c>
      <c r="G610" s="131"/>
      <c r="H610" s="131"/>
      <c r="I610" s="132"/>
      <c r="J610" s="77" t="e">
        <f>IF(#REF!="X",1,IF(#REF!="X",0,0))</f>
        <v>#REF!</v>
      </c>
    </row>
    <row r="611" spans="1:10" s="89" customFormat="1" ht="42" x14ac:dyDescent="0.35">
      <c r="A611" s="94" t="s">
        <v>391</v>
      </c>
      <c r="B611" s="94" t="s">
        <v>513</v>
      </c>
      <c r="C611" s="95">
        <v>608</v>
      </c>
      <c r="D611" s="96" t="s">
        <v>10</v>
      </c>
      <c r="E611" s="97"/>
      <c r="F611" s="98" t="s">
        <v>539</v>
      </c>
      <c r="G611" s="131"/>
      <c r="H611" s="131"/>
      <c r="I611" s="132"/>
      <c r="J611" s="77" t="e">
        <f>IF(#REF!="X",1,IF(#REF!="X",0,0))</f>
        <v>#REF!</v>
      </c>
    </row>
    <row r="612" spans="1:10" s="89" customFormat="1" ht="42" x14ac:dyDescent="0.35">
      <c r="A612" s="94" t="s">
        <v>391</v>
      </c>
      <c r="B612" s="94" t="s">
        <v>513</v>
      </c>
      <c r="C612" s="95">
        <v>609</v>
      </c>
      <c r="D612" s="96" t="s">
        <v>10</v>
      </c>
      <c r="E612" s="97"/>
      <c r="F612" s="98" t="s">
        <v>540</v>
      </c>
      <c r="G612" s="131"/>
      <c r="H612" s="131"/>
      <c r="I612" s="132"/>
      <c r="J612" s="77" t="e">
        <f>IF(#REF!="X",1,IF(#REF!="X",0,0))</f>
        <v>#REF!</v>
      </c>
    </row>
    <row r="613" spans="1:10" s="89" customFormat="1" ht="42" x14ac:dyDescent="0.35">
      <c r="A613" s="94" t="s">
        <v>391</v>
      </c>
      <c r="B613" s="94" t="s">
        <v>513</v>
      </c>
      <c r="C613" s="95">
        <v>610</v>
      </c>
      <c r="D613" s="96" t="s">
        <v>10</v>
      </c>
      <c r="E613" s="97"/>
      <c r="F613" s="98" t="s">
        <v>541</v>
      </c>
      <c r="G613" s="131"/>
      <c r="H613" s="131"/>
      <c r="I613" s="132"/>
      <c r="J613" s="77" t="e">
        <f>IF(#REF!="X",1,IF(#REF!="X",0,0))</f>
        <v>#REF!</v>
      </c>
    </row>
    <row r="614" spans="1:10" s="89" customFormat="1" ht="42" x14ac:dyDescent="0.35">
      <c r="A614" s="94" t="s">
        <v>391</v>
      </c>
      <c r="B614" s="94" t="s">
        <v>513</v>
      </c>
      <c r="C614" s="95">
        <v>611</v>
      </c>
      <c r="D614" s="96" t="s">
        <v>10</v>
      </c>
      <c r="E614" s="97"/>
      <c r="F614" s="98" t="s">
        <v>542</v>
      </c>
      <c r="G614" s="131"/>
      <c r="H614" s="131"/>
      <c r="I614" s="132"/>
      <c r="J614" s="77" t="e">
        <f>IF(#REF!="X",1,IF(#REF!="X",0,0))</f>
        <v>#REF!</v>
      </c>
    </row>
    <row r="615" spans="1:10" s="89" customFormat="1" ht="42" x14ac:dyDescent="0.35">
      <c r="A615" s="94" t="s">
        <v>391</v>
      </c>
      <c r="B615" s="94" t="s">
        <v>513</v>
      </c>
      <c r="C615" s="95">
        <v>612</v>
      </c>
      <c r="D615" s="96" t="s">
        <v>10</v>
      </c>
      <c r="E615" s="97"/>
      <c r="F615" s="98" t="s">
        <v>543</v>
      </c>
      <c r="G615" s="131"/>
      <c r="H615" s="131"/>
      <c r="I615" s="132"/>
      <c r="J615" s="77" t="e">
        <f>IF(#REF!="X",1,IF(#REF!="X",0,0))</f>
        <v>#REF!</v>
      </c>
    </row>
    <row r="616" spans="1:10" s="89" customFormat="1" ht="28" x14ac:dyDescent="0.35">
      <c r="A616" s="94" t="s">
        <v>391</v>
      </c>
      <c r="B616" s="94" t="s">
        <v>544</v>
      </c>
      <c r="C616" s="95">
        <v>613</v>
      </c>
      <c r="D616" s="96" t="s">
        <v>10</v>
      </c>
      <c r="E616" s="97"/>
      <c r="F616" s="98" t="s">
        <v>545</v>
      </c>
      <c r="G616" s="131"/>
      <c r="H616" s="131"/>
      <c r="I616" s="132"/>
      <c r="J616" s="77" t="e">
        <f>IF(#REF!="X",1,IF(#REF!="X",0,0))</f>
        <v>#REF!</v>
      </c>
    </row>
    <row r="617" spans="1:10" s="89" customFormat="1" ht="28" x14ac:dyDescent="0.35">
      <c r="A617" s="94" t="s">
        <v>391</v>
      </c>
      <c r="B617" s="94" t="s">
        <v>544</v>
      </c>
      <c r="C617" s="95">
        <v>614</v>
      </c>
      <c r="D617" s="96" t="s">
        <v>10</v>
      </c>
      <c r="E617" s="97"/>
      <c r="F617" s="98" t="s">
        <v>546</v>
      </c>
      <c r="G617" s="131"/>
      <c r="H617" s="131"/>
      <c r="I617" s="132"/>
      <c r="J617" s="77" t="e">
        <f>IF(#REF!="X",1,IF(#REF!="X",0,0))</f>
        <v>#REF!</v>
      </c>
    </row>
    <row r="618" spans="1:10" s="89" customFormat="1" ht="28" x14ac:dyDescent="0.35">
      <c r="A618" s="94" t="s">
        <v>391</v>
      </c>
      <c r="B618" s="94" t="s">
        <v>544</v>
      </c>
      <c r="C618" s="95">
        <v>615</v>
      </c>
      <c r="D618" s="96" t="s">
        <v>10</v>
      </c>
      <c r="E618" s="97"/>
      <c r="F618" s="98" t="s">
        <v>547</v>
      </c>
      <c r="G618" s="131"/>
      <c r="H618" s="131"/>
      <c r="I618" s="132"/>
      <c r="J618" s="77" t="e">
        <f>IF(#REF!="X",1,IF(#REF!="X",0,0))</f>
        <v>#REF!</v>
      </c>
    </row>
    <row r="619" spans="1:10" s="89" customFormat="1" ht="28" x14ac:dyDescent="0.35">
      <c r="A619" s="94" t="s">
        <v>391</v>
      </c>
      <c r="B619" s="94" t="s">
        <v>544</v>
      </c>
      <c r="C619" s="95">
        <v>616</v>
      </c>
      <c r="D619" s="96" t="s">
        <v>10</v>
      </c>
      <c r="E619" s="97"/>
      <c r="F619" s="98" t="s">
        <v>548</v>
      </c>
      <c r="G619" s="131"/>
      <c r="H619" s="131"/>
      <c r="I619" s="132"/>
      <c r="J619" s="77" t="e">
        <f>IF(#REF!="X",1,IF(#REF!="X",0,0))</f>
        <v>#REF!</v>
      </c>
    </row>
    <row r="620" spans="1:10" s="89" customFormat="1" ht="28" x14ac:dyDescent="0.35">
      <c r="A620" s="94" t="s">
        <v>391</v>
      </c>
      <c r="B620" s="94" t="s">
        <v>544</v>
      </c>
      <c r="C620" s="95">
        <v>617</v>
      </c>
      <c r="D620" s="96" t="s">
        <v>10</v>
      </c>
      <c r="E620" s="97"/>
      <c r="F620" s="98" t="s">
        <v>549</v>
      </c>
      <c r="G620" s="131"/>
      <c r="H620" s="131"/>
      <c r="I620" s="132"/>
      <c r="J620" s="77" t="e">
        <f>IF(#REF!="X",1,IF(#REF!="X",0,0))</f>
        <v>#REF!</v>
      </c>
    </row>
    <row r="621" spans="1:10" s="89" customFormat="1" ht="28" x14ac:dyDescent="0.35">
      <c r="A621" s="94" t="s">
        <v>391</v>
      </c>
      <c r="B621" s="94" t="s">
        <v>544</v>
      </c>
      <c r="C621" s="95">
        <v>618</v>
      </c>
      <c r="D621" s="96" t="s">
        <v>10</v>
      </c>
      <c r="E621" s="97"/>
      <c r="F621" s="98" t="s">
        <v>550</v>
      </c>
      <c r="G621" s="131"/>
      <c r="H621" s="131"/>
      <c r="I621" s="132"/>
      <c r="J621" s="77" t="e">
        <f>IF(#REF!="X",1,IF(#REF!="X",0,0))</f>
        <v>#REF!</v>
      </c>
    </row>
    <row r="622" spans="1:10" s="89" customFormat="1" ht="28" x14ac:dyDescent="0.35">
      <c r="A622" s="94" t="s">
        <v>391</v>
      </c>
      <c r="B622" s="94" t="s">
        <v>544</v>
      </c>
      <c r="C622" s="95">
        <v>619</v>
      </c>
      <c r="D622" s="96" t="s">
        <v>10</v>
      </c>
      <c r="E622" s="97"/>
      <c r="F622" s="98" t="s">
        <v>850</v>
      </c>
      <c r="G622" s="131"/>
      <c r="H622" s="131"/>
      <c r="I622" s="132"/>
      <c r="J622" s="77" t="e">
        <f>IF(#REF!="X",1,IF(#REF!="X",0,0))</f>
        <v>#REF!</v>
      </c>
    </row>
    <row r="623" spans="1:10" s="89" customFormat="1" ht="28" x14ac:dyDescent="0.35">
      <c r="A623" s="94" t="s">
        <v>391</v>
      </c>
      <c r="B623" s="94" t="s">
        <v>544</v>
      </c>
      <c r="C623" s="95">
        <v>620</v>
      </c>
      <c r="D623" s="96" t="s">
        <v>10</v>
      </c>
      <c r="E623" s="97"/>
      <c r="F623" s="99" t="s">
        <v>851</v>
      </c>
      <c r="G623" s="131"/>
      <c r="H623" s="131"/>
      <c r="I623" s="132"/>
      <c r="J623" s="77" t="e">
        <f>IF(#REF!="X",1,IF(#REF!="X",0,0))</f>
        <v>#REF!</v>
      </c>
    </row>
    <row r="624" spans="1:10" s="89" customFormat="1" ht="28" x14ac:dyDescent="0.35">
      <c r="A624" s="94" t="s">
        <v>391</v>
      </c>
      <c r="B624" s="94" t="s">
        <v>544</v>
      </c>
      <c r="C624" s="95">
        <v>621</v>
      </c>
      <c r="D624" s="96" t="s">
        <v>10</v>
      </c>
      <c r="E624" s="97"/>
      <c r="F624" s="98" t="s">
        <v>551</v>
      </c>
      <c r="G624" s="131"/>
      <c r="H624" s="131"/>
      <c r="I624" s="132"/>
      <c r="J624" s="77" t="e">
        <f>IF(#REF!="X",1,IF(#REF!="X",0,0))</f>
        <v>#REF!</v>
      </c>
    </row>
    <row r="625" spans="1:10" s="89" customFormat="1" ht="28" x14ac:dyDescent="0.35">
      <c r="A625" s="94" t="s">
        <v>391</v>
      </c>
      <c r="B625" s="94" t="s">
        <v>544</v>
      </c>
      <c r="C625" s="95">
        <v>622</v>
      </c>
      <c r="D625" s="96" t="s">
        <v>10</v>
      </c>
      <c r="E625" s="97"/>
      <c r="F625" s="98" t="s">
        <v>552</v>
      </c>
      <c r="G625" s="131"/>
      <c r="H625" s="131"/>
      <c r="I625" s="132"/>
      <c r="J625" s="77" t="e">
        <f>IF(#REF!="X",1,IF(#REF!="X",0,0))</f>
        <v>#REF!</v>
      </c>
    </row>
    <row r="626" spans="1:10" s="86" customFormat="1" ht="28" x14ac:dyDescent="0.35">
      <c r="A626" s="100" t="s">
        <v>553</v>
      </c>
      <c r="B626" s="100" t="s">
        <v>554</v>
      </c>
      <c r="C626" s="44">
        <v>623</v>
      </c>
      <c r="D626" s="45" t="s">
        <v>10</v>
      </c>
      <c r="E626" s="101"/>
      <c r="F626" s="46" t="s">
        <v>876</v>
      </c>
      <c r="G626" s="133"/>
      <c r="H626" s="133"/>
      <c r="I626" s="133"/>
      <c r="J626" s="77" t="e">
        <f>IF(#REF!="X",1,IF(#REF!="X",0,0))</f>
        <v>#REF!</v>
      </c>
    </row>
    <row r="627" spans="1:10" s="69" customFormat="1" ht="28" x14ac:dyDescent="0.35">
      <c r="A627" s="100" t="s">
        <v>553</v>
      </c>
      <c r="B627" s="100" t="s">
        <v>554</v>
      </c>
      <c r="C627" s="44">
        <v>624</v>
      </c>
      <c r="D627" s="45" t="s">
        <v>10</v>
      </c>
      <c r="E627" s="101"/>
      <c r="F627" s="46" t="s">
        <v>555</v>
      </c>
      <c r="G627" s="134"/>
      <c r="H627" s="134"/>
      <c r="I627" s="134"/>
      <c r="J627" s="77" t="e">
        <f>IF(#REF!="X",1,IF(#REF!="X",0,0))</f>
        <v>#REF!</v>
      </c>
    </row>
    <row r="628" spans="1:10" s="69" customFormat="1" ht="28" x14ac:dyDescent="0.35">
      <c r="A628" s="100" t="s">
        <v>553</v>
      </c>
      <c r="B628" s="100" t="s">
        <v>554</v>
      </c>
      <c r="C628" s="44">
        <v>625</v>
      </c>
      <c r="D628" s="45" t="s">
        <v>10</v>
      </c>
      <c r="E628" s="101"/>
      <c r="F628" s="46" t="s">
        <v>556</v>
      </c>
      <c r="G628" s="134"/>
      <c r="H628" s="134"/>
      <c r="I628" s="134"/>
      <c r="J628" s="77" t="e">
        <f>IF(#REF!="X",1,IF(#REF!="X",0,0))</f>
        <v>#REF!</v>
      </c>
    </row>
    <row r="629" spans="1:10" s="69" customFormat="1" ht="28" x14ac:dyDescent="0.35">
      <c r="A629" s="100" t="s">
        <v>553</v>
      </c>
      <c r="B629" s="100" t="s">
        <v>554</v>
      </c>
      <c r="C629" s="44">
        <v>626</v>
      </c>
      <c r="D629" s="45" t="s">
        <v>10</v>
      </c>
      <c r="E629" s="101"/>
      <c r="F629" s="46" t="s">
        <v>557</v>
      </c>
      <c r="G629" s="134"/>
      <c r="H629" s="134"/>
      <c r="I629" s="134"/>
      <c r="J629" s="77" t="e">
        <f>IF(#REF!="X",1,IF(#REF!="X",0,0))</f>
        <v>#REF!</v>
      </c>
    </row>
    <row r="630" spans="1:10" s="69" customFormat="1" ht="28" x14ac:dyDescent="0.35">
      <c r="A630" s="100" t="s">
        <v>553</v>
      </c>
      <c r="B630" s="100" t="s">
        <v>554</v>
      </c>
      <c r="C630" s="44">
        <v>627</v>
      </c>
      <c r="D630" s="45" t="s">
        <v>10</v>
      </c>
      <c r="E630" s="101"/>
      <c r="F630" s="46" t="s">
        <v>558</v>
      </c>
      <c r="G630" s="134"/>
      <c r="H630" s="134"/>
      <c r="I630" s="134"/>
      <c r="J630" s="77" t="e">
        <f>IF(#REF!="X",1,IF(#REF!="X",0,0))</f>
        <v>#REF!</v>
      </c>
    </row>
    <row r="631" spans="1:10" s="69" customFormat="1" ht="28" x14ac:dyDescent="0.35">
      <c r="A631" s="100" t="s">
        <v>553</v>
      </c>
      <c r="B631" s="100" t="s">
        <v>554</v>
      </c>
      <c r="C631" s="44">
        <v>628</v>
      </c>
      <c r="D631" s="45" t="s">
        <v>10</v>
      </c>
      <c r="E631" s="101"/>
      <c r="F631" s="46" t="s">
        <v>559</v>
      </c>
      <c r="G631" s="134"/>
      <c r="H631" s="134"/>
      <c r="I631" s="134"/>
      <c r="J631" s="77" t="e">
        <f>IF(#REF!="X",1,IF(#REF!="X",0,0))</f>
        <v>#REF!</v>
      </c>
    </row>
    <row r="632" spans="1:10" s="69" customFormat="1" ht="28" x14ac:dyDescent="0.35">
      <c r="A632" s="100" t="s">
        <v>553</v>
      </c>
      <c r="B632" s="100" t="s">
        <v>554</v>
      </c>
      <c r="C632" s="44">
        <v>629</v>
      </c>
      <c r="D632" s="45" t="s">
        <v>10</v>
      </c>
      <c r="E632" s="101"/>
      <c r="F632" s="46" t="s">
        <v>560</v>
      </c>
      <c r="G632" s="134"/>
      <c r="H632" s="134"/>
      <c r="I632" s="134"/>
      <c r="J632" s="77" t="e">
        <f>IF(#REF!="X",1,IF(#REF!="X",0,0))</f>
        <v>#REF!</v>
      </c>
    </row>
    <row r="633" spans="1:10" s="69" customFormat="1" ht="28" x14ac:dyDescent="0.35">
      <c r="A633" s="100" t="s">
        <v>553</v>
      </c>
      <c r="B633" s="100" t="s">
        <v>554</v>
      </c>
      <c r="C633" s="44">
        <v>630</v>
      </c>
      <c r="D633" s="45" t="s">
        <v>10</v>
      </c>
      <c r="E633" s="101"/>
      <c r="F633" s="46" t="s">
        <v>561</v>
      </c>
      <c r="G633" s="134"/>
      <c r="H633" s="134"/>
      <c r="I633" s="134"/>
      <c r="J633" s="77" t="e">
        <f>IF(#REF!="X",1,IF(#REF!="X",0,0))</f>
        <v>#REF!</v>
      </c>
    </row>
    <row r="634" spans="1:10" s="86" customFormat="1" ht="28" x14ac:dyDescent="0.35">
      <c r="A634" s="100" t="s">
        <v>553</v>
      </c>
      <c r="B634" s="100" t="s">
        <v>554</v>
      </c>
      <c r="C634" s="44">
        <v>631</v>
      </c>
      <c r="D634" s="45" t="s">
        <v>10</v>
      </c>
      <c r="E634" s="101"/>
      <c r="F634" s="46" t="s">
        <v>562</v>
      </c>
      <c r="G634" s="134"/>
      <c r="H634" s="134"/>
      <c r="I634" s="134"/>
      <c r="J634" s="77" t="e">
        <f>IF(#REF!="X",1,IF(#REF!="X",0,0))</f>
        <v>#REF!</v>
      </c>
    </row>
    <row r="635" spans="1:10" s="86" customFormat="1" ht="28" x14ac:dyDescent="0.35">
      <c r="A635" s="100" t="s">
        <v>553</v>
      </c>
      <c r="B635" s="100" t="s">
        <v>554</v>
      </c>
      <c r="C635" s="44">
        <v>632</v>
      </c>
      <c r="D635" s="45" t="s">
        <v>10</v>
      </c>
      <c r="E635" s="101"/>
      <c r="F635" s="46" t="s">
        <v>563</v>
      </c>
      <c r="G635" s="134"/>
      <c r="H635" s="134"/>
      <c r="I635" s="134"/>
      <c r="J635" s="77" t="e">
        <f>IF(#REF!="X",1,IF(#REF!="X",0,0))</f>
        <v>#REF!</v>
      </c>
    </row>
    <row r="636" spans="1:10" s="86" customFormat="1" ht="28" x14ac:dyDescent="0.35">
      <c r="A636" s="100" t="s">
        <v>553</v>
      </c>
      <c r="B636" s="100" t="s">
        <v>554</v>
      </c>
      <c r="C636" s="44">
        <v>633</v>
      </c>
      <c r="D636" s="45" t="s">
        <v>10</v>
      </c>
      <c r="E636" s="101"/>
      <c r="F636" s="46" t="s">
        <v>564</v>
      </c>
      <c r="G636" s="134"/>
      <c r="H636" s="134"/>
      <c r="I636" s="134"/>
      <c r="J636" s="77" t="e">
        <f>IF(#REF!="X",1,IF(#REF!="X",0,0))</f>
        <v>#REF!</v>
      </c>
    </row>
    <row r="637" spans="1:10" s="86" customFormat="1" ht="28" x14ac:dyDescent="0.35">
      <c r="A637" s="100" t="s">
        <v>553</v>
      </c>
      <c r="B637" s="100" t="s">
        <v>554</v>
      </c>
      <c r="C637" s="44">
        <v>634</v>
      </c>
      <c r="D637" s="45" t="s">
        <v>10</v>
      </c>
      <c r="E637" s="101"/>
      <c r="F637" s="46" t="s">
        <v>565</v>
      </c>
      <c r="G637" s="134"/>
      <c r="H637" s="134"/>
      <c r="I637" s="134"/>
      <c r="J637" s="77" t="e">
        <f>IF(#REF!="X",1,IF(#REF!="X",0,0))</f>
        <v>#REF!</v>
      </c>
    </row>
    <row r="638" spans="1:10" s="86" customFormat="1" ht="28" x14ac:dyDescent="0.35">
      <c r="A638" s="100" t="s">
        <v>553</v>
      </c>
      <c r="B638" s="100" t="s">
        <v>554</v>
      </c>
      <c r="C638" s="44">
        <v>635</v>
      </c>
      <c r="D638" s="45" t="s">
        <v>10</v>
      </c>
      <c r="E638" s="101"/>
      <c r="F638" s="46" t="s">
        <v>566</v>
      </c>
      <c r="G638" s="134"/>
      <c r="H638" s="134"/>
      <c r="I638" s="134"/>
      <c r="J638" s="77" t="e">
        <f>IF(#REF!="X",1,IF(#REF!="X",0,0))</f>
        <v>#REF!</v>
      </c>
    </row>
    <row r="639" spans="1:10" s="86" customFormat="1" ht="28" x14ac:dyDescent="0.35">
      <c r="A639" s="100" t="s">
        <v>553</v>
      </c>
      <c r="B639" s="100" t="s">
        <v>554</v>
      </c>
      <c r="C639" s="44">
        <v>636</v>
      </c>
      <c r="D639" s="45" t="s">
        <v>10</v>
      </c>
      <c r="E639" s="101"/>
      <c r="F639" s="46" t="s">
        <v>567</v>
      </c>
      <c r="G639" s="134"/>
      <c r="H639" s="134"/>
      <c r="I639" s="134"/>
      <c r="J639" s="77" t="e">
        <f>IF(#REF!="X",1,IF(#REF!="X",0,0))</f>
        <v>#REF!</v>
      </c>
    </row>
    <row r="640" spans="1:10" s="69" customFormat="1" ht="28" x14ac:dyDescent="0.35">
      <c r="A640" s="100" t="s">
        <v>553</v>
      </c>
      <c r="B640" s="100" t="s">
        <v>554</v>
      </c>
      <c r="C640" s="44">
        <v>637</v>
      </c>
      <c r="D640" s="45" t="s">
        <v>10</v>
      </c>
      <c r="E640" s="101"/>
      <c r="F640" s="102" t="s">
        <v>568</v>
      </c>
      <c r="G640" s="133"/>
      <c r="H640" s="133"/>
      <c r="I640" s="135"/>
      <c r="J640" s="77" t="e">
        <f>IF(#REF!="X",1,IF(#REF!="X",0,0))</f>
        <v>#REF!</v>
      </c>
    </row>
    <row r="641" spans="1:10" s="69" customFormat="1" ht="28" x14ac:dyDescent="0.35">
      <c r="A641" s="100" t="s">
        <v>553</v>
      </c>
      <c r="B641" s="100" t="s">
        <v>554</v>
      </c>
      <c r="C641" s="44">
        <v>638</v>
      </c>
      <c r="D641" s="45" t="s">
        <v>10</v>
      </c>
      <c r="E641" s="101"/>
      <c r="F641" s="102" t="s">
        <v>569</v>
      </c>
      <c r="G641" s="133"/>
      <c r="H641" s="133"/>
      <c r="I641" s="135"/>
      <c r="J641" s="77" t="e">
        <f>IF(#REF!="X",1,IF(#REF!="X",0,0))</f>
        <v>#REF!</v>
      </c>
    </row>
    <row r="642" spans="1:10" s="69" customFormat="1" ht="28" x14ac:dyDescent="0.35">
      <c r="A642" s="100" t="s">
        <v>553</v>
      </c>
      <c r="B642" s="100" t="s">
        <v>554</v>
      </c>
      <c r="C642" s="44">
        <v>639</v>
      </c>
      <c r="D642" s="45" t="s">
        <v>10</v>
      </c>
      <c r="E642" s="101"/>
      <c r="F642" s="102" t="s">
        <v>570</v>
      </c>
      <c r="G642" s="133"/>
      <c r="H642" s="133"/>
      <c r="I642" s="135"/>
      <c r="J642" s="77" t="e">
        <f>IF(#REF!="X",1,IF(#REF!="X",0,0))</f>
        <v>#REF!</v>
      </c>
    </row>
    <row r="643" spans="1:10" s="69" customFormat="1" ht="28" x14ac:dyDescent="0.35">
      <c r="A643" s="100" t="s">
        <v>553</v>
      </c>
      <c r="B643" s="100" t="s">
        <v>554</v>
      </c>
      <c r="C643" s="44">
        <v>640</v>
      </c>
      <c r="D643" s="45" t="s">
        <v>10</v>
      </c>
      <c r="E643" s="101"/>
      <c r="F643" s="102" t="s">
        <v>571</v>
      </c>
      <c r="G643" s="133"/>
      <c r="H643" s="133"/>
      <c r="I643" s="135"/>
      <c r="J643" s="77" t="e">
        <f>IF(#REF!="X",1,IF(#REF!="X",0,0))</f>
        <v>#REF!</v>
      </c>
    </row>
    <row r="644" spans="1:10" s="69" customFormat="1" ht="28" x14ac:dyDescent="0.35">
      <c r="A644" s="100" t="s">
        <v>553</v>
      </c>
      <c r="B644" s="100" t="s">
        <v>554</v>
      </c>
      <c r="C644" s="44">
        <v>641</v>
      </c>
      <c r="D644" s="45" t="s">
        <v>10</v>
      </c>
      <c r="E644" s="101"/>
      <c r="F644" s="102" t="s">
        <v>572</v>
      </c>
      <c r="G644" s="133"/>
      <c r="H644" s="133"/>
      <c r="I644" s="135"/>
      <c r="J644" s="77" t="e">
        <f>IF(#REF!="X",1,IF(#REF!="X",0,0))</f>
        <v>#REF!</v>
      </c>
    </row>
    <row r="645" spans="1:10" s="69" customFormat="1" ht="28" x14ac:dyDescent="0.35">
      <c r="A645" s="100" t="s">
        <v>553</v>
      </c>
      <c r="B645" s="100" t="s">
        <v>554</v>
      </c>
      <c r="C645" s="44">
        <v>642</v>
      </c>
      <c r="D645" s="45" t="s">
        <v>10</v>
      </c>
      <c r="E645" s="101"/>
      <c r="F645" s="102" t="s">
        <v>573</v>
      </c>
      <c r="G645" s="133"/>
      <c r="H645" s="133"/>
      <c r="I645" s="135"/>
      <c r="J645" s="77" t="e">
        <f>IF(#REF!="X",1,IF(#REF!="X",0,0))</f>
        <v>#REF!</v>
      </c>
    </row>
    <row r="646" spans="1:10" s="69" customFormat="1" ht="28" x14ac:dyDescent="0.35">
      <c r="A646" s="100" t="s">
        <v>553</v>
      </c>
      <c r="B646" s="100" t="s">
        <v>554</v>
      </c>
      <c r="C646" s="44">
        <v>643</v>
      </c>
      <c r="D646" s="45" t="s">
        <v>10</v>
      </c>
      <c r="E646" s="101"/>
      <c r="F646" s="102" t="s">
        <v>574</v>
      </c>
      <c r="G646" s="133"/>
      <c r="H646" s="133"/>
      <c r="I646" s="135"/>
      <c r="J646" s="77" t="e">
        <f>IF(#REF!="X",1,IF(#REF!="X",0,0))</f>
        <v>#REF!</v>
      </c>
    </row>
    <row r="647" spans="1:10" s="86" customFormat="1" ht="28" x14ac:dyDescent="0.35">
      <c r="A647" s="100" t="s">
        <v>553</v>
      </c>
      <c r="B647" s="100" t="s">
        <v>554</v>
      </c>
      <c r="C647" s="44">
        <v>644</v>
      </c>
      <c r="D647" s="45" t="s">
        <v>10</v>
      </c>
      <c r="E647" s="101"/>
      <c r="F647" s="102" t="s">
        <v>575</v>
      </c>
      <c r="G647" s="133"/>
      <c r="H647" s="133"/>
      <c r="I647" s="135"/>
      <c r="J647" s="77" t="e">
        <f>IF(#REF!="X",1,IF(#REF!="X",0,0))</f>
        <v>#REF!</v>
      </c>
    </row>
    <row r="648" spans="1:10" ht="28" x14ac:dyDescent="0.35">
      <c r="A648" s="100" t="s">
        <v>553</v>
      </c>
      <c r="B648" s="100" t="s">
        <v>554</v>
      </c>
      <c r="C648" s="44">
        <v>645</v>
      </c>
      <c r="D648" s="45" t="s">
        <v>10</v>
      </c>
      <c r="E648" s="101"/>
      <c r="F648" s="102" t="s">
        <v>576</v>
      </c>
      <c r="G648" s="133"/>
      <c r="H648" s="133"/>
      <c r="I648" s="135"/>
      <c r="J648" s="77" t="e">
        <f>IF(#REF!="X",1,IF(#REF!="X",0,0))</f>
        <v>#REF!</v>
      </c>
    </row>
    <row r="649" spans="1:10" ht="28" x14ac:dyDescent="0.35">
      <c r="A649" s="100" t="s">
        <v>553</v>
      </c>
      <c r="B649" s="100" t="s">
        <v>554</v>
      </c>
      <c r="C649" s="44">
        <v>646</v>
      </c>
      <c r="D649" s="45" t="s">
        <v>10</v>
      </c>
      <c r="E649" s="101"/>
      <c r="F649" s="102" t="s">
        <v>577</v>
      </c>
      <c r="G649" s="133"/>
      <c r="H649" s="133"/>
      <c r="I649" s="135"/>
      <c r="J649" s="77" t="e">
        <f>IF(#REF!="X",1,IF(#REF!="X",0,0))</f>
        <v>#REF!</v>
      </c>
    </row>
    <row r="650" spans="1:10" ht="28" x14ac:dyDescent="0.35">
      <c r="A650" s="100" t="s">
        <v>553</v>
      </c>
      <c r="B650" s="100" t="s">
        <v>554</v>
      </c>
      <c r="C650" s="44">
        <v>647</v>
      </c>
      <c r="D650" s="45" t="s">
        <v>10</v>
      </c>
      <c r="E650" s="101"/>
      <c r="F650" s="102" t="s">
        <v>578</v>
      </c>
      <c r="G650" s="133"/>
      <c r="H650" s="133"/>
      <c r="I650" s="135"/>
      <c r="J650" s="77" t="e">
        <f>IF(#REF!="X",1,IF(#REF!="X",0,0))</f>
        <v>#REF!</v>
      </c>
    </row>
    <row r="651" spans="1:10" ht="28" x14ac:dyDescent="0.35">
      <c r="A651" s="100" t="s">
        <v>553</v>
      </c>
      <c r="B651" s="100" t="s">
        <v>554</v>
      </c>
      <c r="C651" s="44">
        <v>648</v>
      </c>
      <c r="D651" s="45" t="s">
        <v>10</v>
      </c>
      <c r="E651" s="101"/>
      <c r="F651" s="102" t="s">
        <v>579</v>
      </c>
      <c r="G651" s="133"/>
      <c r="H651" s="133"/>
      <c r="I651" s="135"/>
      <c r="J651" s="77" t="e">
        <f>IF(#REF!="X",1,IF(#REF!="X",0,0))</f>
        <v>#REF!</v>
      </c>
    </row>
    <row r="652" spans="1:10" ht="28" x14ac:dyDescent="0.35">
      <c r="A652" s="100" t="s">
        <v>553</v>
      </c>
      <c r="B652" s="100" t="s">
        <v>580</v>
      </c>
      <c r="C652" s="44">
        <v>649</v>
      </c>
      <c r="D652" s="45" t="s">
        <v>10</v>
      </c>
      <c r="E652" s="101"/>
      <c r="F652" s="102" t="s">
        <v>581</v>
      </c>
      <c r="G652" s="133"/>
      <c r="H652" s="133"/>
      <c r="I652" s="135"/>
      <c r="J652" s="77" t="e">
        <f>IF(#REF!="X",1,IF(#REF!="X",0,0))</f>
        <v>#REF!</v>
      </c>
    </row>
    <row r="653" spans="1:10" ht="28" x14ac:dyDescent="0.35">
      <c r="A653" s="100" t="s">
        <v>553</v>
      </c>
      <c r="B653" s="100" t="s">
        <v>580</v>
      </c>
      <c r="C653" s="44">
        <v>650</v>
      </c>
      <c r="D653" s="45" t="s">
        <v>10</v>
      </c>
      <c r="E653" s="101"/>
      <c r="F653" s="102" t="s">
        <v>582</v>
      </c>
      <c r="G653" s="133"/>
      <c r="H653" s="133"/>
      <c r="I653" s="135"/>
      <c r="J653" s="77" t="e">
        <f>IF(#REF!="X",1,IF(#REF!="X",0,0))</f>
        <v>#REF!</v>
      </c>
    </row>
    <row r="654" spans="1:10" ht="28" x14ac:dyDescent="0.35">
      <c r="A654" s="100" t="s">
        <v>553</v>
      </c>
      <c r="B654" s="100" t="s">
        <v>580</v>
      </c>
      <c r="C654" s="44">
        <v>651</v>
      </c>
      <c r="D654" s="45" t="s">
        <v>10</v>
      </c>
      <c r="E654" s="101"/>
      <c r="F654" s="102" t="s">
        <v>583</v>
      </c>
      <c r="G654" s="133"/>
      <c r="H654" s="133"/>
      <c r="I654" s="135"/>
      <c r="J654" s="77" t="e">
        <f>IF(#REF!="X",1,IF(#REF!="X",0,0))</f>
        <v>#REF!</v>
      </c>
    </row>
    <row r="655" spans="1:10" ht="28" x14ac:dyDescent="0.35">
      <c r="A655" s="100" t="s">
        <v>553</v>
      </c>
      <c r="B655" s="100" t="s">
        <v>580</v>
      </c>
      <c r="C655" s="44">
        <v>652</v>
      </c>
      <c r="D655" s="45" t="s">
        <v>10</v>
      </c>
      <c r="E655" s="101"/>
      <c r="F655" s="102" t="s">
        <v>584</v>
      </c>
      <c r="G655" s="133"/>
      <c r="H655" s="133"/>
      <c r="I655" s="135"/>
      <c r="J655" s="77" t="e">
        <f>IF(#REF!="X",1,IF(#REF!="X",0,0))</f>
        <v>#REF!</v>
      </c>
    </row>
    <row r="656" spans="1:10" ht="28" x14ac:dyDescent="0.35">
      <c r="A656" s="100" t="s">
        <v>553</v>
      </c>
      <c r="B656" s="100" t="s">
        <v>585</v>
      </c>
      <c r="C656" s="44">
        <v>653</v>
      </c>
      <c r="D656" s="45" t="s">
        <v>10</v>
      </c>
      <c r="E656" s="101"/>
      <c r="F656" s="102" t="s">
        <v>586</v>
      </c>
      <c r="G656" s="133"/>
      <c r="H656" s="133"/>
      <c r="I656" s="135"/>
      <c r="J656" s="77" t="e">
        <f>IF(#REF!="X",1,IF(#REF!="X",0,0))</f>
        <v>#REF!</v>
      </c>
    </row>
    <row r="657" spans="1:10" ht="28" x14ac:dyDescent="0.35">
      <c r="A657" s="100" t="s">
        <v>553</v>
      </c>
      <c r="B657" s="100" t="s">
        <v>585</v>
      </c>
      <c r="C657" s="44">
        <v>654</v>
      </c>
      <c r="D657" s="103" t="s">
        <v>10</v>
      </c>
      <c r="E657" s="101"/>
      <c r="F657" s="102" t="s">
        <v>879</v>
      </c>
      <c r="G657" s="133"/>
      <c r="H657" s="133"/>
      <c r="I657" s="135"/>
      <c r="J657" s="77" t="e">
        <f>IF(#REF!="X",1,IF(#REF!="X",0,0))</f>
        <v>#REF!</v>
      </c>
    </row>
    <row r="658" spans="1:10" ht="28" x14ac:dyDescent="0.35">
      <c r="A658" s="100" t="s">
        <v>553</v>
      </c>
      <c r="B658" s="100" t="s">
        <v>585</v>
      </c>
      <c r="C658" s="44">
        <v>655</v>
      </c>
      <c r="D658" s="45" t="s">
        <v>10</v>
      </c>
      <c r="E658" s="101"/>
      <c r="F658" s="102" t="s">
        <v>587</v>
      </c>
      <c r="G658" s="133"/>
      <c r="H658" s="133"/>
      <c r="I658" s="135"/>
      <c r="J658" s="77" t="e">
        <f>IF(#REF!="X",1,IF(#REF!="X",0,0))</f>
        <v>#REF!</v>
      </c>
    </row>
    <row r="659" spans="1:10" ht="28" x14ac:dyDescent="0.35">
      <c r="A659" s="100" t="s">
        <v>553</v>
      </c>
      <c r="B659" s="100" t="s">
        <v>585</v>
      </c>
      <c r="C659" s="44">
        <v>656</v>
      </c>
      <c r="D659" s="45" t="s">
        <v>10</v>
      </c>
      <c r="E659" s="101"/>
      <c r="F659" s="102" t="s">
        <v>588</v>
      </c>
      <c r="G659" s="133"/>
      <c r="H659" s="133"/>
      <c r="I659" s="135"/>
      <c r="J659" s="77" t="e">
        <f>IF(#REF!="X",1,IF(#REF!="X",0,0))</f>
        <v>#REF!</v>
      </c>
    </row>
    <row r="660" spans="1:10" ht="28" x14ac:dyDescent="0.35">
      <c r="A660" s="100" t="s">
        <v>553</v>
      </c>
      <c r="B660" s="100" t="s">
        <v>585</v>
      </c>
      <c r="C660" s="44">
        <v>657</v>
      </c>
      <c r="D660" s="45" t="s">
        <v>10</v>
      </c>
      <c r="E660" s="101"/>
      <c r="F660" s="102" t="s">
        <v>589</v>
      </c>
      <c r="G660" s="133"/>
      <c r="H660" s="133"/>
      <c r="I660" s="135"/>
      <c r="J660" s="77" t="e">
        <f>IF(#REF!="X",1,IF(#REF!="X",0,0))</f>
        <v>#REF!</v>
      </c>
    </row>
    <row r="661" spans="1:10" ht="28" x14ac:dyDescent="0.35">
      <c r="A661" s="100" t="s">
        <v>553</v>
      </c>
      <c r="B661" s="100" t="s">
        <v>585</v>
      </c>
      <c r="C661" s="44">
        <v>658</v>
      </c>
      <c r="D661" s="45" t="s">
        <v>10</v>
      </c>
      <c r="E661" s="101"/>
      <c r="F661" s="102" t="s">
        <v>590</v>
      </c>
      <c r="G661" s="133"/>
      <c r="H661" s="133"/>
      <c r="I661" s="135"/>
      <c r="J661" s="77" t="e">
        <f>IF(#REF!="X",1,IF(#REF!="X",0,0))</f>
        <v>#REF!</v>
      </c>
    </row>
    <row r="662" spans="1:10" ht="28" x14ac:dyDescent="0.35">
      <c r="A662" s="100" t="s">
        <v>553</v>
      </c>
      <c r="B662" s="100" t="s">
        <v>585</v>
      </c>
      <c r="C662" s="44">
        <v>659</v>
      </c>
      <c r="D662" s="45" t="s">
        <v>10</v>
      </c>
      <c r="E662" s="101"/>
      <c r="F662" s="46" t="s">
        <v>843</v>
      </c>
      <c r="G662" s="133"/>
      <c r="H662" s="133"/>
      <c r="I662" s="135"/>
      <c r="J662" s="77" t="e">
        <f>IF(#REF!="X",1,IF(#REF!="X",0,0))</f>
        <v>#REF!</v>
      </c>
    </row>
    <row r="663" spans="1:10" ht="28" x14ac:dyDescent="0.35">
      <c r="A663" s="100" t="s">
        <v>553</v>
      </c>
      <c r="B663" s="100" t="s">
        <v>585</v>
      </c>
      <c r="C663" s="44">
        <v>660</v>
      </c>
      <c r="D663" s="45" t="s">
        <v>10</v>
      </c>
      <c r="E663" s="101"/>
      <c r="F663" s="102" t="s">
        <v>591</v>
      </c>
      <c r="G663" s="133"/>
      <c r="H663" s="133"/>
      <c r="I663" s="135"/>
      <c r="J663" s="77" t="e">
        <f>IF(#REF!="X",1,IF(#REF!="X",0,0))</f>
        <v>#REF!</v>
      </c>
    </row>
    <row r="664" spans="1:10" ht="28" x14ac:dyDescent="0.35">
      <c r="A664" s="100" t="s">
        <v>553</v>
      </c>
      <c r="B664" s="100" t="s">
        <v>585</v>
      </c>
      <c r="C664" s="44">
        <v>661</v>
      </c>
      <c r="D664" s="45" t="s">
        <v>10</v>
      </c>
      <c r="E664" s="101"/>
      <c r="F664" s="102" t="s">
        <v>592</v>
      </c>
      <c r="G664" s="133"/>
      <c r="H664" s="133"/>
      <c r="I664" s="135"/>
      <c r="J664" s="77" t="e">
        <f>IF(#REF!="X",1,IF(#REF!="X",0,0))</f>
        <v>#REF!</v>
      </c>
    </row>
    <row r="665" spans="1:10" ht="28" x14ac:dyDescent="0.35">
      <c r="A665" s="100" t="s">
        <v>553</v>
      </c>
      <c r="B665" s="100" t="s">
        <v>585</v>
      </c>
      <c r="C665" s="44">
        <v>662</v>
      </c>
      <c r="D665" s="45" t="s">
        <v>10</v>
      </c>
      <c r="E665" s="101"/>
      <c r="F665" s="102" t="s">
        <v>593</v>
      </c>
      <c r="G665" s="133"/>
      <c r="H665" s="133"/>
      <c r="I665" s="135"/>
      <c r="J665" s="77" t="e">
        <f>IF(#REF!="X",1,IF(#REF!="X",0,0))</f>
        <v>#REF!</v>
      </c>
    </row>
    <row r="666" spans="1:10" ht="28" x14ac:dyDescent="0.35">
      <c r="A666" s="100" t="s">
        <v>553</v>
      </c>
      <c r="B666" s="100" t="s">
        <v>585</v>
      </c>
      <c r="C666" s="44">
        <v>663</v>
      </c>
      <c r="D666" s="45" t="s">
        <v>10</v>
      </c>
      <c r="E666" s="101"/>
      <c r="F666" s="102" t="s">
        <v>594</v>
      </c>
      <c r="G666" s="133"/>
      <c r="H666" s="133"/>
      <c r="I666" s="135"/>
      <c r="J666" s="77" t="e">
        <f>IF(#REF!="X",1,IF(#REF!="X",0,0))</f>
        <v>#REF!</v>
      </c>
    </row>
    <row r="667" spans="1:10" ht="28" x14ac:dyDescent="0.35">
      <c r="A667" s="100" t="s">
        <v>553</v>
      </c>
      <c r="B667" s="100" t="s">
        <v>585</v>
      </c>
      <c r="C667" s="44">
        <v>664</v>
      </c>
      <c r="D667" s="45" t="s">
        <v>10</v>
      </c>
      <c r="E667" s="101"/>
      <c r="F667" s="102" t="s">
        <v>595</v>
      </c>
      <c r="G667" s="133"/>
      <c r="H667" s="133"/>
      <c r="I667" s="135"/>
      <c r="J667" s="77" t="e">
        <f>IF(#REF!="X",1,IF(#REF!="X",0,0))</f>
        <v>#REF!</v>
      </c>
    </row>
    <row r="668" spans="1:10" ht="28" x14ac:dyDescent="0.35">
      <c r="A668" s="100" t="s">
        <v>553</v>
      </c>
      <c r="B668" s="100" t="s">
        <v>585</v>
      </c>
      <c r="C668" s="44">
        <v>665</v>
      </c>
      <c r="D668" s="45" t="s">
        <v>10</v>
      </c>
      <c r="E668" s="101"/>
      <c r="F668" s="102" t="s">
        <v>596</v>
      </c>
      <c r="G668" s="133"/>
      <c r="H668" s="133"/>
      <c r="I668" s="135"/>
      <c r="J668" s="77" t="e">
        <f>IF(#REF!="X",1,IF(#REF!="X",0,0))</f>
        <v>#REF!</v>
      </c>
    </row>
    <row r="669" spans="1:10" ht="28" x14ac:dyDescent="0.35">
      <c r="A669" s="100" t="s">
        <v>553</v>
      </c>
      <c r="B669" s="100" t="s">
        <v>585</v>
      </c>
      <c r="C669" s="44">
        <v>666</v>
      </c>
      <c r="D669" s="45" t="s">
        <v>10</v>
      </c>
      <c r="E669" s="101"/>
      <c r="F669" s="102" t="s">
        <v>597</v>
      </c>
      <c r="G669" s="133"/>
      <c r="H669" s="133"/>
      <c r="I669" s="135"/>
      <c r="J669" s="77" t="e">
        <f>IF(#REF!="X",1,IF(#REF!="X",0,0))</f>
        <v>#REF!</v>
      </c>
    </row>
    <row r="670" spans="1:10" ht="28" x14ac:dyDescent="0.35">
      <c r="A670" s="100" t="s">
        <v>553</v>
      </c>
      <c r="B670" s="100" t="s">
        <v>585</v>
      </c>
      <c r="C670" s="44">
        <v>667</v>
      </c>
      <c r="D670" s="45" t="s">
        <v>10</v>
      </c>
      <c r="E670" s="101"/>
      <c r="F670" s="102" t="s">
        <v>598</v>
      </c>
      <c r="G670" s="133"/>
      <c r="H670" s="133"/>
      <c r="I670" s="135"/>
      <c r="J670" s="77" t="e">
        <f>IF(#REF!="X",1,IF(#REF!="X",0,0))</f>
        <v>#REF!</v>
      </c>
    </row>
    <row r="671" spans="1:10" ht="28" x14ac:dyDescent="0.35">
      <c r="A671" s="100" t="s">
        <v>553</v>
      </c>
      <c r="B671" s="100" t="s">
        <v>585</v>
      </c>
      <c r="C671" s="44">
        <v>668</v>
      </c>
      <c r="D671" s="45" t="s">
        <v>10</v>
      </c>
      <c r="E671" s="101"/>
      <c r="F671" s="102" t="s">
        <v>599</v>
      </c>
      <c r="G671" s="133"/>
      <c r="H671" s="133"/>
      <c r="I671" s="135"/>
      <c r="J671" s="77" t="e">
        <f>IF(#REF!="X",1,IF(#REF!="X",0,0))</f>
        <v>#REF!</v>
      </c>
    </row>
    <row r="672" spans="1:10" ht="28" x14ac:dyDescent="0.35">
      <c r="A672" s="100" t="s">
        <v>553</v>
      </c>
      <c r="B672" s="100" t="s">
        <v>585</v>
      </c>
      <c r="C672" s="44">
        <v>669</v>
      </c>
      <c r="D672" s="45" t="s">
        <v>10</v>
      </c>
      <c r="E672" s="101"/>
      <c r="F672" s="102" t="s">
        <v>600</v>
      </c>
      <c r="G672" s="133"/>
      <c r="H672" s="133"/>
      <c r="I672" s="135"/>
      <c r="J672" s="77" t="e">
        <f>IF(#REF!="X",1,IF(#REF!="X",0,0))</f>
        <v>#REF!</v>
      </c>
    </row>
    <row r="673" spans="1:10" ht="28" x14ac:dyDescent="0.35">
      <c r="A673" s="100" t="s">
        <v>553</v>
      </c>
      <c r="B673" s="100" t="s">
        <v>585</v>
      </c>
      <c r="C673" s="44">
        <v>670</v>
      </c>
      <c r="D673" s="45" t="s">
        <v>10</v>
      </c>
      <c r="E673" s="101"/>
      <c r="F673" s="102" t="s">
        <v>601</v>
      </c>
      <c r="G673" s="133"/>
      <c r="H673" s="133"/>
      <c r="I673" s="135"/>
      <c r="J673" s="77" t="e">
        <f>IF(#REF!="X",1,IF(#REF!="X",0,0))</f>
        <v>#REF!</v>
      </c>
    </row>
    <row r="674" spans="1:10" ht="28" x14ac:dyDescent="0.35">
      <c r="A674" s="100" t="s">
        <v>553</v>
      </c>
      <c r="B674" s="100" t="s">
        <v>585</v>
      </c>
      <c r="C674" s="44">
        <v>671</v>
      </c>
      <c r="D674" s="45" t="s">
        <v>10</v>
      </c>
      <c r="E674" s="101"/>
      <c r="F674" s="102" t="s">
        <v>602</v>
      </c>
      <c r="G674" s="133"/>
      <c r="H674" s="133"/>
      <c r="I674" s="135"/>
      <c r="J674" s="77" t="e">
        <f>IF(#REF!="X",1,IF(#REF!="X",0,0))</f>
        <v>#REF!</v>
      </c>
    </row>
    <row r="675" spans="1:10" ht="28" x14ac:dyDescent="0.35">
      <c r="A675" s="100" t="s">
        <v>553</v>
      </c>
      <c r="B675" s="100" t="s">
        <v>585</v>
      </c>
      <c r="C675" s="44">
        <v>672</v>
      </c>
      <c r="D675" s="45" t="s">
        <v>10</v>
      </c>
      <c r="E675" s="101"/>
      <c r="F675" s="102" t="s">
        <v>603</v>
      </c>
      <c r="G675" s="133"/>
      <c r="H675" s="133"/>
      <c r="I675" s="135"/>
      <c r="J675" s="77" t="e">
        <f>IF(#REF!="X",1,IF(#REF!="X",0,0))</f>
        <v>#REF!</v>
      </c>
    </row>
    <row r="676" spans="1:10" ht="28" x14ac:dyDescent="0.35">
      <c r="A676" s="100" t="s">
        <v>553</v>
      </c>
      <c r="B676" s="100" t="s">
        <v>585</v>
      </c>
      <c r="C676" s="44">
        <v>673</v>
      </c>
      <c r="D676" s="45" t="s">
        <v>10</v>
      </c>
      <c r="E676" s="101"/>
      <c r="F676" s="102" t="s">
        <v>604</v>
      </c>
      <c r="G676" s="133"/>
      <c r="H676" s="133"/>
      <c r="I676" s="135"/>
      <c r="J676" s="77" t="e">
        <f>IF(#REF!="X",1,IF(#REF!="X",0,0))</f>
        <v>#REF!</v>
      </c>
    </row>
    <row r="677" spans="1:10" ht="28" x14ac:dyDescent="0.35">
      <c r="A677" s="100" t="s">
        <v>553</v>
      </c>
      <c r="B677" s="100" t="s">
        <v>585</v>
      </c>
      <c r="C677" s="44">
        <v>674</v>
      </c>
      <c r="D677" s="45" t="s">
        <v>10</v>
      </c>
      <c r="E677" s="101"/>
      <c r="F677" s="102" t="s">
        <v>605</v>
      </c>
      <c r="G677" s="133"/>
      <c r="H677" s="133"/>
      <c r="I677" s="135"/>
      <c r="J677" s="77" t="e">
        <f>IF(#REF!="X",1,IF(#REF!="X",0,0))</f>
        <v>#REF!</v>
      </c>
    </row>
    <row r="678" spans="1:10" ht="28" x14ac:dyDescent="0.35">
      <c r="A678" s="100" t="s">
        <v>553</v>
      </c>
      <c r="B678" s="100" t="s">
        <v>585</v>
      </c>
      <c r="C678" s="44">
        <v>675</v>
      </c>
      <c r="D678" s="45" t="s">
        <v>10</v>
      </c>
      <c r="E678" s="101"/>
      <c r="F678" s="102" t="s">
        <v>606</v>
      </c>
      <c r="G678" s="133"/>
      <c r="H678" s="133"/>
      <c r="I678" s="135"/>
      <c r="J678" s="77" t="e">
        <f>IF(#REF!="X",1,IF(#REF!="X",0,0))</f>
        <v>#REF!</v>
      </c>
    </row>
    <row r="679" spans="1:10" ht="28" x14ac:dyDescent="0.35">
      <c r="A679" s="100" t="s">
        <v>553</v>
      </c>
      <c r="B679" s="100" t="s">
        <v>585</v>
      </c>
      <c r="C679" s="44">
        <v>676</v>
      </c>
      <c r="D679" s="45" t="s">
        <v>10</v>
      </c>
      <c r="E679" s="101"/>
      <c r="F679" s="102" t="s">
        <v>607</v>
      </c>
      <c r="G679" s="133"/>
      <c r="H679" s="133"/>
      <c r="I679" s="135"/>
      <c r="J679" s="77" t="e">
        <f>IF(#REF!="X",1,IF(#REF!="X",0,0))</f>
        <v>#REF!</v>
      </c>
    </row>
    <row r="680" spans="1:10" ht="28" x14ac:dyDescent="0.35">
      <c r="A680" s="100" t="s">
        <v>553</v>
      </c>
      <c r="B680" s="100" t="s">
        <v>585</v>
      </c>
      <c r="C680" s="44">
        <v>677</v>
      </c>
      <c r="D680" s="45" t="s">
        <v>10</v>
      </c>
      <c r="E680" s="101"/>
      <c r="F680" s="102" t="s">
        <v>608</v>
      </c>
      <c r="G680" s="133"/>
      <c r="H680" s="133"/>
      <c r="I680" s="135"/>
      <c r="J680" s="77" t="e">
        <f>IF(#REF!="X",1,IF(#REF!="X",0,0))</f>
        <v>#REF!</v>
      </c>
    </row>
    <row r="681" spans="1:10" ht="28" x14ac:dyDescent="0.35">
      <c r="A681" s="100" t="s">
        <v>553</v>
      </c>
      <c r="B681" s="100" t="s">
        <v>585</v>
      </c>
      <c r="C681" s="44">
        <v>678</v>
      </c>
      <c r="D681" s="45" t="s">
        <v>10</v>
      </c>
      <c r="E681" s="101"/>
      <c r="F681" s="102" t="s">
        <v>609</v>
      </c>
      <c r="G681" s="133"/>
      <c r="H681" s="133"/>
      <c r="I681" s="135"/>
      <c r="J681" s="77" t="e">
        <f>IF(#REF!="X",1,IF(#REF!="X",0,0))</f>
        <v>#REF!</v>
      </c>
    </row>
    <row r="682" spans="1:10" ht="28" x14ac:dyDescent="0.35">
      <c r="A682" s="100" t="s">
        <v>553</v>
      </c>
      <c r="B682" s="100" t="s">
        <v>585</v>
      </c>
      <c r="C682" s="44">
        <v>679</v>
      </c>
      <c r="D682" s="45" t="s">
        <v>10</v>
      </c>
      <c r="E682" s="101"/>
      <c r="F682" s="102" t="s">
        <v>610</v>
      </c>
      <c r="G682" s="133"/>
      <c r="H682" s="133"/>
      <c r="I682" s="135"/>
      <c r="J682" s="77" t="e">
        <f>IF(#REF!="X",1,IF(#REF!="X",0,0))</f>
        <v>#REF!</v>
      </c>
    </row>
    <row r="683" spans="1:10" ht="28" x14ac:dyDescent="0.35">
      <c r="A683" s="100" t="s">
        <v>553</v>
      </c>
      <c r="B683" s="100" t="s">
        <v>585</v>
      </c>
      <c r="C683" s="44">
        <v>680</v>
      </c>
      <c r="D683" s="45" t="s">
        <v>10</v>
      </c>
      <c r="E683" s="101"/>
      <c r="F683" s="102" t="s">
        <v>611</v>
      </c>
      <c r="G683" s="133"/>
      <c r="H683" s="133"/>
      <c r="I683" s="135"/>
      <c r="J683" s="77" t="e">
        <f>IF(#REF!="X",1,IF(#REF!="X",0,0))</f>
        <v>#REF!</v>
      </c>
    </row>
    <row r="684" spans="1:10" ht="28" x14ac:dyDescent="0.35">
      <c r="A684" s="100" t="s">
        <v>553</v>
      </c>
      <c r="B684" s="100" t="s">
        <v>585</v>
      </c>
      <c r="C684" s="44">
        <v>681</v>
      </c>
      <c r="D684" s="45" t="s">
        <v>10</v>
      </c>
      <c r="E684" s="101"/>
      <c r="F684" s="102" t="s">
        <v>612</v>
      </c>
      <c r="G684" s="133"/>
      <c r="H684" s="133"/>
      <c r="I684" s="135"/>
      <c r="J684" s="77" t="e">
        <f>IF(#REF!="X",1,IF(#REF!="X",0,0))</f>
        <v>#REF!</v>
      </c>
    </row>
    <row r="685" spans="1:10" ht="28" x14ac:dyDescent="0.35">
      <c r="A685" s="100" t="s">
        <v>553</v>
      </c>
      <c r="B685" s="100" t="s">
        <v>585</v>
      </c>
      <c r="C685" s="44">
        <v>682</v>
      </c>
      <c r="D685" s="45" t="s">
        <v>10</v>
      </c>
      <c r="E685" s="101"/>
      <c r="F685" s="102" t="s">
        <v>613</v>
      </c>
      <c r="G685" s="133"/>
      <c r="H685" s="133"/>
      <c r="I685" s="135"/>
      <c r="J685" s="77" t="e">
        <f>IF(#REF!="X",1,IF(#REF!="X",0,0))</f>
        <v>#REF!</v>
      </c>
    </row>
    <row r="686" spans="1:10" ht="28" x14ac:dyDescent="0.35">
      <c r="A686" s="100" t="s">
        <v>553</v>
      </c>
      <c r="B686" s="100" t="s">
        <v>614</v>
      </c>
      <c r="C686" s="44">
        <v>683</v>
      </c>
      <c r="D686" s="45" t="s">
        <v>10</v>
      </c>
      <c r="E686" s="101"/>
      <c r="F686" s="102" t="s">
        <v>615</v>
      </c>
      <c r="G686" s="133"/>
      <c r="H686" s="133"/>
      <c r="I686" s="135"/>
      <c r="J686" s="77" t="e">
        <f>IF(#REF!="X",1,IF(#REF!="X",0,0))</f>
        <v>#REF!</v>
      </c>
    </row>
    <row r="687" spans="1:10" ht="28" x14ac:dyDescent="0.35">
      <c r="A687" s="100" t="s">
        <v>553</v>
      </c>
      <c r="B687" s="100" t="s">
        <v>614</v>
      </c>
      <c r="C687" s="44">
        <v>684</v>
      </c>
      <c r="D687" s="45" t="s">
        <v>10</v>
      </c>
      <c r="E687" s="101"/>
      <c r="F687" s="102" t="s">
        <v>616</v>
      </c>
      <c r="G687" s="133"/>
      <c r="H687" s="133"/>
      <c r="I687" s="135"/>
      <c r="J687" s="77" t="e">
        <f>IF(#REF!="X",1,IF(#REF!="X",0,0))</f>
        <v>#REF!</v>
      </c>
    </row>
    <row r="688" spans="1:10" ht="28" x14ac:dyDescent="0.35">
      <c r="A688" s="100" t="s">
        <v>553</v>
      </c>
      <c r="B688" s="100" t="s">
        <v>614</v>
      </c>
      <c r="C688" s="44">
        <v>685</v>
      </c>
      <c r="D688" s="45" t="s">
        <v>10</v>
      </c>
      <c r="E688" s="101"/>
      <c r="F688" s="102" t="s">
        <v>617</v>
      </c>
      <c r="G688" s="133"/>
      <c r="H688" s="133"/>
      <c r="I688" s="135"/>
      <c r="J688" s="77" t="e">
        <f>IF(#REF!="X",1,IF(#REF!="X",0,0))</f>
        <v>#REF!</v>
      </c>
    </row>
    <row r="689" spans="1:10" ht="28" x14ac:dyDescent="0.35">
      <c r="A689" s="100" t="s">
        <v>553</v>
      </c>
      <c r="B689" s="100" t="s">
        <v>614</v>
      </c>
      <c r="C689" s="44">
        <v>686</v>
      </c>
      <c r="D689" s="45" t="s">
        <v>10</v>
      </c>
      <c r="E689" s="101"/>
      <c r="F689" s="102" t="s">
        <v>618</v>
      </c>
      <c r="G689" s="133"/>
      <c r="H689" s="133"/>
      <c r="I689" s="135"/>
      <c r="J689" s="77" t="e">
        <f>IF(#REF!="X",1,IF(#REF!="X",0,0))</f>
        <v>#REF!</v>
      </c>
    </row>
    <row r="690" spans="1:10" ht="28" x14ac:dyDescent="0.35">
      <c r="A690" s="100" t="s">
        <v>553</v>
      </c>
      <c r="B690" s="100" t="s">
        <v>614</v>
      </c>
      <c r="C690" s="44">
        <v>687</v>
      </c>
      <c r="D690" s="45" t="s">
        <v>10</v>
      </c>
      <c r="E690" s="101"/>
      <c r="F690" s="102" t="s">
        <v>619</v>
      </c>
      <c r="G690" s="133"/>
      <c r="H690" s="133"/>
      <c r="I690" s="135"/>
      <c r="J690" s="77" t="e">
        <f>IF(#REF!="X",1,IF(#REF!="X",0,0))</f>
        <v>#REF!</v>
      </c>
    </row>
    <row r="691" spans="1:10" ht="28" x14ac:dyDescent="0.35">
      <c r="A691" s="100" t="s">
        <v>553</v>
      </c>
      <c r="B691" s="100" t="s">
        <v>614</v>
      </c>
      <c r="C691" s="44">
        <v>688</v>
      </c>
      <c r="D691" s="45" t="s">
        <v>10</v>
      </c>
      <c r="E691" s="101"/>
      <c r="F691" s="102" t="s">
        <v>620</v>
      </c>
      <c r="G691" s="133"/>
      <c r="H691" s="133"/>
      <c r="I691" s="135"/>
      <c r="J691" s="77" t="e">
        <f>IF(#REF!="X",1,IF(#REF!="X",0,0))</f>
        <v>#REF!</v>
      </c>
    </row>
    <row r="692" spans="1:10" ht="28" x14ac:dyDescent="0.35">
      <c r="A692" s="100" t="s">
        <v>553</v>
      </c>
      <c r="B692" s="100" t="s">
        <v>614</v>
      </c>
      <c r="C692" s="44">
        <v>689</v>
      </c>
      <c r="D692" s="45" t="s">
        <v>10</v>
      </c>
      <c r="E692" s="101"/>
      <c r="F692" s="102" t="s">
        <v>621</v>
      </c>
      <c r="G692" s="133"/>
      <c r="H692" s="133"/>
      <c r="I692" s="135"/>
      <c r="J692" s="77" t="e">
        <f>IF(#REF!="X",1,IF(#REF!="X",0,0))</f>
        <v>#REF!</v>
      </c>
    </row>
    <row r="693" spans="1:10" ht="28" x14ac:dyDescent="0.35">
      <c r="A693" s="100" t="s">
        <v>553</v>
      </c>
      <c r="B693" s="100" t="s">
        <v>614</v>
      </c>
      <c r="C693" s="44">
        <v>690</v>
      </c>
      <c r="D693" s="45" t="s">
        <v>10</v>
      </c>
      <c r="E693" s="101"/>
      <c r="F693" s="102" t="s">
        <v>622</v>
      </c>
      <c r="G693" s="133"/>
      <c r="H693" s="133"/>
      <c r="I693" s="135"/>
      <c r="J693" s="77" t="e">
        <f>IF(#REF!="X",1,IF(#REF!="X",0,0))</f>
        <v>#REF!</v>
      </c>
    </row>
    <row r="694" spans="1:10" ht="30" customHeight="1" x14ac:dyDescent="0.35">
      <c r="A694" s="100" t="s">
        <v>553</v>
      </c>
      <c r="B694" s="100" t="s">
        <v>614</v>
      </c>
      <c r="C694" s="44">
        <v>691</v>
      </c>
      <c r="D694" s="45" t="s">
        <v>10</v>
      </c>
      <c r="E694" s="101"/>
      <c r="F694" s="102" t="s">
        <v>623</v>
      </c>
      <c r="G694" s="133"/>
      <c r="H694" s="133"/>
      <c r="I694" s="135"/>
      <c r="J694" s="77" t="e">
        <f>IF(#REF!="X",1,IF(#REF!="X",0,0))</f>
        <v>#REF!</v>
      </c>
    </row>
    <row r="695" spans="1:10" ht="28" x14ac:dyDescent="0.35">
      <c r="A695" s="100" t="s">
        <v>553</v>
      </c>
      <c r="B695" s="100" t="s">
        <v>614</v>
      </c>
      <c r="C695" s="44">
        <v>692</v>
      </c>
      <c r="D695" s="45" t="s">
        <v>10</v>
      </c>
      <c r="E695" s="101"/>
      <c r="F695" s="102" t="s">
        <v>624</v>
      </c>
      <c r="G695" s="133"/>
      <c r="H695" s="133"/>
      <c r="I695" s="135"/>
      <c r="J695" s="77" t="e">
        <f>IF(#REF!="X",1,IF(#REF!="X",0,0))</f>
        <v>#REF!</v>
      </c>
    </row>
    <row r="696" spans="1:10" ht="28" x14ac:dyDescent="0.35">
      <c r="A696" s="100" t="s">
        <v>553</v>
      </c>
      <c r="B696" s="100" t="s">
        <v>614</v>
      </c>
      <c r="C696" s="44">
        <v>693</v>
      </c>
      <c r="D696" s="45" t="s">
        <v>10</v>
      </c>
      <c r="E696" s="101"/>
      <c r="F696" s="102" t="s">
        <v>625</v>
      </c>
      <c r="G696" s="133"/>
      <c r="H696" s="133"/>
      <c r="I696" s="135"/>
      <c r="J696" s="77" t="e">
        <f>IF(#REF!="X",1,IF(#REF!="X",0,0))</f>
        <v>#REF!</v>
      </c>
    </row>
    <row r="697" spans="1:10" ht="28" x14ac:dyDescent="0.35">
      <c r="A697" s="100" t="s">
        <v>553</v>
      </c>
      <c r="B697" s="100" t="s">
        <v>614</v>
      </c>
      <c r="C697" s="44">
        <v>694</v>
      </c>
      <c r="D697" s="45" t="s">
        <v>10</v>
      </c>
      <c r="E697" s="101"/>
      <c r="F697" s="102" t="s">
        <v>626</v>
      </c>
      <c r="G697" s="133"/>
      <c r="H697" s="133"/>
      <c r="I697" s="135"/>
      <c r="J697" s="77" t="e">
        <f>IF(#REF!="X",1,IF(#REF!="X",0,0))</f>
        <v>#REF!</v>
      </c>
    </row>
    <row r="698" spans="1:10" ht="28" x14ac:dyDescent="0.35">
      <c r="A698" s="100" t="s">
        <v>553</v>
      </c>
      <c r="B698" s="100" t="s">
        <v>614</v>
      </c>
      <c r="C698" s="44">
        <v>695</v>
      </c>
      <c r="D698" s="45" t="s">
        <v>10</v>
      </c>
      <c r="E698" s="101"/>
      <c r="F698" s="102" t="s">
        <v>627</v>
      </c>
      <c r="G698" s="133"/>
      <c r="H698" s="133"/>
      <c r="I698" s="135"/>
      <c r="J698" s="77" t="e">
        <f>IF(#REF!="X",1,IF(#REF!="X",0,0))</f>
        <v>#REF!</v>
      </c>
    </row>
    <row r="699" spans="1:10" ht="28" x14ac:dyDescent="0.35">
      <c r="A699" s="100" t="s">
        <v>553</v>
      </c>
      <c r="B699" s="100" t="s">
        <v>614</v>
      </c>
      <c r="C699" s="44">
        <v>696</v>
      </c>
      <c r="D699" s="45" t="s">
        <v>10</v>
      </c>
      <c r="E699" s="101"/>
      <c r="F699" s="102" t="s">
        <v>628</v>
      </c>
      <c r="G699" s="133"/>
      <c r="H699" s="133"/>
      <c r="I699" s="135"/>
      <c r="J699" s="77" t="e">
        <f>IF(#REF!="X",1,IF(#REF!="X",0,0))</f>
        <v>#REF!</v>
      </c>
    </row>
    <row r="700" spans="1:10" ht="28" x14ac:dyDescent="0.35">
      <c r="A700" s="100" t="s">
        <v>553</v>
      </c>
      <c r="B700" s="100" t="s">
        <v>614</v>
      </c>
      <c r="C700" s="44">
        <v>697</v>
      </c>
      <c r="D700" s="45" t="s">
        <v>10</v>
      </c>
      <c r="E700" s="101"/>
      <c r="F700" s="102" t="s">
        <v>629</v>
      </c>
      <c r="G700" s="133"/>
      <c r="H700" s="133"/>
      <c r="I700" s="135"/>
      <c r="J700" s="77" t="e">
        <f>IF(#REF!="X",1,IF(#REF!="X",0,0))</f>
        <v>#REF!</v>
      </c>
    </row>
    <row r="701" spans="1:10" ht="28" x14ac:dyDescent="0.35">
      <c r="A701" s="100" t="s">
        <v>553</v>
      </c>
      <c r="B701" s="100" t="s">
        <v>614</v>
      </c>
      <c r="C701" s="44">
        <v>698</v>
      </c>
      <c r="D701" s="45" t="s">
        <v>10</v>
      </c>
      <c r="E701" s="101"/>
      <c r="F701" s="102" t="s">
        <v>630</v>
      </c>
      <c r="G701" s="133"/>
      <c r="H701" s="133"/>
      <c r="I701" s="135"/>
      <c r="J701" s="77" t="e">
        <f>IF(#REF!="X",1,IF(#REF!="X",0,0))</f>
        <v>#REF!</v>
      </c>
    </row>
    <row r="702" spans="1:10" ht="28" x14ac:dyDescent="0.35">
      <c r="A702" s="100" t="s">
        <v>553</v>
      </c>
      <c r="B702" s="100" t="s">
        <v>614</v>
      </c>
      <c r="C702" s="44">
        <v>699</v>
      </c>
      <c r="D702" s="45" t="s">
        <v>10</v>
      </c>
      <c r="E702" s="101"/>
      <c r="F702" s="102" t="s">
        <v>631</v>
      </c>
      <c r="G702" s="133"/>
      <c r="H702" s="133"/>
      <c r="I702" s="135"/>
      <c r="J702" s="77" t="e">
        <f>IF(#REF!="X",1,IF(#REF!="X",0,0))</f>
        <v>#REF!</v>
      </c>
    </row>
    <row r="703" spans="1:10" ht="28" x14ac:dyDescent="0.35">
      <c r="A703" s="100" t="s">
        <v>553</v>
      </c>
      <c r="B703" s="100" t="s">
        <v>614</v>
      </c>
      <c r="C703" s="44">
        <v>700</v>
      </c>
      <c r="D703" s="45" t="s">
        <v>10</v>
      </c>
      <c r="E703" s="101"/>
      <c r="F703" s="102" t="s">
        <v>632</v>
      </c>
      <c r="G703" s="133"/>
      <c r="H703" s="133"/>
      <c r="I703" s="135"/>
      <c r="J703" s="77" t="e">
        <f>IF(#REF!="X",1,IF(#REF!="X",0,0))</f>
        <v>#REF!</v>
      </c>
    </row>
    <row r="704" spans="1:10" ht="28" x14ac:dyDescent="0.35">
      <c r="A704" s="100" t="s">
        <v>553</v>
      </c>
      <c r="B704" s="100" t="s">
        <v>614</v>
      </c>
      <c r="C704" s="44">
        <v>701</v>
      </c>
      <c r="D704" s="45" t="s">
        <v>10</v>
      </c>
      <c r="E704" s="101"/>
      <c r="F704" s="102" t="s">
        <v>633</v>
      </c>
      <c r="G704" s="133"/>
      <c r="H704" s="133"/>
      <c r="I704" s="135"/>
      <c r="J704" s="77" t="e">
        <f>IF(#REF!="X",1,IF(#REF!="X",0,0))</f>
        <v>#REF!</v>
      </c>
    </row>
    <row r="705" spans="1:10" ht="34.5" customHeight="1" x14ac:dyDescent="0.35">
      <c r="A705" s="100" t="s">
        <v>553</v>
      </c>
      <c r="B705" s="100" t="s">
        <v>614</v>
      </c>
      <c r="C705" s="44">
        <v>702</v>
      </c>
      <c r="D705" s="45" t="s">
        <v>10</v>
      </c>
      <c r="E705" s="101"/>
      <c r="F705" s="102" t="s">
        <v>634</v>
      </c>
      <c r="G705" s="133"/>
      <c r="H705" s="133"/>
      <c r="I705" s="135"/>
      <c r="J705" s="77" t="e">
        <f>IF(#REF!="X",1,IF(#REF!="X",0,0))</f>
        <v>#REF!</v>
      </c>
    </row>
    <row r="706" spans="1:10" ht="28" x14ac:dyDescent="0.35">
      <c r="A706" s="100" t="s">
        <v>553</v>
      </c>
      <c r="B706" s="100" t="s">
        <v>635</v>
      </c>
      <c r="C706" s="44">
        <v>703</v>
      </c>
      <c r="D706" s="45" t="s">
        <v>10</v>
      </c>
      <c r="E706" s="101"/>
      <c r="F706" s="102" t="s">
        <v>636</v>
      </c>
      <c r="G706" s="133"/>
      <c r="H706" s="133"/>
      <c r="I706" s="135"/>
      <c r="J706" s="77" t="e">
        <f>IF(#REF!="X",1,IF(#REF!="X",0,0))</f>
        <v>#REF!</v>
      </c>
    </row>
    <row r="707" spans="1:10" ht="28" x14ac:dyDescent="0.35">
      <c r="A707" s="100" t="s">
        <v>553</v>
      </c>
      <c r="B707" s="100" t="s">
        <v>635</v>
      </c>
      <c r="C707" s="44">
        <v>704</v>
      </c>
      <c r="D707" s="45" t="s">
        <v>10</v>
      </c>
      <c r="E707" s="101"/>
      <c r="F707" s="102" t="s">
        <v>637</v>
      </c>
      <c r="G707" s="133"/>
      <c r="H707" s="133"/>
      <c r="I707" s="135"/>
      <c r="J707" s="77" t="e">
        <f>IF(#REF!="X",1,IF(#REF!="X",0,0))</f>
        <v>#REF!</v>
      </c>
    </row>
    <row r="708" spans="1:10" ht="28" x14ac:dyDescent="0.35">
      <c r="A708" s="100" t="s">
        <v>553</v>
      </c>
      <c r="B708" s="100" t="s">
        <v>635</v>
      </c>
      <c r="C708" s="44">
        <v>705</v>
      </c>
      <c r="D708" s="45" t="s">
        <v>10</v>
      </c>
      <c r="E708" s="101"/>
      <c r="F708" s="102" t="s">
        <v>638</v>
      </c>
      <c r="G708" s="133"/>
      <c r="H708" s="133"/>
      <c r="I708" s="135"/>
      <c r="J708" s="77" t="e">
        <f>IF(#REF!="X",1,IF(#REF!="X",0,0))</f>
        <v>#REF!</v>
      </c>
    </row>
    <row r="709" spans="1:10" ht="28" x14ac:dyDescent="0.35">
      <c r="A709" s="100" t="s">
        <v>553</v>
      </c>
      <c r="B709" s="100" t="s">
        <v>635</v>
      </c>
      <c r="C709" s="44">
        <v>706</v>
      </c>
      <c r="D709" s="45" t="s">
        <v>10</v>
      </c>
      <c r="E709" s="101"/>
      <c r="F709" s="102" t="s">
        <v>639</v>
      </c>
      <c r="G709" s="133"/>
      <c r="H709" s="133"/>
      <c r="I709" s="135"/>
      <c r="J709" s="77" t="e">
        <f>IF(#REF!="X",1,IF(#REF!="X",0,0))</f>
        <v>#REF!</v>
      </c>
    </row>
    <row r="710" spans="1:10" ht="28" x14ac:dyDescent="0.35">
      <c r="A710" s="100" t="s">
        <v>553</v>
      </c>
      <c r="B710" s="100" t="s">
        <v>635</v>
      </c>
      <c r="C710" s="44">
        <v>707</v>
      </c>
      <c r="D710" s="45" t="s">
        <v>10</v>
      </c>
      <c r="E710" s="101"/>
      <c r="F710" s="102" t="s">
        <v>640</v>
      </c>
      <c r="G710" s="133"/>
      <c r="H710" s="133"/>
      <c r="I710" s="135"/>
      <c r="J710" s="77" t="e">
        <f>IF(#REF!="X",1,IF(#REF!="X",0,0))</f>
        <v>#REF!</v>
      </c>
    </row>
    <row r="711" spans="1:10" ht="28" x14ac:dyDescent="0.35">
      <c r="A711" s="100" t="s">
        <v>553</v>
      </c>
      <c r="B711" s="100" t="s">
        <v>641</v>
      </c>
      <c r="C711" s="44">
        <v>708</v>
      </c>
      <c r="D711" s="45" t="s">
        <v>10</v>
      </c>
      <c r="E711" s="101"/>
      <c r="F711" s="102" t="s">
        <v>642</v>
      </c>
      <c r="G711" s="133"/>
      <c r="H711" s="133"/>
      <c r="I711" s="135"/>
      <c r="J711" s="77" t="e">
        <f>IF(#REF!="X",1,IF(#REF!="X",0,0))</f>
        <v>#REF!</v>
      </c>
    </row>
    <row r="712" spans="1:10" ht="28" x14ac:dyDescent="0.35">
      <c r="A712" s="100" t="s">
        <v>553</v>
      </c>
      <c r="B712" s="100" t="s">
        <v>641</v>
      </c>
      <c r="C712" s="44">
        <v>709</v>
      </c>
      <c r="D712" s="45" t="s">
        <v>10</v>
      </c>
      <c r="E712" s="101"/>
      <c r="F712" s="102" t="s">
        <v>643</v>
      </c>
      <c r="G712" s="133"/>
      <c r="H712" s="133"/>
      <c r="I712" s="135"/>
      <c r="J712" s="77" t="e">
        <f>IF(#REF!="X",1,IF(#REF!="X",0,0))</f>
        <v>#REF!</v>
      </c>
    </row>
    <row r="713" spans="1:10" ht="28" x14ac:dyDescent="0.35">
      <c r="A713" s="100" t="s">
        <v>553</v>
      </c>
      <c r="B713" s="100" t="s">
        <v>641</v>
      </c>
      <c r="C713" s="44">
        <v>710</v>
      </c>
      <c r="D713" s="45" t="s">
        <v>10</v>
      </c>
      <c r="E713" s="101"/>
      <c r="F713" s="102" t="s">
        <v>644</v>
      </c>
      <c r="G713" s="133"/>
      <c r="H713" s="133"/>
      <c r="I713" s="135"/>
      <c r="J713" s="77" t="e">
        <f>IF(#REF!="X",1,IF(#REF!="X",0,0))</f>
        <v>#REF!</v>
      </c>
    </row>
    <row r="714" spans="1:10" ht="28" x14ac:dyDescent="0.35">
      <c r="A714" s="100" t="s">
        <v>553</v>
      </c>
      <c r="B714" s="100" t="s">
        <v>641</v>
      </c>
      <c r="C714" s="44">
        <v>711</v>
      </c>
      <c r="D714" s="45" t="s">
        <v>10</v>
      </c>
      <c r="E714" s="101"/>
      <c r="F714" s="102" t="s">
        <v>645</v>
      </c>
      <c r="G714" s="133"/>
      <c r="H714" s="133"/>
      <c r="I714" s="135"/>
      <c r="J714" s="77" t="e">
        <f>IF(#REF!="X",1,IF(#REF!="X",0,0))</f>
        <v>#REF!</v>
      </c>
    </row>
    <row r="715" spans="1:10" ht="28" x14ac:dyDescent="0.35">
      <c r="A715" s="100" t="s">
        <v>553</v>
      </c>
      <c r="B715" s="100" t="s">
        <v>646</v>
      </c>
      <c r="C715" s="44">
        <v>712</v>
      </c>
      <c r="D715" s="45" t="s">
        <v>10</v>
      </c>
      <c r="E715" s="101"/>
      <c r="F715" s="102" t="s">
        <v>647</v>
      </c>
      <c r="G715" s="133"/>
      <c r="H715" s="133"/>
      <c r="I715" s="135"/>
      <c r="J715" s="77" t="e">
        <f>IF(#REF!="X",1,IF(#REF!="X",0,0))</f>
        <v>#REF!</v>
      </c>
    </row>
    <row r="716" spans="1:10" ht="28" x14ac:dyDescent="0.35">
      <c r="A716" s="100" t="s">
        <v>553</v>
      </c>
      <c r="B716" s="100" t="s">
        <v>646</v>
      </c>
      <c r="C716" s="44">
        <v>713</v>
      </c>
      <c r="D716" s="45" t="s">
        <v>10</v>
      </c>
      <c r="E716" s="101"/>
      <c r="F716" s="102" t="s">
        <v>648</v>
      </c>
      <c r="G716" s="133"/>
      <c r="H716" s="133"/>
      <c r="I716" s="135"/>
      <c r="J716" s="77" t="e">
        <f>IF(#REF!="X",1,IF(#REF!="X",0,0))</f>
        <v>#REF!</v>
      </c>
    </row>
    <row r="717" spans="1:10" ht="28" x14ac:dyDescent="0.35">
      <c r="A717" s="100" t="s">
        <v>553</v>
      </c>
      <c r="B717" s="100" t="s">
        <v>646</v>
      </c>
      <c r="C717" s="44">
        <v>714</v>
      </c>
      <c r="D717" s="45" t="s">
        <v>10</v>
      </c>
      <c r="E717" s="101"/>
      <c r="F717" s="102" t="s">
        <v>649</v>
      </c>
      <c r="G717" s="133"/>
      <c r="H717" s="133"/>
      <c r="I717" s="135"/>
      <c r="J717" s="77" t="e">
        <f>IF(#REF!="X",1,IF(#REF!="X",0,0))</f>
        <v>#REF!</v>
      </c>
    </row>
    <row r="718" spans="1:10" ht="28" x14ac:dyDescent="0.35">
      <c r="A718" s="100" t="s">
        <v>553</v>
      </c>
      <c r="B718" s="100" t="s">
        <v>646</v>
      </c>
      <c r="C718" s="44">
        <v>715</v>
      </c>
      <c r="D718" s="45" t="s">
        <v>10</v>
      </c>
      <c r="E718" s="101"/>
      <c r="F718" s="102" t="s">
        <v>650</v>
      </c>
      <c r="G718" s="133"/>
      <c r="H718" s="133"/>
      <c r="I718" s="135"/>
      <c r="J718" s="77" t="e">
        <f>IF(#REF!="X",1,IF(#REF!="X",0,0))</f>
        <v>#REF!</v>
      </c>
    </row>
    <row r="719" spans="1:10" ht="28" x14ac:dyDescent="0.35">
      <c r="A719" s="100" t="s">
        <v>553</v>
      </c>
      <c r="B719" s="100" t="s">
        <v>646</v>
      </c>
      <c r="C719" s="44">
        <v>716</v>
      </c>
      <c r="D719" s="45" t="s">
        <v>10</v>
      </c>
      <c r="E719" s="101"/>
      <c r="F719" s="102" t="s">
        <v>651</v>
      </c>
      <c r="G719" s="133"/>
      <c r="H719" s="133"/>
      <c r="I719" s="135"/>
      <c r="J719" s="77" t="e">
        <f>IF(#REF!="X",1,IF(#REF!="X",0,0))</f>
        <v>#REF!</v>
      </c>
    </row>
    <row r="720" spans="1:10" ht="28" x14ac:dyDescent="0.35">
      <c r="A720" s="100" t="s">
        <v>553</v>
      </c>
      <c r="B720" s="100" t="s">
        <v>646</v>
      </c>
      <c r="C720" s="44">
        <v>717</v>
      </c>
      <c r="D720" s="45" t="s">
        <v>10</v>
      </c>
      <c r="E720" s="101"/>
      <c r="F720" s="102" t="s">
        <v>652</v>
      </c>
      <c r="G720" s="133"/>
      <c r="H720" s="133"/>
      <c r="I720" s="135"/>
      <c r="J720" s="77" t="e">
        <f>IF(#REF!="X",1,IF(#REF!="X",0,0))</f>
        <v>#REF!</v>
      </c>
    </row>
    <row r="721" spans="1:10" ht="28" x14ac:dyDescent="0.35">
      <c r="A721" s="100" t="s">
        <v>553</v>
      </c>
      <c r="B721" s="100" t="s">
        <v>646</v>
      </c>
      <c r="C721" s="44">
        <v>718</v>
      </c>
      <c r="D721" s="45" t="s">
        <v>10</v>
      </c>
      <c r="E721" s="101"/>
      <c r="F721" s="102" t="s">
        <v>653</v>
      </c>
      <c r="G721" s="133"/>
      <c r="H721" s="133"/>
      <c r="I721" s="135"/>
      <c r="J721" s="77" t="e">
        <f>IF(#REF!="X",1,IF(#REF!="X",0,0))</f>
        <v>#REF!</v>
      </c>
    </row>
    <row r="722" spans="1:10" ht="28" x14ac:dyDescent="0.35">
      <c r="A722" s="100" t="s">
        <v>553</v>
      </c>
      <c r="B722" s="100" t="s">
        <v>646</v>
      </c>
      <c r="C722" s="44">
        <v>719</v>
      </c>
      <c r="D722" s="45" t="s">
        <v>10</v>
      </c>
      <c r="E722" s="101"/>
      <c r="F722" s="102" t="s">
        <v>654</v>
      </c>
      <c r="G722" s="133"/>
      <c r="H722" s="133"/>
      <c r="I722" s="135"/>
      <c r="J722" s="77" t="e">
        <f>IF(#REF!="X",1,IF(#REF!="X",0,0))</f>
        <v>#REF!</v>
      </c>
    </row>
    <row r="723" spans="1:10" ht="28" x14ac:dyDescent="0.35">
      <c r="A723" s="104" t="s">
        <v>655</v>
      </c>
      <c r="B723" s="104" t="s">
        <v>976</v>
      </c>
      <c r="C723" s="105">
        <v>720</v>
      </c>
      <c r="D723" s="106" t="s">
        <v>10</v>
      </c>
      <c r="E723" s="107"/>
      <c r="F723" s="108" t="s">
        <v>880</v>
      </c>
      <c r="G723" s="136"/>
      <c r="H723" s="136"/>
      <c r="I723" s="137"/>
      <c r="J723" s="77" t="e">
        <f>IF(#REF!="X",1,IF(#REF!="X",0,0))</f>
        <v>#REF!</v>
      </c>
    </row>
    <row r="724" spans="1:10" ht="28" x14ac:dyDescent="0.35">
      <c r="A724" s="104" t="s">
        <v>655</v>
      </c>
      <c r="B724" s="104" t="s">
        <v>976</v>
      </c>
      <c r="C724" s="105">
        <v>721</v>
      </c>
      <c r="D724" s="106" t="s">
        <v>10</v>
      </c>
      <c r="E724" s="107"/>
      <c r="F724" s="108" t="s">
        <v>656</v>
      </c>
      <c r="G724" s="136"/>
      <c r="H724" s="136"/>
      <c r="I724" s="137"/>
      <c r="J724" s="77" t="e">
        <f>IF(#REF!="X",1,IF(#REF!="X",0,0))</f>
        <v>#REF!</v>
      </c>
    </row>
    <row r="725" spans="1:10" ht="42" x14ac:dyDescent="0.35">
      <c r="A725" s="104" t="s">
        <v>655</v>
      </c>
      <c r="B725" s="104" t="s">
        <v>976</v>
      </c>
      <c r="C725" s="105">
        <v>722</v>
      </c>
      <c r="D725" s="106" t="s">
        <v>10</v>
      </c>
      <c r="E725" s="107"/>
      <c r="F725" s="108" t="s">
        <v>657</v>
      </c>
      <c r="G725" s="136"/>
      <c r="H725" s="136"/>
      <c r="I725" s="137"/>
      <c r="J725" s="77" t="e">
        <f>IF(#REF!="X",1,IF(#REF!="X",0,0))</f>
        <v>#REF!</v>
      </c>
    </row>
    <row r="726" spans="1:10" ht="42" x14ac:dyDescent="0.35">
      <c r="A726" s="104" t="s">
        <v>655</v>
      </c>
      <c r="B726" s="104" t="s">
        <v>976</v>
      </c>
      <c r="C726" s="105">
        <v>723</v>
      </c>
      <c r="D726" s="106" t="s">
        <v>10</v>
      </c>
      <c r="E726" s="107"/>
      <c r="F726" s="108" t="s">
        <v>658</v>
      </c>
      <c r="G726" s="136"/>
      <c r="H726" s="136"/>
      <c r="I726" s="137"/>
      <c r="J726" s="77" t="e">
        <f>IF(#REF!="X",1,IF(#REF!="X",0,0))</f>
        <v>#REF!</v>
      </c>
    </row>
    <row r="727" spans="1:10" ht="28" x14ac:dyDescent="0.35">
      <c r="A727" s="104" t="s">
        <v>655</v>
      </c>
      <c r="B727" s="104" t="s">
        <v>976</v>
      </c>
      <c r="C727" s="105">
        <v>724</v>
      </c>
      <c r="D727" s="106" t="s">
        <v>10</v>
      </c>
      <c r="E727" s="107"/>
      <c r="F727" s="108" t="s">
        <v>659</v>
      </c>
      <c r="G727" s="136"/>
      <c r="H727" s="136"/>
      <c r="I727" s="137"/>
      <c r="J727" s="77" t="e">
        <f>IF(#REF!="X",1,IF(#REF!="X",0,0))</f>
        <v>#REF!</v>
      </c>
    </row>
    <row r="728" spans="1:10" ht="28" x14ac:dyDescent="0.35">
      <c r="A728" s="104" t="s">
        <v>655</v>
      </c>
      <c r="B728" s="104" t="s">
        <v>976</v>
      </c>
      <c r="C728" s="105">
        <v>725</v>
      </c>
      <c r="D728" s="106" t="s">
        <v>10</v>
      </c>
      <c r="E728" s="107"/>
      <c r="F728" s="108" t="s">
        <v>660</v>
      </c>
      <c r="G728" s="136"/>
      <c r="H728" s="136"/>
      <c r="I728" s="137"/>
      <c r="J728" s="77" t="e">
        <f>IF(#REF!="X",1,IF(#REF!="X",0,0))</f>
        <v>#REF!</v>
      </c>
    </row>
    <row r="729" spans="1:10" ht="28" x14ac:dyDescent="0.35">
      <c r="A729" s="104" t="s">
        <v>655</v>
      </c>
      <c r="B729" s="104" t="s">
        <v>976</v>
      </c>
      <c r="C729" s="105">
        <v>726</v>
      </c>
      <c r="D729" s="106" t="s">
        <v>10</v>
      </c>
      <c r="E729" s="107"/>
      <c r="F729" s="108" t="s">
        <v>661</v>
      </c>
      <c r="G729" s="136"/>
      <c r="H729" s="136"/>
      <c r="I729" s="137"/>
      <c r="J729" s="77" t="e">
        <f>IF(#REF!="X",1,IF(#REF!="X",0,0))</f>
        <v>#REF!</v>
      </c>
    </row>
    <row r="730" spans="1:10" ht="28" x14ac:dyDescent="0.35">
      <c r="A730" s="104" t="s">
        <v>655</v>
      </c>
      <c r="B730" s="104" t="s">
        <v>976</v>
      </c>
      <c r="C730" s="105">
        <v>727</v>
      </c>
      <c r="D730" s="106" t="s">
        <v>10</v>
      </c>
      <c r="E730" s="107"/>
      <c r="F730" s="108" t="s">
        <v>881</v>
      </c>
      <c r="G730" s="136"/>
      <c r="H730" s="136"/>
      <c r="I730" s="137"/>
      <c r="J730" s="77" t="e">
        <f>IF(#REF!="X",1,IF(#REF!="X",0,0))</f>
        <v>#REF!</v>
      </c>
    </row>
    <row r="731" spans="1:10" ht="42" x14ac:dyDescent="0.35">
      <c r="A731" s="104" t="s">
        <v>655</v>
      </c>
      <c r="B731" s="104" t="s">
        <v>976</v>
      </c>
      <c r="C731" s="105">
        <v>728</v>
      </c>
      <c r="D731" s="106" t="s">
        <v>10</v>
      </c>
      <c r="E731" s="107"/>
      <c r="F731" s="108" t="s">
        <v>662</v>
      </c>
      <c r="G731" s="136"/>
      <c r="H731" s="136"/>
      <c r="I731" s="137"/>
      <c r="J731" s="77" t="e">
        <f>IF(#REF!="X",1,IF(#REF!="X",0,0))</f>
        <v>#REF!</v>
      </c>
    </row>
    <row r="732" spans="1:10" ht="28" x14ac:dyDescent="0.35">
      <c r="A732" s="104" t="s">
        <v>655</v>
      </c>
      <c r="B732" s="104" t="s">
        <v>976</v>
      </c>
      <c r="C732" s="105">
        <v>729</v>
      </c>
      <c r="D732" s="106" t="s">
        <v>10</v>
      </c>
      <c r="E732" s="107"/>
      <c r="F732" s="108" t="s">
        <v>663</v>
      </c>
      <c r="G732" s="136"/>
      <c r="H732" s="136"/>
      <c r="I732" s="137"/>
      <c r="J732" s="77" t="e">
        <f>IF(#REF!="X",1,IF(#REF!="X",0,0))</f>
        <v>#REF!</v>
      </c>
    </row>
    <row r="733" spans="1:10" ht="42" x14ac:dyDescent="0.35">
      <c r="A733" s="104" t="s">
        <v>655</v>
      </c>
      <c r="B733" s="104" t="s">
        <v>976</v>
      </c>
      <c r="C733" s="105">
        <v>730</v>
      </c>
      <c r="D733" s="106" t="s">
        <v>10</v>
      </c>
      <c r="E733" s="107"/>
      <c r="F733" s="108" t="s">
        <v>664</v>
      </c>
      <c r="G733" s="136"/>
      <c r="H733" s="136"/>
      <c r="I733" s="137"/>
      <c r="J733" s="77" t="e">
        <f>IF(#REF!="X",1,IF(#REF!="X",0,0))</f>
        <v>#REF!</v>
      </c>
    </row>
    <row r="734" spans="1:10" ht="42" x14ac:dyDescent="0.35">
      <c r="A734" s="104" t="s">
        <v>655</v>
      </c>
      <c r="B734" s="104" t="s">
        <v>976</v>
      </c>
      <c r="C734" s="105">
        <v>731</v>
      </c>
      <c r="D734" s="106" t="s">
        <v>10</v>
      </c>
      <c r="E734" s="107"/>
      <c r="F734" s="108" t="s">
        <v>665</v>
      </c>
      <c r="G734" s="136"/>
      <c r="H734" s="136"/>
      <c r="I734" s="137"/>
      <c r="J734" s="77" t="e">
        <f>IF(#REF!="X",1,IF(#REF!="X",0,0))</f>
        <v>#REF!</v>
      </c>
    </row>
    <row r="735" spans="1:10" ht="56" x14ac:dyDescent="0.35">
      <c r="A735" s="104" t="s">
        <v>655</v>
      </c>
      <c r="B735" s="104" t="s">
        <v>976</v>
      </c>
      <c r="C735" s="105">
        <v>732</v>
      </c>
      <c r="D735" s="106" t="s">
        <v>10</v>
      </c>
      <c r="E735" s="107"/>
      <c r="F735" s="108" t="s">
        <v>666</v>
      </c>
      <c r="G735" s="136"/>
      <c r="H735" s="136"/>
      <c r="I735" s="137"/>
      <c r="J735" s="77" t="e">
        <f>IF(#REF!="X",1,IF(#REF!="X",0,0))</f>
        <v>#REF!</v>
      </c>
    </row>
    <row r="736" spans="1:10" ht="42" x14ac:dyDescent="0.35">
      <c r="A736" s="104" t="s">
        <v>655</v>
      </c>
      <c r="B736" s="104" t="s">
        <v>976</v>
      </c>
      <c r="C736" s="105">
        <v>733</v>
      </c>
      <c r="D736" s="106" t="s">
        <v>10</v>
      </c>
      <c r="E736" s="107"/>
      <c r="F736" s="108" t="s">
        <v>667</v>
      </c>
      <c r="G736" s="136"/>
      <c r="H736" s="136"/>
      <c r="I736" s="137"/>
      <c r="J736" s="77" t="e">
        <f>IF(#REF!="X",1,IF(#REF!="X",0,0))</f>
        <v>#REF!</v>
      </c>
    </row>
    <row r="737" spans="1:10" ht="28" x14ac:dyDescent="0.35">
      <c r="A737" s="104" t="s">
        <v>655</v>
      </c>
      <c r="B737" s="104" t="s">
        <v>976</v>
      </c>
      <c r="C737" s="105">
        <v>734</v>
      </c>
      <c r="D737" s="106" t="s">
        <v>10</v>
      </c>
      <c r="E737" s="107"/>
      <c r="F737" s="108" t="s">
        <v>668</v>
      </c>
      <c r="G737" s="136"/>
      <c r="H737" s="136"/>
      <c r="I737" s="137"/>
      <c r="J737" s="77" t="e">
        <f>IF(#REF!="X",1,IF(#REF!="X",0,0))</f>
        <v>#REF!</v>
      </c>
    </row>
    <row r="738" spans="1:10" ht="28" x14ac:dyDescent="0.35">
      <c r="A738" s="104" t="s">
        <v>655</v>
      </c>
      <c r="B738" s="104" t="s">
        <v>976</v>
      </c>
      <c r="C738" s="105">
        <v>735</v>
      </c>
      <c r="D738" s="106" t="s">
        <v>10</v>
      </c>
      <c r="E738" s="107"/>
      <c r="F738" s="108" t="s">
        <v>669</v>
      </c>
      <c r="G738" s="136"/>
      <c r="H738" s="136"/>
      <c r="I738" s="137"/>
      <c r="J738" s="77" t="e">
        <f>IF(#REF!="X",1,IF(#REF!="X",0,0))</f>
        <v>#REF!</v>
      </c>
    </row>
    <row r="739" spans="1:10" ht="70" x14ac:dyDescent="0.35">
      <c r="A739" s="104" t="s">
        <v>655</v>
      </c>
      <c r="B739" s="104" t="s">
        <v>976</v>
      </c>
      <c r="C739" s="105">
        <v>736</v>
      </c>
      <c r="D739" s="106" t="s">
        <v>10</v>
      </c>
      <c r="E739" s="107"/>
      <c r="F739" s="108" t="s">
        <v>670</v>
      </c>
      <c r="G739" s="136"/>
      <c r="H739" s="136"/>
      <c r="I739" s="137"/>
      <c r="J739" s="77" t="e">
        <f>IF(#REF!="X",1,IF(#REF!="X",0,0))</f>
        <v>#REF!</v>
      </c>
    </row>
    <row r="740" spans="1:10" ht="28" x14ac:dyDescent="0.35">
      <c r="A740" s="104" t="s">
        <v>655</v>
      </c>
      <c r="B740" s="104" t="s">
        <v>976</v>
      </c>
      <c r="C740" s="105">
        <v>737</v>
      </c>
      <c r="D740" s="106" t="s">
        <v>10</v>
      </c>
      <c r="E740" s="107"/>
      <c r="F740" s="108" t="s">
        <v>671</v>
      </c>
      <c r="G740" s="136"/>
      <c r="H740" s="136"/>
      <c r="I740" s="137"/>
      <c r="J740" s="77" t="e">
        <f>IF(#REF!="X",1,IF(#REF!="X",0,0))</f>
        <v>#REF!</v>
      </c>
    </row>
    <row r="741" spans="1:10" ht="28" x14ac:dyDescent="0.35">
      <c r="A741" s="104" t="s">
        <v>655</v>
      </c>
      <c r="B741" s="104" t="s">
        <v>976</v>
      </c>
      <c r="C741" s="105">
        <v>738</v>
      </c>
      <c r="D741" s="106" t="s">
        <v>10</v>
      </c>
      <c r="E741" s="107"/>
      <c r="F741" s="108" t="s">
        <v>672</v>
      </c>
      <c r="G741" s="136"/>
      <c r="H741" s="136"/>
      <c r="I741" s="137"/>
      <c r="J741" s="77" t="e">
        <f>IF(#REF!="X",1,IF(#REF!="X",0,0))</f>
        <v>#REF!</v>
      </c>
    </row>
    <row r="742" spans="1:10" ht="42" x14ac:dyDescent="0.35">
      <c r="A742" s="104" t="s">
        <v>655</v>
      </c>
      <c r="B742" s="104" t="s">
        <v>976</v>
      </c>
      <c r="C742" s="105">
        <v>739</v>
      </c>
      <c r="D742" s="106" t="s">
        <v>10</v>
      </c>
      <c r="E742" s="107"/>
      <c r="F742" s="108" t="s">
        <v>673</v>
      </c>
      <c r="G742" s="136"/>
      <c r="H742" s="136"/>
      <c r="I742" s="137"/>
      <c r="J742" s="77" t="e">
        <f>IF(#REF!="X",1,IF(#REF!="X",0,0))</f>
        <v>#REF!</v>
      </c>
    </row>
    <row r="743" spans="1:10" ht="28" x14ac:dyDescent="0.35">
      <c r="A743" s="104" t="s">
        <v>655</v>
      </c>
      <c r="B743" s="104" t="s">
        <v>976</v>
      </c>
      <c r="C743" s="105">
        <v>740</v>
      </c>
      <c r="D743" s="106" t="s">
        <v>10</v>
      </c>
      <c r="E743" s="107"/>
      <c r="F743" s="108" t="s">
        <v>674</v>
      </c>
      <c r="G743" s="136"/>
      <c r="H743" s="136"/>
      <c r="I743" s="137"/>
      <c r="J743" s="77" t="e">
        <f>IF(#REF!="X",1,IF(#REF!="X",0,0))</f>
        <v>#REF!</v>
      </c>
    </row>
    <row r="744" spans="1:10" ht="28" x14ac:dyDescent="0.35">
      <c r="A744" s="104" t="s">
        <v>655</v>
      </c>
      <c r="B744" s="104" t="s">
        <v>976</v>
      </c>
      <c r="C744" s="105">
        <v>741</v>
      </c>
      <c r="D744" s="106" t="s">
        <v>10</v>
      </c>
      <c r="E744" s="107"/>
      <c r="F744" s="108" t="s">
        <v>675</v>
      </c>
      <c r="G744" s="136"/>
      <c r="H744" s="136"/>
      <c r="I744" s="137"/>
      <c r="J744" s="77" t="e">
        <f>IF(#REF!="X",1,IF(#REF!="X",0,0))</f>
        <v>#REF!</v>
      </c>
    </row>
    <row r="745" spans="1:10" ht="28" x14ac:dyDescent="0.35">
      <c r="A745" s="104" t="s">
        <v>655</v>
      </c>
      <c r="B745" s="104" t="s">
        <v>976</v>
      </c>
      <c r="C745" s="105">
        <v>742</v>
      </c>
      <c r="D745" s="106" t="s">
        <v>10</v>
      </c>
      <c r="E745" s="107"/>
      <c r="F745" s="108" t="s">
        <v>676</v>
      </c>
      <c r="G745" s="136"/>
      <c r="H745" s="136"/>
      <c r="I745" s="137"/>
      <c r="J745" s="77" t="e">
        <f>IF(#REF!="X",1,IF(#REF!="X",0,0))</f>
        <v>#REF!</v>
      </c>
    </row>
    <row r="746" spans="1:10" ht="28" x14ac:dyDescent="0.35">
      <c r="A746" s="104" t="s">
        <v>655</v>
      </c>
      <c r="B746" s="104" t="s">
        <v>976</v>
      </c>
      <c r="C746" s="105">
        <v>743</v>
      </c>
      <c r="D746" s="106" t="s">
        <v>10</v>
      </c>
      <c r="E746" s="107"/>
      <c r="F746" s="108" t="s">
        <v>677</v>
      </c>
      <c r="G746" s="136"/>
      <c r="H746" s="136"/>
      <c r="I746" s="137"/>
      <c r="J746" s="77" t="e">
        <f>IF(#REF!="X",1,IF(#REF!="X",0,0))</f>
        <v>#REF!</v>
      </c>
    </row>
    <row r="747" spans="1:10" ht="42" x14ac:dyDescent="0.35">
      <c r="A747" s="104" t="s">
        <v>655</v>
      </c>
      <c r="B747" s="104" t="s">
        <v>976</v>
      </c>
      <c r="C747" s="105">
        <v>744</v>
      </c>
      <c r="D747" s="106" t="s">
        <v>10</v>
      </c>
      <c r="E747" s="107"/>
      <c r="F747" s="108" t="s">
        <v>678</v>
      </c>
      <c r="G747" s="136"/>
      <c r="H747" s="136"/>
      <c r="I747" s="137"/>
      <c r="J747" s="77" t="e">
        <f>IF(#REF!="X",1,IF(#REF!="X",0,0))</f>
        <v>#REF!</v>
      </c>
    </row>
    <row r="748" spans="1:10" ht="56" x14ac:dyDescent="0.35">
      <c r="A748" s="104" t="s">
        <v>655</v>
      </c>
      <c r="B748" s="104" t="s">
        <v>976</v>
      </c>
      <c r="C748" s="105">
        <v>745</v>
      </c>
      <c r="D748" s="106" t="s">
        <v>10</v>
      </c>
      <c r="E748" s="107"/>
      <c r="F748" s="108" t="s">
        <v>679</v>
      </c>
      <c r="G748" s="136"/>
      <c r="H748" s="136"/>
      <c r="I748" s="137"/>
      <c r="J748" s="77" t="e">
        <f>IF(#REF!="X",1,IF(#REF!="X",0,0))</f>
        <v>#REF!</v>
      </c>
    </row>
    <row r="749" spans="1:10" ht="70" x14ac:dyDescent="0.35">
      <c r="A749" s="104" t="s">
        <v>655</v>
      </c>
      <c r="B749" s="104" t="s">
        <v>976</v>
      </c>
      <c r="C749" s="105">
        <v>746</v>
      </c>
      <c r="D749" s="106" t="s">
        <v>10</v>
      </c>
      <c r="E749" s="107"/>
      <c r="F749" s="108" t="s">
        <v>680</v>
      </c>
      <c r="G749" s="136"/>
      <c r="H749" s="136"/>
      <c r="I749" s="137"/>
      <c r="J749" s="77" t="e">
        <f>IF(#REF!="X",1,IF(#REF!="X",0,0))</f>
        <v>#REF!</v>
      </c>
    </row>
    <row r="750" spans="1:10" ht="56" x14ac:dyDescent="0.35">
      <c r="A750" s="104" t="s">
        <v>655</v>
      </c>
      <c r="B750" s="104" t="s">
        <v>976</v>
      </c>
      <c r="C750" s="105">
        <v>747</v>
      </c>
      <c r="D750" s="106" t="s">
        <v>10</v>
      </c>
      <c r="E750" s="107"/>
      <c r="F750" s="108" t="s">
        <v>681</v>
      </c>
      <c r="G750" s="136"/>
      <c r="H750" s="136"/>
      <c r="I750" s="137"/>
      <c r="J750" s="77" t="e">
        <f>IF(#REF!="X",1,IF(#REF!="X",0,0))</f>
        <v>#REF!</v>
      </c>
    </row>
    <row r="751" spans="1:10" ht="42" x14ac:dyDescent="0.35">
      <c r="A751" s="104" t="s">
        <v>655</v>
      </c>
      <c r="B751" s="104" t="s">
        <v>976</v>
      </c>
      <c r="C751" s="105">
        <v>748</v>
      </c>
      <c r="D751" s="106" t="s">
        <v>10</v>
      </c>
      <c r="E751" s="107"/>
      <c r="F751" s="108" t="s">
        <v>707</v>
      </c>
      <c r="G751" s="136"/>
      <c r="H751" s="136"/>
      <c r="I751" s="137"/>
      <c r="J751" s="77" t="e">
        <f>IF(#REF!="X",1,IF(#REF!="X",0,0))</f>
        <v>#REF!</v>
      </c>
    </row>
    <row r="752" spans="1:10" ht="28" x14ac:dyDescent="0.35">
      <c r="A752" s="104" t="s">
        <v>655</v>
      </c>
      <c r="B752" s="104" t="s">
        <v>976</v>
      </c>
      <c r="C752" s="105">
        <v>749</v>
      </c>
      <c r="D752" s="106" t="s">
        <v>10</v>
      </c>
      <c r="E752" s="107"/>
      <c r="F752" s="108" t="s">
        <v>708</v>
      </c>
      <c r="G752" s="136"/>
      <c r="H752" s="136"/>
      <c r="I752" s="137"/>
      <c r="J752" s="77" t="e">
        <f>IF(#REF!="X",1,IF(#REF!="X",0,0))</f>
        <v>#REF!</v>
      </c>
    </row>
    <row r="753" spans="1:10" ht="28" x14ac:dyDescent="0.35">
      <c r="A753" s="104" t="s">
        <v>655</v>
      </c>
      <c r="B753" s="104" t="s">
        <v>976</v>
      </c>
      <c r="C753" s="105">
        <v>750</v>
      </c>
      <c r="D753" s="106" t="s">
        <v>10</v>
      </c>
      <c r="E753" s="107"/>
      <c r="F753" s="108" t="s">
        <v>883</v>
      </c>
      <c r="G753" s="136"/>
      <c r="H753" s="136"/>
      <c r="I753" s="137"/>
      <c r="J753" s="77" t="e">
        <f>IF(#REF!="X",1,IF(#REF!="X",0,0))</f>
        <v>#REF!</v>
      </c>
    </row>
    <row r="754" spans="1:10" ht="28" x14ac:dyDescent="0.35">
      <c r="A754" s="104" t="s">
        <v>655</v>
      </c>
      <c r="B754" s="104" t="s">
        <v>976</v>
      </c>
      <c r="C754" s="105">
        <v>751</v>
      </c>
      <c r="D754" s="106" t="s">
        <v>10</v>
      </c>
      <c r="E754" s="107"/>
      <c r="F754" s="108" t="s">
        <v>709</v>
      </c>
      <c r="G754" s="136"/>
      <c r="H754" s="136"/>
      <c r="I754" s="137"/>
      <c r="J754" s="77" t="e">
        <f>IF(#REF!="X",1,IF(#REF!="X",0,0))</f>
        <v>#REF!</v>
      </c>
    </row>
    <row r="755" spans="1:10" ht="28" x14ac:dyDescent="0.35">
      <c r="A755" s="104" t="s">
        <v>655</v>
      </c>
      <c r="B755" s="104" t="s">
        <v>976</v>
      </c>
      <c r="C755" s="105">
        <v>752</v>
      </c>
      <c r="D755" s="106" t="s">
        <v>10</v>
      </c>
      <c r="E755" s="107"/>
      <c r="F755" s="108" t="s">
        <v>710</v>
      </c>
      <c r="G755" s="136"/>
      <c r="H755" s="136"/>
      <c r="I755" s="137"/>
      <c r="J755" s="77" t="e">
        <f>IF(#REF!="X",1,IF(#REF!="X",0,0))</f>
        <v>#REF!</v>
      </c>
    </row>
    <row r="756" spans="1:10" ht="42" x14ac:dyDescent="0.35">
      <c r="A756" s="104" t="s">
        <v>655</v>
      </c>
      <c r="B756" s="104" t="s">
        <v>976</v>
      </c>
      <c r="C756" s="105">
        <v>753</v>
      </c>
      <c r="D756" s="106" t="s">
        <v>10</v>
      </c>
      <c r="E756" s="107"/>
      <c r="F756" s="108" t="s">
        <v>711</v>
      </c>
      <c r="G756" s="136"/>
      <c r="H756" s="136"/>
      <c r="I756" s="137"/>
      <c r="J756" s="77" t="e">
        <f>IF(#REF!="X",1,IF(#REF!="X",0,0))</f>
        <v>#REF!</v>
      </c>
    </row>
    <row r="757" spans="1:10" ht="28" x14ac:dyDescent="0.35">
      <c r="A757" s="104" t="s">
        <v>655</v>
      </c>
      <c r="B757" s="104" t="s">
        <v>976</v>
      </c>
      <c r="C757" s="105">
        <v>754</v>
      </c>
      <c r="D757" s="106" t="s">
        <v>10</v>
      </c>
      <c r="E757" s="107"/>
      <c r="F757" s="109" t="s">
        <v>945</v>
      </c>
      <c r="G757" s="136"/>
      <c r="H757" s="136"/>
      <c r="I757" s="137"/>
      <c r="J757" s="77" t="e">
        <f>IF(#REF!="X",1,IF(#REF!="X",0,0))</f>
        <v>#REF!</v>
      </c>
    </row>
    <row r="758" spans="1:10" ht="28" x14ac:dyDescent="0.35">
      <c r="A758" s="104" t="s">
        <v>655</v>
      </c>
      <c r="B758" s="104" t="s">
        <v>976</v>
      </c>
      <c r="C758" s="105">
        <v>755</v>
      </c>
      <c r="D758" s="106" t="s">
        <v>10</v>
      </c>
      <c r="E758" s="107"/>
      <c r="F758" s="108" t="s">
        <v>712</v>
      </c>
      <c r="G758" s="136"/>
      <c r="H758" s="136"/>
      <c r="I758" s="137"/>
      <c r="J758" s="77" t="e">
        <f>IF(#REF!="X",1,IF(#REF!="X",0,0))</f>
        <v>#REF!</v>
      </c>
    </row>
    <row r="759" spans="1:10" ht="28" x14ac:dyDescent="0.35">
      <c r="A759" s="104" t="s">
        <v>655</v>
      </c>
      <c r="B759" s="104" t="s">
        <v>976</v>
      </c>
      <c r="C759" s="105">
        <v>756</v>
      </c>
      <c r="D759" s="106" t="s">
        <v>10</v>
      </c>
      <c r="E759" s="107"/>
      <c r="F759" s="108" t="s">
        <v>713</v>
      </c>
      <c r="G759" s="136"/>
      <c r="H759" s="136"/>
      <c r="I759" s="137"/>
      <c r="J759" s="77" t="e">
        <f>IF(#REF!="X",1,IF(#REF!="X",0,0))</f>
        <v>#REF!</v>
      </c>
    </row>
    <row r="760" spans="1:10" ht="28" x14ac:dyDescent="0.35">
      <c r="A760" s="104" t="s">
        <v>655</v>
      </c>
      <c r="B760" s="104" t="s">
        <v>976</v>
      </c>
      <c r="C760" s="105">
        <v>757</v>
      </c>
      <c r="D760" s="106" t="s">
        <v>10</v>
      </c>
      <c r="E760" s="107"/>
      <c r="F760" s="108" t="s">
        <v>714</v>
      </c>
      <c r="G760" s="136"/>
      <c r="H760" s="136"/>
      <c r="I760" s="137"/>
      <c r="J760" s="77" t="e">
        <f>IF(#REF!="X",1,IF(#REF!="X",0,0))</f>
        <v>#REF!</v>
      </c>
    </row>
    <row r="761" spans="1:10" ht="42" x14ac:dyDescent="0.35">
      <c r="A761" s="104" t="s">
        <v>655</v>
      </c>
      <c r="B761" s="104" t="s">
        <v>976</v>
      </c>
      <c r="C761" s="105">
        <v>758</v>
      </c>
      <c r="D761" s="106" t="s">
        <v>10</v>
      </c>
      <c r="E761" s="107"/>
      <c r="F761" s="108" t="s">
        <v>715</v>
      </c>
      <c r="G761" s="136"/>
      <c r="H761" s="136"/>
      <c r="I761" s="137"/>
      <c r="J761" s="77" t="e">
        <f>IF(#REF!="X",1,IF(#REF!="X",0,0))</f>
        <v>#REF!</v>
      </c>
    </row>
    <row r="762" spans="1:10" ht="28" x14ac:dyDescent="0.35">
      <c r="A762" s="104" t="s">
        <v>655</v>
      </c>
      <c r="B762" s="104" t="s">
        <v>976</v>
      </c>
      <c r="C762" s="105">
        <v>759</v>
      </c>
      <c r="D762" s="106" t="s">
        <v>10</v>
      </c>
      <c r="E762" s="107"/>
      <c r="F762" s="109" t="s">
        <v>884</v>
      </c>
      <c r="G762" s="136"/>
      <c r="H762" s="136"/>
      <c r="I762" s="137"/>
      <c r="J762" s="77" t="e">
        <f>IF(#REF!="X",1,IF(#REF!="X",0,0))</f>
        <v>#REF!</v>
      </c>
    </row>
    <row r="763" spans="1:10" ht="28" x14ac:dyDescent="0.35">
      <c r="A763" s="104" t="s">
        <v>655</v>
      </c>
      <c r="B763" s="104" t="s">
        <v>976</v>
      </c>
      <c r="C763" s="105">
        <v>760</v>
      </c>
      <c r="D763" s="106" t="s">
        <v>10</v>
      </c>
      <c r="E763" s="107"/>
      <c r="F763" s="108" t="s">
        <v>716</v>
      </c>
      <c r="G763" s="136"/>
      <c r="H763" s="136"/>
      <c r="I763" s="137"/>
      <c r="J763" s="77" t="e">
        <f>IF(#REF!="X",1,IF(#REF!="X",0,0))</f>
        <v>#REF!</v>
      </c>
    </row>
    <row r="764" spans="1:10" ht="42" x14ac:dyDescent="0.35">
      <c r="A764" s="104" t="s">
        <v>655</v>
      </c>
      <c r="B764" s="104" t="s">
        <v>976</v>
      </c>
      <c r="C764" s="105">
        <v>761</v>
      </c>
      <c r="D764" s="106" t="s">
        <v>10</v>
      </c>
      <c r="E764" s="107"/>
      <c r="F764" s="109" t="s">
        <v>885</v>
      </c>
      <c r="G764" s="136"/>
      <c r="H764" s="136"/>
      <c r="I764" s="137"/>
      <c r="J764" s="77" t="e">
        <f>IF(#REF!="X",1,IF(#REF!="X",0,0))</f>
        <v>#REF!</v>
      </c>
    </row>
    <row r="765" spans="1:10" ht="28" x14ac:dyDescent="0.35">
      <c r="A765" s="104" t="s">
        <v>655</v>
      </c>
      <c r="B765" s="104" t="s">
        <v>976</v>
      </c>
      <c r="C765" s="105">
        <v>762</v>
      </c>
      <c r="D765" s="106" t="s">
        <v>10</v>
      </c>
      <c r="E765" s="107"/>
      <c r="F765" s="108" t="s">
        <v>717</v>
      </c>
      <c r="G765" s="136"/>
      <c r="H765" s="136"/>
      <c r="I765" s="137"/>
      <c r="J765" s="77" t="e">
        <f>IF(#REF!="X",1,IF(#REF!="X",0,0))</f>
        <v>#REF!</v>
      </c>
    </row>
    <row r="766" spans="1:10" ht="28" x14ac:dyDescent="0.35">
      <c r="A766" s="104" t="s">
        <v>655</v>
      </c>
      <c r="B766" s="104" t="s">
        <v>976</v>
      </c>
      <c r="C766" s="105">
        <v>763</v>
      </c>
      <c r="D766" s="106" t="s">
        <v>10</v>
      </c>
      <c r="E766" s="107"/>
      <c r="F766" s="108" t="s">
        <v>718</v>
      </c>
      <c r="G766" s="136"/>
      <c r="H766" s="136"/>
      <c r="I766" s="137"/>
      <c r="J766" s="77" t="e">
        <f>IF(#REF!="X",1,IF(#REF!="X",0,0))</f>
        <v>#REF!</v>
      </c>
    </row>
    <row r="767" spans="1:10" ht="28" x14ac:dyDescent="0.35">
      <c r="A767" s="104" t="s">
        <v>655</v>
      </c>
      <c r="B767" s="104" t="s">
        <v>976</v>
      </c>
      <c r="C767" s="105">
        <v>764</v>
      </c>
      <c r="D767" s="106" t="s">
        <v>10</v>
      </c>
      <c r="E767" s="107"/>
      <c r="F767" s="108" t="s">
        <v>719</v>
      </c>
      <c r="G767" s="136"/>
      <c r="H767" s="136"/>
      <c r="I767" s="137"/>
      <c r="J767" s="77" t="e">
        <f>IF(#REF!="X",1,IF(#REF!="X",0,0))</f>
        <v>#REF!</v>
      </c>
    </row>
    <row r="768" spans="1:10" ht="28" x14ac:dyDescent="0.35">
      <c r="A768" s="104" t="s">
        <v>655</v>
      </c>
      <c r="B768" s="104" t="s">
        <v>976</v>
      </c>
      <c r="C768" s="105">
        <v>765</v>
      </c>
      <c r="D768" s="106" t="s">
        <v>10</v>
      </c>
      <c r="E768" s="107"/>
      <c r="F768" s="108" t="s">
        <v>720</v>
      </c>
      <c r="G768" s="136"/>
      <c r="H768" s="136"/>
      <c r="I768" s="137"/>
      <c r="J768" s="77" t="e">
        <f>IF(#REF!="X",1,IF(#REF!="X",0,0))</f>
        <v>#REF!</v>
      </c>
    </row>
    <row r="769" spans="1:10" ht="42" x14ac:dyDescent="0.35">
      <c r="A769" s="104" t="s">
        <v>655</v>
      </c>
      <c r="B769" s="104" t="s">
        <v>976</v>
      </c>
      <c r="C769" s="105">
        <v>766</v>
      </c>
      <c r="D769" s="106" t="s">
        <v>10</v>
      </c>
      <c r="E769" s="107"/>
      <c r="F769" s="108" t="s">
        <v>721</v>
      </c>
      <c r="G769" s="136"/>
      <c r="H769" s="136"/>
      <c r="I769" s="137"/>
      <c r="J769" s="77" t="e">
        <f>IF(#REF!="X",1,IF(#REF!="X",0,0))</f>
        <v>#REF!</v>
      </c>
    </row>
    <row r="770" spans="1:10" ht="42" x14ac:dyDescent="0.35">
      <c r="A770" s="104" t="s">
        <v>655</v>
      </c>
      <c r="B770" s="104" t="s">
        <v>682</v>
      </c>
      <c r="C770" s="105">
        <v>767</v>
      </c>
      <c r="D770" s="106" t="s">
        <v>10</v>
      </c>
      <c r="E770" s="107"/>
      <c r="F770" s="108" t="s">
        <v>683</v>
      </c>
      <c r="G770" s="136"/>
      <c r="H770" s="136"/>
      <c r="I770" s="137"/>
      <c r="J770" s="77" t="e">
        <f>IF(#REF!="X",1,IF(#REF!="X",0,0))</f>
        <v>#REF!</v>
      </c>
    </row>
    <row r="771" spans="1:10" ht="28" x14ac:dyDescent="0.35">
      <c r="A771" s="104" t="s">
        <v>655</v>
      </c>
      <c r="B771" s="104" t="s">
        <v>682</v>
      </c>
      <c r="C771" s="105">
        <v>768</v>
      </c>
      <c r="D771" s="106" t="s">
        <v>10</v>
      </c>
      <c r="E771" s="107"/>
      <c r="F771" s="108" t="s">
        <v>684</v>
      </c>
      <c r="G771" s="136"/>
      <c r="H771" s="136"/>
      <c r="I771" s="137"/>
      <c r="J771" s="77" t="e">
        <f>IF(#REF!="X",1,IF(#REF!="X",0,0))</f>
        <v>#REF!</v>
      </c>
    </row>
    <row r="772" spans="1:10" ht="28" x14ac:dyDescent="0.35">
      <c r="A772" s="104" t="s">
        <v>655</v>
      </c>
      <c r="B772" s="104" t="s">
        <v>682</v>
      </c>
      <c r="C772" s="105">
        <v>769</v>
      </c>
      <c r="D772" s="106" t="s">
        <v>10</v>
      </c>
      <c r="E772" s="107"/>
      <c r="F772" s="108" t="s">
        <v>685</v>
      </c>
      <c r="G772" s="136"/>
      <c r="H772" s="136"/>
      <c r="I772" s="137"/>
      <c r="J772" s="77" t="e">
        <f>IF(#REF!="X",1,IF(#REF!="X",0,0))</f>
        <v>#REF!</v>
      </c>
    </row>
    <row r="773" spans="1:10" ht="42" x14ac:dyDescent="0.35">
      <c r="A773" s="104" t="s">
        <v>655</v>
      </c>
      <c r="B773" s="104" t="s">
        <v>682</v>
      </c>
      <c r="C773" s="105">
        <v>770</v>
      </c>
      <c r="D773" s="106" t="s">
        <v>10</v>
      </c>
      <c r="E773" s="107"/>
      <c r="F773" s="109" t="s">
        <v>882</v>
      </c>
      <c r="G773" s="136"/>
      <c r="H773" s="136"/>
      <c r="I773" s="137"/>
      <c r="J773" s="77" t="e">
        <f>IF(#REF!="X",1,IF(#REF!="X",0,0))</f>
        <v>#REF!</v>
      </c>
    </row>
    <row r="774" spans="1:10" ht="28" x14ac:dyDescent="0.35">
      <c r="A774" s="104" t="s">
        <v>655</v>
      </c>
      <c r="B774" s="104" t="s">
        <v>686</v>
      </c>
      <c r="C774" s="105">
        <v>771</v>
      </c>
      <c r="D774" s="106" t="s">
        <v>10</v>
      </c>
      <c r="E774" s="107"/>
      <c r="F774" s="108" t="s">
        <v>687</v>
      </c>
      <c r="G774" s="136"/>
      <c r="H774" s="136"/>
      <c r="I774" s="137"/>
      <c r="J774" s="77" t="e">
        <f>IF(#REF!="X",1,IF(#REF!="X",0,0))</f>
        <v>#REF!</v>
      </c>
    </row>
    <row r="775" spans="1:10" ht="28" x14ac:dyDescent="0.35">
      <c r="A775" s="104" t="s">
        <v>655</v>
      </c>
      <c r="B775" s="104" t="s">
        <v>686</v>
      </c>
      <c r="C775" s="105">
        <v>772</v>
      </c>
      <c r="D775" s="106" t="s">
        <v>10</v>
      </c>
      <c r="E775" s="107"/>
      <c r="F775" s="108" t="s">
        <v>688</v>
      </c>
      <c r="G775" s="136"/>
      <c r="H775" s="136"/>
      <c r="I775" s="137"/>
      <c r="J775" s="77" t="e">
        <f>IF(#REF!="X",1,IF(#REF!="X",0,0))</f>
        <v>#REF!</v>
      </c>
    </row>
    <row r="776" spans="1:10" ht="28" x14ac:dyDescent="0.35">
      <c r="A776" s="104" t="s">
        <v>655</v>
      </c>
      <c r="B776" s="104" t="s">
        <v>686</v>
      </c>
      <c r="C776" s="105">
        <v>773</v>
      </c>
      <c r="D776" s="106" t="s">
        <v>10</v>
      </c>
      <c r="E776" s="107"/>
      <c r="F776" s="108" t="s">
        <v>689</v>
      </c>
      <c r="G776" s="136"/>
      <c r="H776" s="136"/>
      <c r="I776" s="137"/>
      <c r="J776" s="77" t="e">
        <f>IF(#REF!="X",1,IF(#REF!="X",0,0))</f>
        <v>#REF!</v>
      </c>
    </row>
    <row r="777" spans="1:10" ht="28" x14ac:dyDescent="0.35">
      <c r="A777" s="104" t="s">
        <v>655</v>
      </c>
      <c r="B777" s="104" t="s">
        <v>686</v>
      </c>
      <c r="C777" s="105">
        <v>774</v>
      </c>
      <c r="D777" s="106" t="s">
        <v>10</v>
      </c>
      <c r="E777" s="107"/>
      <c r="F777" s="108" t="s">
        <v>690</v>
      </c>
      <c r="G777" s="136"/>
      <c r="H777" s="136"/>
      <c r="I777" s="137"/>
      <c r="J777" s="77" t="e">
        <f>IF(#REF!="X",1,IF(#REF!="X",0,0))</f>
        <v>#REF!</v>
      </c>
    </row>
    <row r="778" spans="1:10" ht="28" x14ac:dyDescent="0.35">
      <c r="A778" s="104" t="s">
        <v>655</v>
      </c>
      <c r="B778" s="104" t="s">
        <v>686</v>
      </c>
      <c r="C778" s="105">
        <v>775</v>
      </c>
      <c r="D778" s="106" t="s">
        <v>10</v>
      </c>
      <c r="E778" s="107"/>
      <c r="F778" s="108" t="s">
        <v>691</v>
      </c>
      <c r="G778" s="136"/>
      <c r="H778" s="136"/>
      <c r="I778" s="137"/>
      <c r="J778" s="77" t="e">
        <f>IF(#REF!="X",1,IF(#REF!="X",0,0))</f>
        <v>#REF!</v>
      </c>
    </row>
    <row r="779" spans="1:10" ht="28" x14ac:dyDescent="0.35">
      <c r="A779" s="104" t="s">
        <v>655</v>
      </c>
      <c r="B779" s="104" t="s">
        <v>686</v>
      </c>
      <c r="C779" s="105">
        <v>776</v>
      </c>
      <c r="D779" s="106" t="s">
        <v>10</v>
      </c>
      <c r="E779" s="107"/>
      <c r="F779" s="108" t="s">
        <v>692</v>
      </c>
      <c r="G779" s="136"/>
      <c r="H779" s="136"/>
      <c r="I779" s="137"/>
      <c r="J779" s="77" t="e">
        <f>IF(#REF!="X",1,IF(#REF!="X",0,0))</f>
        <v>#REF!</v>
      </c>
    </row>
    <row r="780" spans="1:10" ht="28" x14ac:dyDescent="0.35">
      <c r="A780" s="104" t="s">
        <v>655</v>
      </c>
      <c r="B780" s="104" t="s">
        <v>686</v>
      </c>
      <c r="C780" s="105">
        <v>777</v>
      </c>
      <c r="D780" s="106" t="s">
        <v>10</v>
      </c>
      <c r="E780" s="107"/>
      <c r="F780" s="108" t="s">
        <v>693</v>
      </c>
      <c r="G780" s="136"/>
      <c r="H780" s="136"/>
      <c r="I780" s="137"/>
      <c r="J780" s="77" t="e">
        <f>IF(#REF!="X",1,IF(#REF!="X",0,0))</f>
        <v>#REF!</v>
      </c>
    </row>
    <row r="781" spans="1:10" ht="28" x14ac:dyDescent="0.35">
      <c r="A781" s="104" t="s">
        <v>655</v>
      </c>
      <c r="B781" s="104" t="s">
        <v>694</v>
      </c>
      <c r="C781" s="105">
        <v>778</v>
      </c>
      <c r="D781" s="106" t="s">
        <v>10</v>
      </c>
      <c r="E781" s="107"/>
      <c r="F781" s="108" t="s">
        <v>695</v>
      </c>
      <c r="G781" s="136"/>
      <c r="H781" s="136"/>
      <c r="I781" s="137"/>
      <c r="J781" s="77" t="e">
        <f>IF(#REF!="X",1,IF(#REF!="X",0,0))</f>
        <v>#REF!</v>
      </c>
    </row>
    <row r="782" spans="1:10" ht="28" x14ac:dyDescent="0.35">
      <c r="A782" s="104" t="s">
        <v>655</v>
      </c>
      <c r="B782" s="104" t="s">
        <v>694</v>
      </c>
      <c r="C782" s="105">
        <v>779</v>
      </c>
      <c r="D782" s="106" t="s">
        <v>10</v>
      </c>
      <c r="E782" s="107"/>
      <c r="F782" s="108" t="s">
        <v>696</v>
      </c>
      <c r="G782" s="136"/>
      <c r="H782" s="136"/>
      <c r="I782" s="137"/>
      <c r="J782" s="77" t="e">
        <f>IF(#REF!="X",1,IF(#REF!="X",0,0))</f>
        <v>#REF!</v>
      </c>
    </row>
    <row r="783" spans="1:10" ht="28" x14ac:dyDescent="0.35">
      <c r="A783" s="104" t="s">
        <v>655</v>
      </c>
      <c r="B783" s="104" t="s">
        <v>694</v>
      </c>
      <c r="C783" s="105">
        <v>780</v>
      </c>
      <c r="D783" s="106" t="s">
        <v>10</v>
      </c>
      <c r="E783" s="107"/>
      <c r="F783" s="108" t="s">
        <v>697</v>
      </c>
      <c r="G783" s="136"/>
      <c r="H783" s="136"/>
      <c r="I783" s="137"/>
      <c r="J783" s="77" t="e">
        <f>IF(#REF!="X",1,IF(#REF!="X",0,0))</f>
        <v>#REF!</v>
      </c>
    </row>
    <row r="784" spans="1:10" ht="28" x14ac:dyDescent="0.35">
      <c r="A784" s="104" t="s">
        <v>655</v>
      </c>
      <c r="B784" s="104" t="s">
        <v>694</v>
      </c>
      <c r="C784" s="105">
        <v>781</v>
      </c>
      <c r="D784" s="106" t="s">
        <v>10</v>
      </c>
      <c r="E784" s="107"/>
      <c r="F784" s="108" t="s">
        <v>698</v>
      </c>
      <c r="G784" s="136"/>
      <c r="H784" s="136"/>
      <c r="I784" s="137"/>
      <c r="J784" s="77" t="e">
        <f>IF(#REF!="X",1,IF(#REF!="X",0,0))</f>
        <v>#REF!</v>
      </c>
    </row>
    <row r="785" spans="1:10" ht="28" x14ac:dyDescent="0.35">
      <c r="A785" s="104" t="s">
        <v>655</v>
      </c>
      <c r="B785" s="104" t="s">
        <v>694</v>
      </c>
      <c r="C785" s="105">
        <v>782</v>
      </c>
      <c r="D785" s="106" t="s">
        <v>10</v>
      </c>
      <c r="E785" s="107"/>
      <c r="F785" s="108" t="s">
        <v>699</v>
      </c>
      <c r="G785" s="136"/>
      <c r="H785" s="136"/>
      <c r="I785" s="137"/>
      <c r="J785" s="77" t="e">
        <f>IF(#REF!="X",1,IF(#REF!="X",0,0))</f>
        <v>#REF!</v>
      </c>
    </row>
    <row r="786" spans="1:10" ht="28" x14ac:dyDescent="0.35">
      <c r="A786" s="104" t="s">
        <v>655</v>
      </c>
      <c r="B786" s="104" t="s">
        <v>694</v>
      </c>
      <c r="C786" s="105">
        <v>783</v>
      </c>
      <c r="D786" s="106" t="s">
        <v>10</v>
      </c>
      <c r="E786" s="107"/>
      <c r="F786" s="108" t="s">
        <v>700</v>
      </c>
      <c r="G786" s="136"/>
      <c r="H786" s="136"/>
      <c r="I786" s="137"/>
      <c r="J786" s="77" t="e">
        <f>IF(#REF!="X",1,IF(#REF!="X",0,0))</f>
        <v>#REF!</v>
      </c>
    </row>
    <row r="787" spans="1:10" ht="28" x14ac:dyDescent="0.35">
      <c r="A787" s="104" t="s">
        <v>655</v>
      </c>
      <c r="B787" s="104" t="s">
        <v>694</v>
      </c>
      <c r="C787" s="105">
        <v>784</v>
      </c>
      <c r="D787" s="106" t="s">
        <v>10</v>
      </c>
      <c r="E787" s="107"/>
      <c r="F787" s="108" t="s">
        <v>701</v>
      </c>
      <c r="G787" s="136"/>
      <c r="H787" s="136"/>
      <c r="I787" s="137"/>
      <c r="J787" s="77" t="e">
        <f>IF(#REF!="X",1,IF(#REF!="X",0,0))</f>
        <v>#REF!</v>
      </c>
    </row>
    <row r="788" spans="1:10" ht="28" x14ac:dyDescent="0.35">
      <c r="A788" s="104" t="s">
        <v>655</v>
      </c>
      <c r="B788" s="104" t="s">
        <v>694</v>
      </c>
      <c r="C788" s="105">
        <v>785</v>
      </c>
      <c r="D788" s="106" t="s">
        <v>10</v>
      </c>
      <c r="E788" s="107"/>
      <c r="F788" s="108" t="s">
        <v>702</v>
      </c>
      <c r="G788" s="136"/>
      <c r="H788" s="136"/>
      <c r="I788" s="137"/>
      <c r="J788" s="77" t="e">
        <f>IF(#REF!="X",1,IF(#REF!="X",0,0))</f>
        <v>#REF!</v>
      </c>
    </row>
    <row r="789" spans="1:10" ht="28" x14ac:dyDescent="0.35">
      <c r="A789" s="104" t="s">
        <v>655</v>
      </c>
      <c r="B789" s="104" t="s">
        <v>694</v>
      </c>
      <c r="C789" s="105">
        <v>786</v>
      </c>
      <c r="D789" s="106" t="s">
        <v>10</v>
      </c>
      <c r="E789" s="107"/>
      <c r="F789" s="108" t="s">
        <v>703</v>
      </c>
      <c r="G789" s="136"/>
      <c r="H789" s="136"/>
      <c r="I789" s="137"/>
      <c r="J789" s="77" t="e">
        <f>IF(#REF!="X",1,IF(#REF!="X",0,0))</f>
        <v>#REF!</v>
      </c>
    </row>
    <row r="790" spans="1:10" ht="28" x14ac:dyDescent="0.35">
      <c r="A790" s="104" t="s">
        <v>655</v>
      </c>
      <c r="B790" s="104" t="s">
        <v>694</v>
      </c>
      <c r="C790" s="105">
        <v>787</v>
      </c>
      <c r="D790" s="106" t="s">
        <v>10</v>
      </c>
      <c r="E790" s="107"/>
      <c r="F790" s="108" t="s">
        <v>704</v>
      </c>
      <c r="G790" s="136"/>
      <c r="H790" s="136"/>
      <c r="I790" s="137"/>
      <c r="J790" s="77" t="e">
        <f>IF(#REF!="X",1,IF(#REF!="X",0,0))</f>
        <v>#REF!</v>
      </c>
    </row>
    <row r="791" spans="1:10" ht="28" x14ac:dyDescent="0.35">
      <c r="A791" s="104" t="s">
        <v>655</v>
      </c>
      <c r="B791" s="104" t="s">
        <v>694</v>
      </c>
      <c r="C791" s="105">
        <v>788</v>
      </c>
      <c r="D791" s="106" t="s">
        <v>10</v>
      </c>
      <c r="E791" s="107"/>
      <c r="F791" s="108" t="s">
        <v>705</v>
      </c>
      <c r="G791" s="136"/>
      <c r="H791" s="136"/>
      <c r="I791" s="137"/>
      <c r="J791" s="77" t="e">
        <f>IF(#REF!="X",1,IF(#REF!="X",0,0))</f>
        <v>#REF!</v>
      </c>
    </row>
    <row r="792" spans="1:10" ht="28" x14ac:dyDescent="0.35">
      <c r="A792" s="104" t="s">
        <v>655</v>
      </c>
      <c r="B792" s="104" t="s">
        <v>694</v>
      </c>
      <c r="C792" s="105">
        <v>789</v>
      </c>
      <c r="D792" s="106" t="s">
        <v>10</v>
      </c>
      <c r="E792" s="107"/>
      <c r="F792" s="108" t="s">
        <v>706</v>
      </c>
      <c r="G792" s="136"/>
      <c r="H792" s="136"/>
      <c r="I792" s="137"/>
      <c r="J792" s="77" t="e">
        <f>IF(#REF!="X",1,IF(#REF!="X",0,0))</f>
        <v>#REF!</v>
      </c>
    </row>
    <row r="793" spans="1:10" s="89" customFormat="1" ht="42" x14ac:dyDescent="0.35">
      <c r="A793" s="110" t="s">
        <v>722</v>
      </c>
      <c r="B793" s="110" t="s">
        <v>723</v>
      </c>
      <c r="C793" s="111">
        <v>790</v>
      </c>
      <c r="D793" s="103" t="s">
        <v>10</v>
      </c>
      <c r="E793" s="112"/>
      <c r="F793" s="113" t="s">
        <v>890</v>
      </c>
      <c r="G793" s="138"/>
      <c r="H793" s="138"/>
      <c r="I793" s="139"/>
      <c r="J793" s="77" t="e">
        <f>IF(#REF!="X",1,IF(#REF!="X",0,0))</f>
        <v>#REF!</v>
      </c>
    </row>
    <row r="794" spans="1:10" s="89" customFormat="1" ht="42" x14ac:dyDescent="0.35">
      <c r="A794" s="110" t="s">
        <v>722</v>
      </c>
      <c r="B794" s="110" t="s">
        <v>723</v>
      </c>
      <c r="C794" s="111">
        <v>791</v>
      </c>
      <c r="D794" s="103" t="s">
        <v>10</v>
      </c>
      <c r="E794" s="112"/>
      <c r="F794" s="113" t="s">
        <v>899</v>
      </c>
      <c r="G794" s="138"/>
      <c r="H794" s="138"/>
      <c r="I794" s="139"/>
      <c r="J794" s="77" t="e">
        <f>IF(#REF!="X",1,IF(#REF!="X",0,0))</f>
        <v>#REF!</v>
      </c>
    </row>
    <row r="795" spans="1:10" s="89" customFormat="1" ht="42" x14ac:dyDescent="0.35">
      <c r="A795" s="110" t="s">
        <v>722</v>
      </c>
      <c r="B795" s="110" t="s">
        <v>723</v>
      </c>
      <c r="C795" s="111">
        <v>792</v>
      </c>
      <c r="D795" s="103" t="s">
        <v>10</v>
      </c>
      <c r="E795" s="112"/>
      <c r="F795" s="113" t="s">
        <v>891</v>
      </c>
      <c r="G795" s="138"/>
      <c r="H795" s="138"/>
      <c r="I795" s="139"/>
      <c r="J795" s="77" t="e">
        <f>IF(#REF!="X",1,IF(#REF!="X",0,0))</f>
        <v>#REF!</v>
      </c>
    </row>
    <row r="796" spans="1:10" s="89" customFormat="1" ht="42" x14ac:dyDescent="0.35">
      <c r="A796" s="110" t="s">
        <v>722</v>
      </c>
      <c r="B796" s="110" t="s">
        <v>723</v>
      </c>
      <c r="C796" s="111">
        <v>793</v>
      </c>
      <c r="D796" s="103"/>
      <c r="E796" s="103" t="s">
        <v>10</v>
      </c>
      <c r="F796" s="113" t="s">
        <v>892</v>
      </c>
      <c r="G796" s="138"/>
      <c r="H796" s="138"/>
      <c r="I796" s="139"/>
      <c r="J796" s="77" t="e">
        <f>IF(#REF!="X",1,IF(#REF!="X",0,0))</f>
        <v>#REF!</v>
      </c>
    </row>
    <row r="797" spans="1:10" s="89" customFormat="1" ht="42" x14ac:dyDescent="0.35">
      <c r="A797" s="110" t="s">
        <v>722</v>
      </c>
      <c r="B797" s="110" t="s">
        <v>723</v>
      </c>
      <c r="C797" s="111">
        <v>794</v>
      </c>
      <c r="D797" s="103" t="s">
        <v>10</v>
      </c>
      <c r="E797" s="112"/>
      <c r="F797" s="113" t="s">
        <v>893</v>
      </c>
      <c r="G797" s="138"/>
      <c r="H797" s="138"/>
      <c r="I797" s="139"/>
      <c r="J797" s="77" t="e">
        <f>IF(#REF!="X",1,IF(#REF!="X",0,0))</f>
        <v>#REF!</v>
      </c>
    </row>
    <row r="798" spans="1:10" s="89" customFormat="1" ht="42" x14ac:dyDescent="0.35">
      <c r="A798" s="110" t="s">
        <v>722</v>
      </c>
      <c r="B798" s="110" t="s">
        <v>723</v>
      </c>
      <c r="C798" s="111">
        <v>795</v>
      </c>
      <c r="D798" s="112"/>
      <c r="E798" s="103" t="s">
        <v>10</v>
      </c>
      <c r="F798" s="113" t="s">
        <v>894</v>
      </c>
      <c r="G798" s="138"/>
      <c r="H798" s="138"/>
      <c r="I798" s="139"/>
      <c r="J798" s="77" t="e">
        <f>IF(#REF!="X",1,IF(#REF!="X",0,0))</f>
        <v>#REF!</v>
      </c>
    </row>
    <row r="799" spans="1:10" s="89" customFormat="1" ht="42" x14ac:dyDescent="0.35">
      <c r="A799" s="110" t="s">
        <v>722</v>
      </c>
      <c r="B799" s="110" t="s">
        <v>723</v>
      </c>
      <c r="C799" s="111">
        <v>796</v>
      </c>
      <c r="D799" s="103" t="s">
        <v>10</v>
      </c>
      <c r="E799" s="112"/>
      <c r="F799" s="113" t="s">
        <v>895</v>
      </c>
      <c r="G799" s="138"/>
      <c r="H799" s="138"/>
      <c r="I799" s="139"/>
      <c r="J799" s="77" t="e">
        <f>IF(#REF!="X",1,IF(#REF!="X",0,0))</f>
        <v>#REF!</v>
      </c>
    </row>
    <row r="800" spans="1:10" s="89" customFormat="1" ht="42" x14ac:dyDescent="0.35">
      <c r="A800" s="110" t="s">
        <v>722</v>
      </c>
      <c r="B800" s="110" t="s">
        <v>724</v>
      </c>
      <c r="C800" s="111">
        <v>797</v>
      </c>
      <c r="D800" s="103" t="s">
        <v>10</v>
      </c>
      <c r="E800" s="112"/>
      <c r="F800" s="113" t="s">
        <v>896</v>
      </c>
      <c r="G800" s="138"/>
      <c r="H800" s="138"/>
      <c r="I800" s="139"/>
      <c r="J800" s="77" t="e">
        <f>IF(#REF!="X",1,IF(#REF!="X",0,0))</f>
        <v>#REF!</v>
      </c>
    </row>
    <row r="801" spans="1:12" s="89" customFormat="1" ht="42" x14ac:dyDescent="0.35">
      <c r="A801" s="110" t="s">
        <v>722</v>
      </c>
      <c r="B801" s="110" t="s">
        <v>724</v>
      </c>
      <c r="C801" s="111">
        <v>798</v>
      </c>
      <c r="D801" s="103" t="s">
        <v>10</v>
      </c>
      <c r="E801" s="112"/>
      <c r="F801" s="113" t="s">
        <v>897</v>
      </c>
      <c r="G801" s="138"/>
      <c r="H801" s="138"/>
      <c r="I801" s="139"/>
      <c r="J801" s="77" t="e">
        <f>IF(#REF!="X",1,IF(#REF!="X",0,0))</f>
        <v>#REF!</v>
      </c>
    </row>
    <row r="802" spans="1:12" s="89" customFormat="1" ht="42" x14ac:dyDescent="0.35">
      <c r="A802" s="110" t="s">
        <v>722</v>
      </c>
      <c r="B802" s="110" t="s">
        <v>724</v>
      </c>
      <c r="C802" s="111">
        <v>799</v>
      </c>
      <c r="D802" s="103" t="s">
        <v>10</v>
      </c>
      <c r="E802" s="112"/>
      <c r="F802" s="113" t="s">
        <v>898</v>
      </c>
      <c r="G802" s="138"/>
      <c r="H802" s="138"/>
      <c r="I802" s="139"/>
      <c r="J802" s="77" t="e">
        <f>IF(#REF!="X",1,IF(#REF!="X",0,0))</f>
        <v>#REF!</v>
      </c>
    </row>
    <row r="803" spans="1:12" s="89" customFormat="1" ht="56" x14ac:dyDescent="0.35">
      <c r="A803" s="80" t="s">
        <v>406</v>
      </c>
      <c r="B803" s="80" t="s">
        <v>793</v>
      </c>
      <c r="C803" s="81">
        <v>800</v>
      </c>
      <c r="D803" s="82" t="s">
        <v>10</v>
      </c>
      <c r="E803" s="83"/>
      <c r="F803" s="85" t="s">
        <v>795</v>
      </c>
      <c r="G803" s="128"/>
      <c r="H803" s="128"/>
      <c r="I803" s="130"/>
      <c r="J803" s="77" t="e">
        <f>IF(#REF!="X",1,IF(#REF!="X",0,0))</f>
        <v>#REF!</v>
      </c>
    </row>
    <row r="804" spans="1:12" s="89" customFormat="1" ht="28" x14ac:dyDescent="0.35">
      <c r="A804" s="80" t="s">
        <v>406</v>
      </c>
      <c r="B804" s="80" t="s">
        <v>793</v>
      </c>
      <c r="C804" s="81">
        <v>801</v>
      </c>
      <c r="D804" s="82" t="s">
        <v>10</v>
      </c>
      <c r="E804" s="83"/>
      <c r="F804" s="85" t="s">
        <v>794</v>
      </c>
      <c r="G804" s="128"/>
      <c r="H804" s="128"/>
      <c r="I804" s="130"/>
      <c r="J804" s="77" t="e">
        <f>IF(#REF!="X",1,IF(#REF!="X",0,0))</f>
        <v>#REF!</v>
      </c>
    </row>
    <row r="805" spans="1:12" s="89" customFormat="1" ht="28" x14ac:dyDescent="0.35">
      <c r="A805" s="80" t="s">
        <v>406</v>
      </c>
      <c r="B805" s="80" t="s">
        <v>793</v>
      </c>
      <c r="C805" s="81">
        <v>802</v>
      </c>
      <c r="D805" s="82" t="s">
        <v>10</v>
      </c>
      <c r="E805" s="83"/>
      <c r="F805" s="85" t="s">
        <v>796</v>
      </c>
      <c r="G805" s="128"/>
      <c r="H805" s="128"/>
      <c r="I805" s="130"/>
      <c r="J805" s="77" t="e">
        <f>IF(#REF!="X",1,IF(#REF!="X",0,0))</f>
        <v>#REF!</v>
      </c>
    </row>
    <row r="806" spans="1:12" s="89" customFormat="1" ht="28" x14ac:dyDescent="0.35">
      <c r="A806" s="80" t="s">
        <v>406</v>
      </c>
      <c r="B806" s="80" t="s">
        <v>798</v>
      </c>
      <c r="C806" s="81">
        <v>803</v>
      </c>
      <c r="D806" s="82" t="s">
        <v>10</v>
      </c>
      <c r="E806" s="83"/>
      <c r="F806" s="85" t="s">
        <v>797</v>
      </c>
      <c r="G806" s="128"/>
      <c r="H806" s="128"/>
      <c r="I806" s="130"/>
      <c r="J806" s="77" t="e">
        <f>IF(#REF!="X",1,IF(#REF!="X",0,0))</f>
        <v>#REF!</v>
      </c>
    </row>
    <row r="807" spans="1:12" s="89" customFormat="1" ht="28" x14ac:dyDescent="0.35">
      <c r="A807" s="80" t="s">
        <v>406</v>
      </c>
      <c r="B807" s="80" t="s">
        <v>799</v>
      </c>
      <c r="C807" s="81">
        <v>804</v>
      </c>
      <c r="D807" s="82" t="s">
        <v>10</v>
      </c>
      <c r="E807" s="83"/>
      <c r="F807" s="85" t="s">
        <v>800</v>
      </c>
      <c r="G807" s="128"/>
      <c r="H807" s="128"/>
      <c r="I807" s="130"/>
      <c r="J807" s="77" t="e">
        <f>IF(#REF!="X",1,IF(#REF!="X",0,0))</f>
        <v>#REF!</v>
      </c>
    </row>
    <row r="808" spans="1:12" s="89" customFormat="1" ht="32.4" customHeight="1" x14ac:dyDescent="0.35">
      <c r="A808" s="80" t="s">
        <v>406</v>
      </c>
      <c r="B808" s="80" t="s">
        <v>801</v>
      </c>
      <c r="C808" s="81">
        <v>805</v>
      </c>
      <c r="D808" s="82" t="s">
        <v>10</v>
      </c>
      <c r="E808" s="83"/>
      <c r="F808" s="85" t="s">
        <v>802</v>
      </c>
      <c r="G808" s="128"/>
      <c r="H808" s="128"/>
      <c r="I808" s="130"/>
      <c r="J808" s="77" t="e">
        <f>IF(#REF!="X",1,IF(#REF!="X",0,0))</f>
        <v>#REF!</v>
      </c>
    </row>
    <row r="809" spans="1:12" s="89" customFormat="1" ht="21.65" customHeight="1" x14ac:dyDescent="0.35">
      <c r="A809" s="80" t="s">
        <v>406</v>
      </c>
      <c r="B809" s="80" t="s">
        <v>801</v>
      </c>
      <c r="C809" s="81">
        <v>806</v>
      </c>
      <c r="D809" s="82" t="s">
        <v>10</v>
      </c>
      <c r="E809" s="83"/>
      <c r="F809" s="85" t="s">
        <v>803</v>
      </c>
      <c r="G809" s="128"/>
      <c r="H809" s="128"/>
      <c r="I809" s="130"/>
      <c r="J809" s="77" t="e">
        <f>IF(#REF!="X",1,IF(#REF!="X",0,0))</f>
        <v>#REF!</v>
      </c>
    </row>
    <row r="810" spans="1:12" ht="28" x14ac:dyDescent="0.35">
      <c r="A810" s="80" t="s">
        <v>406</v>
      </c>
      <c r="B810" s="80" t="s">
        <v>725</v>
      </c>
      <c r="C810" s="81">
        <v>807</v>
      </c>
      <c r="D810" s="82" t="s">
        <v>10</v>
      </c>
      <c r="E810" s="83"/>
      <c r="F810" s="85" t="s">
        <v>726</v>
      </c>
      <c r="G810" s="128"/>
      <c r="H810" s="128"/>
      <c r="I810" s="130"/>
      <c r="J810" s="77" t="e">
        <f>IF(#REF!="X",1,IF(#REF!="X",0,0))</f>
        <v>#REF!</v>
      </c>
      <c r="K810" s="89"/>
      <c r="L810" s="89"/>
    </row>
    <row r="811" spans="1:12" ht="28" x14ac:dyDescent="0.35">
      <c r="A811" s="114" t="s">
        <v>727</v>
      </c>
      <c r="B811" s="114" t="s">
        <v>728</v>
      </c>
      <c r="C811" s="95">
        <v>808</v>
      </c>
      <c r="D811" s="96" t="s">
        <v>10</v>
      </c>
      <c r="E811" s="96"/>
      <c r="F811" s="99" t="s">
        <v>1038</v>
      </c>
      <c r="G811" s="131"/>
      <c r="H811" s="131"/>
      <c r="I811" s="132"/>
      <c r="J811" s="77" t="e">
        <f>IF(#REF!="X",1,IF(#REF!="X",0,0))</f>
        <v>#REF!</v>
      </c>
      <c r="K811" s="89"/>
      <c r="L811" s="89"/>
    </row>
    <row r="812" spans="1:12" ht="14" x14ac:dyDescent="0.35">
      <c r="A812" s="114" t="s">
        <v>727</v>
      </c>
      <c r="B812" s="114" t="s">
        <v>728</v>
      </c>
      <c r="C812" s="95">
        <v>809</v>
      </c>
      <c r="D812" s="96" t="s">
        <v>10</v>
      </c>
      <c r="E812" s="96"/>
      <c r="F812" s="99" t="s">
        <v>1039</v>
      </c>
      <c r="G812" s="131"/>
      <c r="H812" s="131"/>
      <c r="I812" s="132"/>
      <c r="J812" s="77" t="e">
        <f>IF(#REF!="X",1,IF(#REF!="X",0,0))</f>
        <v>#REF!</v>
      </c>
      <c r="K812" s="89"/>
      <c r="L812" s="89"/>
    </row>
    <row r="813" spans="1:12" ht="42" x14ac:dyDescent="0.35">
      <c r="A813" s="114" t="s">
        <v>727</v>
      </c>
      <c r="B813" s="114" t="s">
        <v>728</v>
      </c>
      <c r="C813" s="95">
        <v>810</v>
      </c>
      <c r="D813" s="96" t="s">
        <v>10</v>
      </c>
      <c r="E813" s="96"/>
      <c r="F813" s="99" t="s">
        <v>1040</v>
      </c>
      <c r="G813" s="131"/>
      <c r="H813" s="131"/>
      <c r="I813" s="132"/>
      <c r="J813" s="77" t="e">
        <f>IF(#REF!="X",1,IF(#REF!="X",0,0))</f>
        <v>#REF!</v>
      </c>
      <c r="K813" s="89"/>
      <c r="L813" s="89"/>
    </row>
    <row r="814" spans="1:12" ht="14" x14ac:dyDescent="0.35">
      <c r="A814" s="114" t="s">
        <v>727</v>
      </c>
      <c r="B814" s="114" t="s">
        <v>728</v>
      </c>
      <c r="C814" s="95">
        <v>811</v>
      </c>
      <c r="D814" s="96" t="s">
        <v>10</v>
      </c>
      <c r="E814" s="96"/>
      <c r="F814" s="99" t="s">
        <v>804</v>
      </c>
      <c r="G814" s="131"/>
      <c r="H814" s="131"/>
      <c r="I814" s="132"/>
      <c r="J814" s="77" t="e">
        <f>IF(#REF!="X",1,IF(#REF!="X",0,0))</f>
        <v>#REF!</v>
      </c>
      <c r="K814" s="89"/>
      <c r="L814" s="89"/>
    </row>
    <row r="815" spans="1:12" ht="42" x14ac:dyDescent="0.35">
      <c r="A815" s="114" t="s">
        <v>727</v>
      </c>
      <c r="B815" s="114" t="s">
        <v>728</v>
      </c>
      <c r="C815" s="95">
        <v>812</v>
      </c>
      <c r="D815" s="96" t="s">
        <v>10</v>
      </c>
      <c r="E815" s="96"/>
      <c r="F815" s="99" t="s">
        <v>1041</v>
      </c>
      <c r="G815" s="131"/>
      <c r="H815" s="131"/>
      <c r="I815" s="132"/>
      <c r="J815" s="77" t="e">
        <f>IF(#REF!="X",1,IF(#REF!="X",0,0))</f>
        <v>#REF!</v>
      </c>
      <c r="K815" s="89"/>
      <c r="L815" s="89"/>
    </row>
    <row r="816" spans="1:12" ht="42" x14ac:dyDescent="0.35">
      <c r="A816" s="114" t="s">
        <v>727</v>
      </c>
      <c r="B816" s="114" t="s">
        <v>1042</v>
      </c>
      <c r="C816" s="95">
        <v>813</v>
      </c>
      <c r="D816" s="96" t="s">
        <v>10</v>
      </c>
      <c r="E816" s="96"/>
      <c r="F816" s="99" t="s">
        <v>1043</v>
      </c>
      <c r="G816" s="131"/>
      <c r="H816" s="131"/>
      <c r="I816" s="132"/>
      <c r="J816" s="77" t="e">
        <f>IF(#REF!="X",1,IF(#REF!="X",0,0))</f>
        <v>#REF!</v>
      </c>
      <c r="K816" s="89"/>
      <c r="L816" s="89"/>
    </row>
    <row r="817" spans="1:12" ht="14" x14ac:dyDescent="0.35">
      <c r="A817" s="114" t="s">
        <v>727</v>
      </c>
      <c r="B817" s="114" t="s">
        <v>1042</v>
      </c>
      <c r="C817" s="95">
        <v>814</v>
      </c>
      <c r="D817" s="96" t="s">
        <v>10</v>
      </c>
      <c r="E817" s="96"/>
      <c r="F817" s="99" t="s">
        <v>805</v>
      </c>
      <c r="G817" s="131"/>
      <c r="H817" s="131"/>
      <c r="I817" s="132"/>
      <c r="J817" s="77" t="e">
        <f>IF(#REF!="X",1,IF(#REF!="X",0,0))</f>
        <v>#REF!</v>
      </c>
      <c r="K817" s="89"/>
      <c r="L817" s="89"/>
    </row>
    <row r="818" spans="1:12" ht="28" x14ac:dyDescent="0.35">
      <c r="A818" s="114" t="s">
        <v>727</v>
      </c>
      <c r="B818" s="114" t="s">
        <v>1042</v>
      </c>
      <c r="C818" s="95">
        <v>815</v>
      </c>
      <c r="D818" s="96" t="s">
        <v>10</v>
      </c>
      <c r="E818" s="96"/>
      <c r="F818" s="99" t="s">
        <v>1044</v>
      </c>
      <c r="G818" s="131"/>
      <c r="H818" s="131"/>
      <c r="I818" s="132"/>
      <c r="J818" s="77" t="e">
        <f>IF(#REF!="X",1,IF(#REF!="X",0,0))</f>
        <v>#REF!</v>
      </c>
      <c r="K818" s="89"/>
      <c r="L818" s="89"/>
    </row>
    <row r="819" spans="1:12" ht="42" x14ac:dyDescent="0.35">
      <c r="A819" s="114" t="s">
        <v>727</v>
      </c>
      <c r="B819" s="114" t="s">
        <v>1042</v>
      </c>
      <c r="C819" s="95">
        <v>816</v>
      </c>
      <c r="D819" s="96" t="s">
        <v>10</v>
      </c>
      <c r="E819" s="96"/>
      <c r="F819" s="99" t="s">
        <v>806</v>
      </c>
      <c r="G819" s="131"/>
      <c r="H819" s="131"/>
      <c r="I819" s="132"/>
      <c r="J819" s="77" t="e">
        <f>IF(#REF!="X",1,IF(#REF!="X",0,0))</f>
        <v>#REF!</v>
      </c>
      <c r="K819" s="89"/>
      <c r="L819" s="89"/>
    </row>
    <row r="820" spans="1:12" ht="28" x14ac:dyDescent="0.35">
      <c r="A820" s="114" t="s">
        <v>727</v>
      </c>
      <c r="B820" s="114" t="s">
        <v>1045</v>
      </c>
      <c r="C820" s="95">
        <v>817</v>
      </c>
      <c r="D820" s="96" t="s">
        <v>10</v>
      </c>
      <c r="E820" s="96"/>
      <c r="F820" s="99" t="s">
        <v>1046</v>
      </c>
      <c r="G820" s="131"/>
      <c r="H820" s="131"/>
      <c r="I820" s="132"/>
      <c r="J820" s="77" t="e">
        <f>IF(#REF!="X",1,IF(#REF!="X",0,0))</f>
        <v>#REF!</v>
      </c>
      <c r="K820" s="89"/>
      <c r="L820" s="89"/>
    </row>
    <row r="821" spans="1:12" ht="28" x14ac:dyDescent="0.35">
      <c r="A821" s="114" t="s">
        <v>727</v>
      </c>
      <c r="B821" s="114" t="s">
        <v>1045</v>
      </c>
      <c r="C821" s="95">
        <v>818</v>
      </c>
      <c r="D821" s="96" t="s">
        <v>10</v>
      </c>
      <c r="E821" s="97"/>
      <c r="F821" s="99" t="s">
        <v>1047</v>
      </c>
      <c r="G821" s="131"/>
      <c r="H821" s="131"/>
      <c r="I821" s="132"/>
      <c r="J821" s="77" t="e">
        <f>IF(#REF!="X",1,IF(#REF!="X",0,0))</f>
        <v>#REF!</v>
      </c>
      <c r="K821" s="89"/>
      <c r="L821" s="89"/>
    </row>
    <row r="822" spans="1:12" ht="28" x14ac:dyDescent="0.35">
      <c r="A822" s="114" t="s">
        <v>727</v>
      </c>
      <c r="B822" s="114" t="s">
        <v>1048</v>
      </c>
      <c r="C822" s="95">
        <v>819</v>
      </c>
      <c r="D822" s="96" t="s">
        <v>10</v>
      </c>
      <c r="E822" s="97"/>
      <c r="F822" s="99" t="s">
        <v>1049</v>
      </c>
      <c r="G822" s="131"/>
      <c r="H822" s="131"/>
      <c r="I822" s="132"/>
      <c r="J822" s="77" t="e">
        <f>IF(#REF!="X",1,IF(#REF!="X",0,0))</f>
        <v>#REF!</v>
      </c>
      <c r="K822" s="89"/>
      <c r="L822" s="89"/>
    </row>
    <row r="823" spans="1:12" ht="42" x14ac:dyDescent="0.35">
      <c r="A823" s="114" t="s">
        <v>727</v>
      </c>
      <c r="B823" s="114" t="s">
        <v>1050</v>
      </c>
      <c r="C823" s="95">
        <v>820</v>
      </c>
      <c r="D823" s="96" t="s">
        <v>10</v>
      </c>
      <c r="E823" s="97"/>
      <c r="F823" s="99" t="s">
        <v>1051</v>
      </c>
      <c r="G823" s="131"/>
      <c r="H823" s="131"/>
      <c r="I823" s="132"/>
      <c r="J823" s="77" t="e">
        <f>IF(#REF!="X",1,IF(#REF!="X",0,0))</f>
        <v>#REF!</v>
      </c>
      <c r="K823" s="89"/>
      <c r="L823" s="89"/>
    </row>
    <row r="824" spans="1:12" ht="84" x14ac:dyDescent="0.35">
      <c r="A824" s="114" t="s">
        <v>727</v>
      </c>
      <c r="B824" s="114" t="s">
        <v>1052</v>
      </c>
      <c r="C824" s="95">
        <v>821</v>
      </c>
      <c r="D824" s="96" t="s">
        <v>10</v>
      </c>
      <c r="E824" s="96"/>
      <c r="F824" s="99" t="s">
        <v>1053</v>
      </c>
      <c r="G824" s="131"/>
      <c r="H824" s="131"/>
      <c r="I824" s="132"/>
      <c r="J824" s="77" t="e">
        <f>IF(#REF!="X",1,IF(#REF!="X",0,0))</f>
        <v>#REF!</v>
      </c>
      <c r="K824" s="89"/>
      <c r="L824" s="89"/>
    </row>
    <row r="825" spans="1:12" ht="28" x14ac:dyDescent="0.35">
      <c r="A825" s="114" t="s">
        <v>727</v>
      </c>
      <c r="B825" s="114" t="s">
        <v>807</v>
      </c>
      <c r="C825" s="95">
        <v>822</v>
      </c>
      <c r="D825" s="96" t="s">
        <v>10</v>
      </c>
      <c r="E825" s="96"/>
      <c r="F825" s="99" t="s">
        <v>1054</v>
      </c>
      <c r="G825" s="131"/>
      <c r="H825" s="131"/>
      <c r="I825" s="132"/>
      <c r="J825" s="77" t="e">
        <f>IF(#REF!="X",1,IF(#REF!="X",0,0))</f>
        <v>#REF!</v>
      </c>
      <c r="K825" s="89"/>
      <c r="L825" s="89"/>
    </row>
    <row r="826" spans="1:12" ht="14" x14ac:dyDescent="0.35">
      <c r="A826" s="114" t="s">
        <v>727</v>
      </c>
      <c r="B826" s="114" t="s">
        <v>807</v>
      </c>
      <c r="C826" s="95">
        <v>823</v>
      </c>
      <c r="D826" s="96" t="s">
        <v>10</v>
      </c>
      <c r="E826" s="96"/>
      <c r="F826" s="99" t="s">
        <v>808</v>
      </c>
      <c r="G826" s="131"/>
      <c r="H826" s="131"/>
      <c r="I826" s="132"/>
      <c r="J826" s="77" t="e">
        <f>IF(#REF!="X",1,IF(#REF!="X",0,0))</f>
        <v>#REF!</v>
      </c>
      <c r="K826" s="89"/>
      <c r="L826" s="89"/>
    </row>
    <row r="827" spans="1:12" ht="42" x14ac:dyDescent="0.35">
      <c r="A827" s="114" t="s">
        <v>727</v>
      </c>
      <c r="B827" s="114" t="s">
        <v>807</v>
      </c>
      <c r="C827" s="95">
        <v>824</v>
      </c>
      <c r="D827" s="96" t="s">
        <v>10</v>
      </c>
      <c r="E827" s="96"/>
      <c r="F827" s="99" t="s">
        <v>1055</v>
      </c>
      <c r="G827" s="131"/>
      <c r="H827" s="131"/>
      <c r="I827" s="132"/>
      <c r="J827" s="77" t="e">
        <f>IF(#REF!="X",1,IF(#REF!="X",0,0))</f>
        <v>#REF!</v>
      </c>
      <c r="K827" s="89"/>
      <c r="L827" s="89"/>
    </row>
    <row r="828" spans="1:12" ht="28" x14ac:dyDescent="0.35">
      <c r="A828" s="114" t="s">
        <v>727</v>
      </c>
      <c r="B828" s="114" t="s">
        <v>807</v>
      </c>
      <c r="C828" s="95">
        <v>825</v>
      </c>
      <c r="D828" s="96" t="s">
        <v>10</v>
      </c>
      <c r="E828" s="96"/>
      <c r="F828" s="99" t="s">
        <v>809</v>
      </c>
      <c r="G828" s="131"/>
      <c r="H828" s="131"/>
      <c r="I828" s="132"/>
      <c r="J828" s="77" t="e">
        <f>IF(#REF!="X",1,IF(#REF!="X",0,0))</f>
        <v>#REF!</v>
      </c>
      <c r="K828" s="89"/>
      <c r="L828" s="89"/>
    </row>
    <row r="829" spans="1:12" ht="14" x14ac:dyDescent="0.35">
      <c r="A829" s="114" t="s">
        <v>727</v>
      </c>
      <c r="B829" s="114" t="s">
        <v>807</v>
      </c>
      <c r="C829" s="95">
        <v>826</v>
      </c>
      <c r="D829" s="96" t="s">
        <v>10</v>
      </c>
      <c r="E829" s="96"/>
      <c r="F829" s="99" t="s">
        <v>810</v>
      </c>
      <c r="G829" s="131"/>
      <c r="H829" s="131"/>
      <c r="I829" s="132"/>
      <c r="J829" s="77" t="e">
        <f>IF(#REF!="X",1,IF(#REF!="X",0,0))</f>
        <v>#REF!</v>
      </c>
      <c r="K829" s="89"/>
      <c r="L829" s="89"/>
    </row>
    <row r="830" spans="1:12" ht="28" x14ac:dyDescent="0.35">
      <c r="A830" s="114" t="s">
        <v>727</v>
      </c>
      <c r="B830" s="114" t="s">
        <v>807</v>
      </c>
      <c r="C830" s="95">
        <v>827</v>
      </c>
      <c r="D830" s="96" t="s">
        <v>10</v>
      </c>
      <c r="E830" s="96"/>
      <c r="F830" s="99" t="s">
        <v>1056</v>
      </c>
      <c r="G830" s="131"/>
      <c r="H830" s="131"/>
      <c r="I830" s="132"/>
      <c r="J830" s="77" t="e">
        <f>IF(#REF!="X",1,IF(#REF!="X",0,0))</f>
        <v>#REF!</v>
      </c>
      <c r="K830" s="89"/>
      <c r="L830" s="89"/>
    </row>
    <row r="831" spans="1:12" ht="14" x14ac:dyDescent="0.35">
      <c r="A831" s="114" t="s">
        <v>727</v>
      </c>
      <c r="B831" s="114" t="s">
        <v>807</v>
      </c>
      <c r="C831" s="95">
        <v>828</v>
      </c>
      <c r="D831" s="96" t="s">
        <v>10</v>
      </c>
      <c r="E831" s="96"/>
      <c r="F831" s="99" t="s">
        <v>811</v>
      </c>
      <c r="G831" s="131"/>
      <c r="H831" s="131"/>
      <c r="I831" s="132"/>
      <c r="J831" s="77" t="e">
        <f>IF(#REF!="X",1,IF(#REF!="X",0,0))</f>
        <v>#REF!</v>
      </c>
      <c r="K831" s="89"/>
      <c r="L831" s="89"/>
    </row>
    <row r="832" spans="1:12" ht="28" x14ac:dyDescent="0.35">
      <c r="A832" s="114" t="s">
        <v>727</v>
      </c>
      <c r="B832" s="114" t="s">
        <v>807</v>
      </c>
      <c r="C832" s="95">
        <v>829</v>
      </c>
      <c r="D832" s="96" t="s">
        <v>10</v>
      </c>
      <c r="E832" s="96"/>
      <c r="F832" s="99" t="s">
        <v>1057</v>
      </c>
      <c r="G832" s="131"/>
      <c r="H832" s="131"/>
      <c r="I832" s="132"/>
      <c r="J832" s="77" t="e">
        <f>IF(#REF!="X",1,IF(#REF!="X",0,0))</f>
        <v>#REF!</v>
      </c>
      <c r="K832" s="89"/>
      <c r="L832" s="89"/>
    </row>
    <row r="833" spans="1:12" ht="14" x14ac:dyDescent="0.35">
      <c r="A833" s="114" t="s">
        <v>727</v>
      </c>
      <c r="B833" s="114" t="s">
        <v>807</v>
      </c>
      <c r="C833" s="95">
        <v>830</v>
      </c>
      <c r="D833" s="96" t="s">
        <v>10</v>
      </c>
      <c r="E833" s="96"/>
      <c r="F833" s="99" t="s">
        <v>812</v>
      </c>
      <c r="G833" s="131"/>
      <c r="H833" s="131"/>
      <c r="I833" s="132"/>
      <c r="J833" s="77" t="e">
        <f>IF(#REF!="X",1,IF(#REF!="X",0,0))</f>
        <v>#REF!</v>
      </c>
      <c r="K833" s="89"/>
      <c r="L833" s="89"/>
    </row>
    <row r="834" spans="1:12" ht="14" x14ac:dyDescent="0.35">
      <c r="A834" s="114" t="s">
        <v>727</v>
      </c>
      <c r="B834" s="114" t="s">
        <v>807</v>
      </c>
      <c r="C834" s="95">
        <v>831</v>
      </c>
      <c r="D834" s="96" t="s">
        <v>10</v>
      </c>
      <c r="E834" s="96"/>
      <c r="F834" s="99" t="s">
        <v>813</v>
      </c>
      <c r="G834" s="131"/>
      <c r="H834" s="131"/>
      <c r="I834" s="132"/>
      <c r="J834" s="77" t="e">
        <f>IF(#REF!="X",1,IF(#REF!="X",0,0))</f>
        <v>#REF!</v>
      </c>
      <c r="K834" s="89"/>
      <c r="L834" s="89"/>
    </row>
    <row r="835" spans="1:12" ht="14" x14ac:dyDescent="0.35">
      <c r="A835" s="114" t="s">
        <v>727</v>
      </c>
      <c r="B835" s="114" t="s">
        <v>807</v>
      </c>
      <c r="C835" s="95">
        <v>832</v>
      </c>
      <c r="D835" s="96" t="s">
        <v>10</v>
      </c>
      <c r="E835" s="96"/>
      <c r="F835" s="99" t="s">
        <v>814</v>
      </c>
      <c r="G835" s="131"/>
      <c r="H835" s="131"/>
      <c r="I835" s="132"/>
      <c r="J835" s="77" t="e">
        <f>IF(#REF!="X",1,IF(#REF!="X",0,0))</f>
        <v>#REF!</v>
      </c>
      <c r="K835" s="89"/>
      <c r="L835" s="89"/>
    </row>
    <row r="836" spans="1:12" ht="14" x14ac:dyDescent="0.35">
      <c r="A836" s="114" t="s">
        <v>727</v>
      </c>
      <c r="B836" s="114" t="s">
        <v>807</v>
      </c>
      <c r="C836" s="95">
        <v>833</v>
      </c>
      <c r="D836" s="96" t="s">
        <v>10</v>
      </c>
      <c r="E836" s="96"/>
      <c r="F836" s="99" t="s">
        <v>815</v>
      </c>
      <c r="G836" s="131"/>
      <c r="H836" s="131"/>
      <c r="I836" s="132"/>
      <c r="J836" s="77" t="e">
        <f>IF(#REF!="X",1,IF(#REF!="X",0,0))</f>
        <v>#REF!</v>
      </c>
      <c r="K836" s="89"/>
      <c r="L836" s="89"/>
    </row>
    <row r="837" spans="1:12" ht="14" x14ac:dyDescent="0.35">
      <c r="A837" s="114" t="s">
        <v>727</v>
      </c>
      <c r="B837" s="114" t="s">
        <v>807</v>
      </c>
      <c r="C837" s="95">
        <v>834</v>
      </c>
      <c r="D837" s="96" t="s">
        <v>10</v>
      </c>
      <c r="E837" s="96"/>
      <c r="F837" s="99" t="s">
        <v>816</v>
      </c>
      <c r="G837" s="131"/>
      <c r="H837" s="131"/>
      <c r="I837" s="132"/>
      <c r="J837" s="77" t="e">
        <f>IF(#REF!="X",1,IF(#REF!="X",0,0))</f>
        <v>#REF!</v>
      </c>
      <c r="K837" s="89"/>
      <c r="L837" s="89"/>
    </row>
    <row r="838" spans="1:12" ht="14" x14ac:dyDescent="0.35">
      <c r="A838" s="114" t="s">
        <v>727</v>
      </c>
      <c r="B838" s="114" t="s">
        <v>807</v>
      </c>
      <c r="C838" s="95">
        <v>835</v>
      </c>
      <c r="D838" s="96" t="s">
        <v>10</v>
      </c>
      <c r="E838" s="96"/>
      <c r="F838" s="99" t="s">
        <v>817</v>
      </c>
      <c r="G838" s="131"/>
      <c r="H838" s="131"/>
      <c r="I838" s="132"/>
      <c r="J838" s="77" t="e">
        <f>IF(#REF!="X",1,IF(#REF!="X",0,0))</f>
        <v>#REF!</v>
      </c>
      <c r="K838" s="89"/>
      <c r="L838" s="89"/>
    </row>
    <row r="839" spans="1:12" ht="14" x14ac:dyDescent="0.35">
      <c r="A839" s="114" t="s">
        <v>727</v>
      </c>
      <c r="B839" s="114" t="s">
        <v>807</v>
      </c>
      <c r="C839" s="95">
        <v>836</v>
      </c>
      <c r="D839" s="96" t="s">
        <v>10</v>
      </c>
      <c r="E839" s="96"/>
      <c r="F839" s="99" t="s">
        <v>818</v>
      </c>
      <c r="G839" s="131"/>
      <c r="H839" s="131"/>
      <c r="I839" s="132"/>
      <c r="J839" s="77" t="e">
        <f>IF(#REF!="X",1,IF(#REF!="X",0,0))</f>
        <v>#REF!</v>
      </c>
      <c r="K839" s="89"/>
      <c r="L839" s="89"/>
    </row>
    <row r="840" spans="1:12" ht="14" x14ac:dyDescent="0.35">
      <c r="A840" s="114" t="s">
        <v>727</v>
      </c>
      <c r="B840" s="114" t="s">
        <v>807</v>
      </c>
      <c r="C840" s="95">
        <v>837</v>
      </c>
      <c r="D840" s="96" t="s">
        <v>10</v>
      </c>
      <c r="E840" s="96"/>
      <c r="F840" s="99" t="s">
        <v>819</v>
      </c>
      <c r="G840" s="131"/>
      <c r="H840" s="131"/>
      <c r="I840" s="132"/>
      <c r="J840" s="77" t="e">
        <f>IF(#REF!="X",1,IF(#REF!="X",0,0))</f>
        <v>#REF!</v>
      </c>
      <c r="K840" s="89"/>
      <c r="L840" s="89"/>
    </row>
    <row r="841" spans="1:12" ht="28" x14ac:dyDescent="0.35">
      <c r="A841" s="114" t="s">
        <v>727</v>
      </c>
      <c r="B841" s="114" t="s">
        <v>79</v>
      </c>
      <c r="C841" s="95">
        <v>838</v>
      </c>
      <c r="D841" s="96" t="s">
        <v>10</v>
      </c>
      <c r="E841" s="96"/>
      <c r="F841" s="99" t="s">
        <v>1058</v>
      </c>
      <c r="G841" s="131"/>
      <c r="H841" s="131"/>
      <c r="I841" s="132"/>
      <c r="J841" s="77" t="e">
        <f>IF(#REF!="X",1,IF(#REF!="X",0,0))</f>
        <v>#REF!</v>
      </c>
      <c r="K841" s="89"/>
      <c r="L841" s="89"/>
    </row>
    <row r="842" spans="1:12" ht="14" x14ac:dyDescent="0.35">
      <c r="A842" s="114" t="s">
        <v>727</v>
      </c>
      <c r="B842" s="114" t="s">
        <v>79</v>
      </c>
      <c r="C842" s="95">
        <v>839</v>
      </c>
      <c r="D842" s="96" t="s">
        <v>10</v>
      </c>
      <c r="E842" s="96"/>
      <c r="F842" s="99" t="s">
        <v>820</v>
      </c>
      <c r="G842" s="131"/>
      <c r="H842" s="131"/>
      <c r="I842" s="132"/>
      <c r="J842" s="77" t="e">
        <f>IF(#REF!="X",1,IF(#REF!="X",0,0))</f>
        <v>#REF!</v>
      </c>
      <c r="K842" s="89"/>
      <c r="L842" s="89"/>
    </row>
    <row r="843" spans="1:12" ht="28" x14ac:dyDescent="0.35">
      <c r="A843" s="114" t="s">
        <v>727</v>
      </c>
      <c r="B843" s="114" t="s">
        <v>79</v>
      </c>
      <c r="C843" s="95">
        <v>840</v>
      </c>
      <c r="D843" s="96" t="s">
        <v>10</v>
      </c>
      <c r="E843" s="96"/>
      <c r="F843" s="99" t="s">
        <v>821</v>
      </c>
      <c r="G843" s="131"/>
      <c r="H843" s="131"/>
      <c r="I843" s="132"/>
      <c r="J843" s="77" t="e">
        <f>IF(#REF!="X",1,IF(#REF!="X",0,0))</f>
        <v>#REF!</v>
      </c>
      <c r="K843" s="89"/>
      <c r="L843" s="89"/>
    </row>
    <row r="844" spans="1:12" ht="14" x14ac:dyDescent="0.35">
      <c r="A844" s="114" t="s">
        <v>727</v>
      </c>
      <c r="B844" s="114" t="s">
        <v>79</v>
      </c>
      <c r="C844" s="95">
        <v>841</v>
      </c>
      <c r="D844" s="96" t="s">
        <v>10</v>
      </c>
      <c r="E844" s="96"/>
      <c r="F844" s="99" t="s">
        <v>822</v>
      </c>
      <c r="G844" s="131"/>
      <c r="H844" s="131"/>
      <c r="I844" s="132"/>
      <c r="J844" s="77" t="e">
        <f>IF(#REF!="X",1,IF(#REF!="X",0,0))</f>
        <v>#REF!</v>
      </c>
      <c r="K844" s="89"/>
      <c r="L844" s="89"/>
    </row>
    <row r="845" spans="1:12" ht="28" x14ac:dyDescent="0.35">
      <c r="A845" s="114" t="s">
        <v>727</v>
      </c>
      <c r="B845" s="114" t="s">
        <v>79</v>
      </c>
      <c r="C845" s="95">
        <v>842</v>
      </c>
      <c r="D845" s="96" t="s">
        <v>10</v>
      </c>
      <c r="E845" s="96"/>
      <c r="F845" s="99" t="s">
        <v>1059</v>
      </c>
      <c r="G845" s="131"/>
      <c r="H845" s="131"/>
      <c r="I845" s="132"/>
      <c r="J845" s="77" t="e">
        <f>IF(#REF!="X",1,IF(#REF!="X",0,0))</f>
        <v>#REF!</v>
      </c>
      <c r="K845" s="89"/>
      <c r="L845" s="89"/>
    </row>
    <row r="846" spans="1:12" ht="42" x14ac:dyDescent="0.35">
      <c r="A846" s="114" t="s">
        <v>727</v>
      </c>
      <c r="B846" s="114" t="s">
        <v>730</v>
      </c>
      <c r="C846" s="95">
        <v>843</v>
      </c>
      <c r="D846" s="96" t="s">
        <v>10</v>
      </c>
      <c r="E846" s="96"/>
      <c r="F846" s="99" t="s">
        <v>1060</v>
      </c>
      <c r="G846" s="131"/>
      <c r="H846" s="131"/>
      <c r="I846" s="132"/>
      <c r="J846" s="77" t="e">
        <f>IF(#REF!="X",1,IF(#REF!="X",0,0))</f>
        <v>#REF!</v>
      </c>
      <c r="K846" s="89"/>
      <c r="L846" s="89"/>
    </row>
    <row r="847" spans="1:12" ht="42" x14ac:dyDescent="0.35">
      <c r="A847" s="114" t="s">
        <v>727</v>
      </c>
      <c r="B847" s="114" t="s">
        <v>730</v>
      </c>
      <c r="C847" s="95">
        <v>844</v>
      </c>
      <c r="D847" s="96" t="s">
        <v>10</v>
      </c>
      <c r="E847" s="96"/>
      <c r="F847" s="99" t="s">
        <v>1061</v>
      </c>
      <c r="G847" s="131"/>
      <c r="H847" s="131"/>
      <c r="I847" s="132"/>
      <c r="J847" s="77"/>
      <c r="K847" s="89"/>
      <c r="L847" s="89"/>
    </row>
    <row r="848" spans="1:12" ht="14" x14ac:dyDescent="0.35">
      <c r="A848" s="114" t="s">
        <v>727</v>
      </c>
      <c r="B848" s="114" t="s">
        <v>730</v>
      </c>
      <c r="C848" s="95">
        <v>845</v>
      </c>
      <c r="D848" s="96" t="s">
        <v>10</v>
      </c>
      <c r="E848" s="96"/>
      <c r="F848" s="99" t="s">
        <v>1062</v>
      </c>
      <c r="G848" s="131"/>
      <c r="H848" s="131"/>
      <c r="I848" s="132"/>
      <c r="J848" s="77"/>
      <c r="K848" s="89"/>
      <c r="L848" s="89"/>
    </row>
    <row r="849" spans="1:12" ht="14" x14ac:dyDescent="0.35">
      <c r="A849" s="114" t="s">
        <v>727</v>
      </c>
      <c r="B849" s="114" t="s">
        <v>730</v>
      </c>
      <c r="C849" s="95">
        <v>846</v>
      </c>
      <c r="D849" s="96" t="s">
        <v>10</v>
      </c>
      <c r="E849" s="96"/>
      <c r="F849" s="99" t="s">
        <v>1063</v>
      </c>
      <c r="G849" s="131"/>
      <c r="H849" s="131"/>
      <c r="I849" s="132"/>
      <c r="J849" s="77" t="e">
        <f>IF(#REF!="X",1,IF(#REF!="X",0,0))</f>
        <v>#REF!</v>
      </c>
      <c r="K849" s="89"/>
      <c r="L849" s="89"/>
    </row>
    <row r="850" spans="1:12" ht="14" x14ac:dyDescent="0.35">
      <c r="A850" s="114" t="s">
        <v>727</v>
      </c>
      <c r="B850" s="114" t="s">
        <v>730</v>
      </c>
      <c r="C850" s="95">
        <v>847</v>
      </c>
      <c r="D850" s="96" t="s">
        <v>10</v>
      </c>
      <c r="E850" s="96"/>
      <c r="F850" s="99" t="s">
        <v>1064</v>
      </c>
      <c r="G850" s="131"/>
      <c r="H850" s="131"/>
      <c r="I850" s="132"/>
      <c r="J850" s="77" t="e">
        <f>IF(#REF!="X",1,IF(#REF!="X",0,0))</f>
        <v>#REF!</v>
      </c>
      <c r="K850" s="89"/>
      <c r="L850" s="89"/>
    </row>
    <row r="851" spans="1:12" ht="28" x14ac:dyDescent="0.35">
      <c r="A851" s="115" t="s">
        <v>731</v>
      </c>
      <c r="B851" s="115" t="s">
        <v>732</v>
      </c>
      <c r="C851" s="116">
        <v>848</v>
      </c>
      <c r="D851" s="117" t="s">
        <v>10</v>
      </c>
      <c r="E851" s="117"/>
      <c r="F851" s="118" t="s">
        <v>1024</v>
      </c>
      <c r="G851" s="140"/>
      <c r="H851" s="140"/>
      <c r="I851" s="141"/>
      <c r="J851" s="77" t="e">
        <f>IF(#REF!="X",1,IF(#REF!="X",0,0))</f>
        <v>#REF!</v>
      </c>
      <c r="K851" s="89"/>
      <c r="L851" s="89"/>
    </row>
    <row r="852" spans="1:12" ht="28" x14ac:dyDescent="0.35">
      <c r="A852" s="115" t="s">
        <v>731</v>
      </c>
      <c r="B852" s="115" t="s">
        <v>732</v>
      </c>
      <c r="C852" s="116">
        <v>849</v>
      </c>
      <c r="D852" s="117" t="s">
        <v>10</v>
      </c>
      <c r="E852" s="117"/>
      <c r="F852" s="118" t="s">
        <v>1025</v>
      </c>
      <c r="G852" s="140"/>
      <c r="H852" s="140"/>
      <c r="I852" s="141"/>
      <c r="J852" s="77"/>
      <c r="K852" s="89"/>
      <c r="L852" s="89"/>
    </row>
    <row r="853" spans="1:12" ht="28" x14ac:dyDescent="0.35">
      <c r="A853" s="115" t="s">
        <v>731</v>
      </c>
      <c r="B853" s="115" t="s">
        <v>732</v>
      </c>
      <c r="C853" s="116">
        <v>850</v>
      </c>
      <c r="D853" s="117" t="s">
        <v>10</v>
      </c>
      <c r="E853" s="117"/>
      <c r="F853" s="118" t="s">
        <v>1023</v>
      </c>
      <c r="G853" s="140"/>
      <c r="H853" s="140"/>
      <c r="I853" s="141"/>
      <c r="J853" s="77"/>
      <c r="K853" s="89"/>
      <c r="L853" s="89"/>
    </row>
    <row r="854" spans="1:12" ht="28" x14ac:dyDescent="0.35">
      <c r="A854" s="115" t="s">
        <v>731</v>
      </c>
      <c r="B854" s="115" t="s">
        <v>732</v>
      </c>
      <c r="C854" s="116">
        <v>851</v>
      </c>
      <c r="D854" s="117" t="s">
        <v>10</v>
      </c>
      <c r="E854" s="117"/>
      <c r="F854" s="118" t="s">
        <v>1027</v>
      </c>
      <c r="G854" s="140"/>
      <c r="H854" s="140"/>
      <c r="I854" s="141"/>
      <c r="J854" s="77"/>
      <c r="K854" s="89"/>
      <c r="L854" s="89"/>
    </row>
    <row r="855" spans="1:12" ht="28" x14ac:dyDescent="0.35">
      <c r="A855" s="115" t="s">
        <v>731</v>
      </c>
      <c r="B855" s="115" t="s">
        <v>732</v>
      </c>
      <c r="C855" s="116">
        <v>852</v>
      </c>
      <c r="D855" s="117" t="s">
        <v>10</v>
      </c>
      <c r="E855" s="117"/>
      <c r="F855" s="118" t="s">
        <v>1026</v>
      </c>
      <c r="G855" s="140"/>
      <c r="H855" s="140"/>
      <c r="I855" s="141"/>
      <c r="J855" s="77"/>
      <c r="K855" s="89"/>
      <c r="L855" s="89"/>
    </row>
    <row r="856" spans="1:12" ht="28" x14ac:dyDescent="0.35">
      <c r="A856" s="115" t="s">
        <v>731</v>
      </c>
      <c r="B856" s="115" t="s">
        <v>732</v>
      </c>
      <c r="C856" s="116">
        <v>853</v>
      </c>
      <c r="D856" s="117" t="s">
        <v>10</v>
      </c>
      <c r="E856" s="117"/>
      <c r="F856" s="118" t="s">
        <v>1029</v>
      </c>
      <c r="G856" s="140"/>
      <c r="H856" s="140"/>
      <c r="I856" s="141"/>
      <c r="J856" s="77"/>
      <c r="K856" s="89"/>
      <c r="L856" s="89"/>
    </row>
    <row r="857" spans="1:12" ht="28" x14ac:dyDescent="0.35">
      <c r="A857" s="115" t="s">
        <v>731</v>
      </c>
      <c r="B857" s="115" t="s">
        <v>732</v>
      </c>
      <c r="C857" s="116">
        <v>854</v>
      </c>
      <c r="D857" s="117" t="s">
        <v>10</v>
      </c>
      <c r="E857" s="117"/>
      <c r="F857" s="118" t="s">
        <v>1028</v>
      </c>
      <c r="G857" s="140"/>
      <c r="H857" s="140"/>
      <c r="I857" s="141"/>
      <c r="J857" s="77"/>
      <c r="K857" s="89"/>
      <c r="L857" s="89"/>
    </row>
    <row r="858" spans="1:12" ht="28" x14ac:dyDescent="0.35">
      <c r="A858" s="115" t="s">
        <v>731</v>
      </c>
      <c r="B858" s="115" t="s">
        <v>732</v>
      </c>
      <c r="C858" s="116">
        <v>855</v>
      </c>
      <c r="D858" s="117" t="s">
        <v>10</v>
      </c>
      <c r="E858" s="117"/>
      <c r="F858" s="118" t="s">
        <v>1030</v>
      </c>
      <c r="G858" s="140"/>
      <c r="H858" s="140"/>
      <c r="I858" s="141"/>
      <c r="J858" s="77"/>
      <c r="K858" s="89"/>
      <c r="L858" s="89"/>
    </row>
    <row r="859" spans="1:12" ht="28" x14ac:dyDescent="0.35">
      <c r="A859" s="115" t="s">
        <v>731</v>
      </c>
      <c r="B859" s="115" t="s">
        <v>732</v>
      </c>
      <c r="C859" s="116">
        <v>856</v>
      </c>
      <c r="D859" s="117" t="s">
        <v>10</v>
      </c>
      <c r="E859" s="117"/>
      <c r="F859" s="118" t="s">
        <v>823</v>
      </c>
      <c r="G859" s="140"/>
      <c r="H859" s="140"/>
      <c r="I859" s="141"/>
      <c r="J859" s="77" t="e">
        <f>IF(#REF!="X",1,IF(#REF!="X",0,0))</f>
        <v>#REF!</v>
      </c>
      <c r="K859" s="89"/>
      <c r="L859" s="89"/>
    </row>
    <row r="860" spans="1:12" ht="84" x14ac:dyDescent="0.35">
      <c r="A860" s="104" t="s">
        <v>1022</v>
      </c>
      <c r="B860" s="104" t="s">
        <v>1005</v>
      </c>
      <c r="C860" s="105">
        <v>857</v>
      </c>
      <c r="D860" s="106" t="s">
        <v>10</v>
      </c>
      <c r="E860" s="106"/>
      <c r="F860" s="108" t="s">
        <v>1006</v>
      </c>
      <c r="G860" s="136"/>
      <c r="H860" s="136"/>
      <c r="I860" s="137"/>
      <c r="J860" s="62"/>
      <c r="K860" s="89"/>
      <c r="L860" s="89"/>
    </row>
    <row r="861" spans="1:12" ht="42" x14ac:dyDescent="0.35">
      <c r="A861" s="119" t="s">
        <v>1031</v>
      </c>
      <c r="B861" s="119" t="s">
        <v>1032</v>
      </c>
      <c r="C861" s="119">
        <v>858</v>
      </c>
      <c r="D861" s="120" t="s">
        <v>10</v>
      </c>
      <c r="E861" s="119"/>
      <c r="F861" s="119" t="s">
        <v>1036</v>
      </c>
      <c r="G861" s="142"/>
      <c r="H861" s="142"/>
      <c r="I861" s="142"/>
      <c r="J861" s="62"/>
      <c r="K861" s="89"/>
      <c r="L861" s="89"/>
    </row>
    <row r="862" spans="1:12" ht="28" x14ac:dyDescent="0.35">
      <c r="A862" s="119" t="s">
        <v>1031</v>
      </c>
      <c r="B862" s="119" t="s">
        <v>1032</v>
      </c>
      <c r="C862" s="119">
        <v>859</v>
      </c>
      <c r="D862" s="120" t="s">
        <v>10</v>
      </c>
      <c r="E862" s="119"/>
      <c r="F862" s="119" t="s">
        <v>1033</v>
      </c>
      <c r="G862" s="142"/>
      <c r="H862" s="142"/>
      <c r="I862" s="142"/>
      <c r="J862" s="62"/>
      <c r="K862" s="89"/>
      <c r="L862" s="89"/>
    </row>
    <row r="863" spans="1:12" ht="28" x14ac:dyDescent="0.35">
      <c r="A863" s="119" t="s">
        <v>1031</v>
      </c>
      <c r="B863" s="119" t="s">
        <v>1032</v>
      </c>
      <c r="C863" s="119">
        <v>860</v>
      </c>
      <c r="D863" s="120" t="s">
        <v>10</v>
      </c>
      <c r="E863" s="119"/>
      <c r="F863" s="119" t="s">
        <v>1034</v>
      </c>
      <c r="G863" s="142"/>
      <c r="H863" s="142"/>
      <c r="I863" s="142"/>
      <c r="J863" s="62"/>
      <c r="K863" s="89"/>
      <c r="L863" s="89"/>
    </row>
    <row r="864" spans="1:12" ht="28" x14ac:dyDescent="0.35">
      <c r="A864" s="119" t="s">
        <v>1031</v>
      </c>
      <c r="B864" s="119" t="s">
        <v>1032</v>
      </c>
      <c r="C864" s="119">
        <v>861</v>
      </c>
      <c r="D864" s="120" t="s">
        <v>10</v>
      </c>
      <c r="E864" s="119"/>
      <c r="F864" s="119" t="s">
        <v>1035</v>
      </c>
      <c r="G864" s="142"/>
      <c r="H864" s="142"/>
      <c r="I864" s="142"/>
      <c r="J864" s="62"/>
      <c r="K864" s="89"/>
      <c r="L864" s="89"/>
    </row>
    <row r="865" spans="1:12" ht="12.5" x14ac:dyDescent="0.35">
      <c r="A865" s="89"/>
      <c r="B865" s="89"/>
      <c r="C865" s="89"/>
      <c r="D865" s="89"/>
      <c r="E865" s="89"/>
      <c r="F865" s="89"/>
      <c r="G865" s="89"/>
      <c r="H865" s="89"/>
      <c r="I865" s="89"/>
      <c r="K865" s="89"/>
      <c r="L865" s="89"/>
    </row>
    <row r="866" spans="1:12" ht="12.5" x14ac:dyDescent="0.35">
      <c r="A866" s="89"/>
      <c r="B866" s="89"/>
      <c r="C866" s="89"/>
      <c r="D866" s="89"/>
      <c r="E866" s="89"/>
      <c r="F866" s="121"/>
      <c r="G866" s="89"/>
      <c r="H866" s="89"/>
      <c r="I866" s="89"/>
      <c r="K866" s="89"/>
      <c r="L866" s="89"/>
    </row>
    <row r="867" spans="1:12" ht="12.5" x14ac:dyDescent="0.35">
      <c r="A867" s="89"/>
      <c r="B867" s="89"/>
      <c r="C867" s="89"/>
      <c r="D867" s="89"/>
      <c r="E867" s="89"/>
      <c r="F867" s="89"/>
      <c r="G867" s="89"/>
      <c r="H867" s="89"/>
      <c r="I867" s="89"/>
      <c r="K867" s="89"/>
      <c r="L867" s="89"/>
    </row>
    <row r="868" spans="1:12" ht="12.5" x14ac:dyDescent="0.35">
      <c r="A868" s="89"/>
      <c r="B868" s="89"/>
      <c r="C868" s="89"/>
      <c r="D868" s="89"/>
      <c r="E868" s="89"/>
      <c r="F868" s="89"/>
      <c r="G868" s="89"/>
      <c r="H868" s="89"/>
      <c r="I868" s="89"/>
      <c r="K868" s="89"/>
      <c r="L868" s="89"/>
    </row>
    <row r="869" spans="1:12" ht="12.5" x14ac:dyDescent="0.35">
      <c r="A869" s="89"/>
      <c r="B869" s="89"/>
      <c r="C869" s="89"/>
      <c r="D869" s="89"/>
      <c r="E869" s="89"/>
      <c r="F869" s="89"/>
      <c r="G869" s="89"/>
      <c r="H869" s="89"/>
      <c r="I869" s="89"/>
      <c r="K869" s="89"/>
      <c r="L869" s="89"/>
    </row>
    <row r="870" spans="1:12" ht="12.5" x14ac:dyDescent="0.35">
      <c r="A870" s="89"/>
      <c r="B870" s="89"/>
      <c r="C870" s="89"/>
      <c r="D870" s="89"/>
      <c r="E870" s="89"/>
      <c r="F870" s="89"/>
      <c r="G870" s="89"/>
      <c r="H870" s="89"/>
      <c r="I870" s="89"/>
      <c r="K870" s="89"/>
      <c r="L870" s="89"/>
    </row>
    <row r="871" spans="1:12" ht="12.5" x14ac:dyDescent="0.35">
      <c r="A871" s="89"/>
      <c r="B871" s="89"/>
      <c r="C871" s="89"/>
      <c r="D871" s="89"/>
      <c r="E871" s="89"/>
      <c r="F871" s="89"/>
      <c r="G871" s="89"/>
      <c r="H871" s="89"/>
      <c r="I871" s="89"/>
      <c r="K871" s="89"/>
      <c r="L871" s="89"/>
    </row>
    <row r="872" spans="1:12" ht="12.5" x14ac:dyDescent="0.35">
      <c r="A872" s="89"/>
      <c r="B872" s="89"/>
      <c r="C872" s="89"/>
      <c r="D872" s="89"/>
      <c r="E872" s="89"/>
      <c r="F872" s="89"/>
      <c r="G872" s="89"/>
      <c r="H872" s="89"/>
      <c r="I872" s="89"/>
      <c r="K872" s="89"/>
      <c r="L872" s="89"/>
    </row>
    <row r="873" spans="1:12" ht="12.5" x14ac:dyDescent="0.35">
      <c r="A873" s="89"/>
      <c r="B873" s="89"/>
      <c r="C873" s="89"/>
      <c r="D873" s="89"/>
      <c r="E873" s="89"/>
      <c r="F873" s="89"/>
      <c r="G873" s="89"/>
      <c r="H873" s="89"/>
      <c r="I873" s="89"/>
      <c r="K873" s="89"/>
      <c r="L873" s="89"/>
    </row>
    <row r="874" spans="1:12" ht="12.5" x14ac:dyDescent="0.35">
      <c r="A874" s="89"/>
      <c r="B874" s="89"/>
      <c r="C874" s="89"/>
      <c r="D874" s="89"/>
      <c r="E874" s="89"/>
      <c r="F874" s="89"/>
      <c r="G874" s="89"/>
      <c r="H874" s="89"/>
      <c r="I874" s="89"/>
      <c r="K874" s="89"/>
      <c r="L874" s="89"/>
    </row>
    <row r="875" spans="1:12" ht="12.5" x14ac:dyDescent="0.35">
      <c r="A875" s="89"/>
      <c r="B875" s="89"/>
      <c r="C875" s="89"/>
      <c r="D875" s="89"/>
      <c r="E875" s="89"/>
      <c r="F875" s="89"/>
      <c r="G875" s="89"/>
      <c r="H875" s="89"/>
      <c r="I875" s="89"/>
      <c r="K875" s="89"/>
      <c r="L875" s="89"/>
    </row>
    <row r="876" spans="1:12" ht="12.5" x14ac:dyDescent="0.35">
      <c r="A876" s="89"/>
      <c r="B876" s="89"/>
      <c r="C876" s="89"/>
      <c r="D876" s="89"/>
      <c r="E876" s="89"/>
      <c r="F876" s="89"/>
      <c r="G876" s="89"/>
      <c r="H876" s="89"/>
      <c r="I876" s="89"/>
      <c r="K876" s="89"/>
      <c r="L876" s="89"/>
    </row>
    <row r="877" spans="1:12" ht="12.5" x14ac:dyDescent="0.35">
      <c r="A877" s="89"/>
      <c r="B877" s="89"/>
      <c r="C877" s="89"/>
      <c r="D877" s="89"/>
      <c r="E877" s="89"/>
      <c r="F877" s="89"/>
      <c r="G877" s="89"/>
      <c r="H877" s="89"/>
      <c r="I877" s="89"/>
      <c r="K877" s="89"/>
      <c r="L877" s="89"/>
    </row>
    <row r="878" spans="1:12" ht="12.5" x14ac:dyDescent="0.35">
      <c r="A878" s="89"/>
      <c r="B878" s="89"/>
      <c r="C878" s="89"/>
      <c r="D878" s="89"/>
      <c r="E878" s="89"/>
      <c r="F878" s="89"/>
      <c r="G878" s="89"/>
      <c r="H878" s="89"/>
      <c r="I878" s="89"/>
      <c r="K878" s="89"/>
      <c r="L878" s="89"/>
    </row>
    <row r="879" spans="1:12" ht="12.5" x14ac:dyDescent="0.35">
      <c r="A879" s="89"/>
      <c r="B879" s="89"/>
      <c r="C879" s="89"/>
      <c r="D879" s="89"/>
      <c r="E879" s="89"/>
      <c r="F879" s="89"/>
      <c r="G879" s="89"/>
      <c r="H879" s="89"/>
      <c r="I879" s="89"/>
      <c r="K879" s="89"/>
      <c r="L879" s="89"/>
    </row>
    <row r="880" spans="1:12" ht="12.5" x14ac:dyDescent="0.35">
      <c r="A880" s="89"/>
      <c r="B880" s="89"/>
      <c r="C880" s="89"/>
      <c r="D880" s="89"/>
      <c r="E880" s="89"/>
      <c r="F880" s="89"/>
      <c r="G880" s="89"/>
      <c r="H880" s="89"/>
      <c r="I880" s="89"/>
      <c r="K880" s="89"/>
      <c r="L880" s="89"/>
    </row>
    <row r="881" spans="1:12" ht="12.5" x14ac:dyDescent="0.35">
      <c r="A881" s="89"/>
      <c r="B881" s="89"/>
      <c r="C881" s="89"/>
      <c r="D881" s="89"/>
      <c r="E881" s="89"/>
      <c r="F881" s="89"/>
      <c r="G881" s="89"/>
      <c r="H881" s="89"/>
      <c r="I881" s="89"/>
      <c r="K881" s="89"/>
      <c r="L881" s="89"/>
    </row>
    <row r="882" spans="1:12" ht="12.5" x14ac:dyDescent="0.35">
      <c r="A882" s="89"/>
      <c r="B882" s="89"/>
      <c r="C882" s="89"/>
      <c r="D882" s="89"/>
      <c r="E882" s="89"/>
      <c r="F882" s="89"/>
      <c r="G882" s="89"/>
      <c r="H882" s="89"/>
      <c r="I882" s="89"/>
      <c r="K882" s="89"/>
      <c r="L882" s="89"/>
    </row>
    <row r="883" spans="1:12" ht="12.5" x14ac:dyDescent="0.35">
      <c r="A883" s="89"/>
      <c r="B883" s="89"/>
      <c r="C883" s="89"/>
      <c r="D883" s="89"/>
      <c r="E883" s="89"/>
      <c r="F883" s="89"/>
      <c r="G883" s="89"/>
      <c r="H883" s="89"/>
      <c r="I883" s="89"/>
      <c r="K883" s="89"/>
      <c r="L883" s="89"/>
    </row>
    <row r="884" spans="1:12" ht="12.5" x14ac:dyDescent="0.35">
      <c r="A884" s="89"/>
      <c r="B884" s="89"/>
      <c r="C884" s="89"/>
      <c r="D884" s="89"/>
      <c r="E884" s="89"/>
      <c r="F884" s="89"/>
      <c r="G884" s="89"/>
      <c r="H884" s="89"/>
      <c r="I884" s="89"/>
      <c r="K884" s="89"/>
      <c r="L884" s="89"/>
    </row>
    <row r="885" spans="1:12" ht="12.5" x14ac:dyDescent="0.35">
      <c r="A885" s="89"/>
      <c r="B885" s="89"/>
      <c r="C885" s="89"/>
      <c r="D885" s="89"/>
      <c r="E885" s="89"/>
      <c r="F885" s="89"/>
      <c r="G885" s="89"/>
      <c r="H885" s="89"/>
      <c r="I885" s="89"/>
      <c r="K885" s="89"/>
      <c r="L885" s="89"/>
    </row>
    <row r="886" spans="1:12" ht="12.5" x14ac:dyDescent="0.35">
      <c r="A886" s="89"/>
      <c r="B886" s="89"/>
      <c r="C886" s="89"/>
      <c r="D886" s="89"/>
      <c r="E886" s="89"/>
      <c r="F886" s="89"/>
      <c r="G886" s="89"/>
      <c r="H886" s="89"/>
      <c r="I886" s="89"/>
      <c r="K886" s="89"/>
      <c r="L886" s="89"/>
    </row>
    <row r="887" spans="1:12" ht="12.5" x14ac:dyDescent="0.35">
      <c r="A887" s="89"/>
      <c r="B887" s="89"/>
      <c r="C887" s="89"/>
      <c r="D887" s="89"/>
      <c r="E887" s="89"/>
      <c r="F887" s="89"/>
      <c r="G887" s="89"/>
      <c r="H887" s="89"/>
      <c r="I887" s="89"/>
      <c r="K887" s="89"/>
      <c r="L887" s="89"/>
    </row>
    <row r="888" spans="1:12" ht="12.5" x14ac:dyDescent="0.35">
      <c r="A888" s="89"/>
      <c r="B888" s="89"/>
      <c r="C888" s="89"/>
      <c r="D888" s="89"/>
      <c r="E888" s="89"/>
      <c r="F888" s="89"/>
      <c r="G888" s="89"/>
      <c r="H888" s="89"/>
      <c r="I888" s="89"/>
      <c r="K888" s="89"/>
      <c r="L888" s="89"/>
    </row>
    <row r="889" spans="1:12" ht="12.5" x14ac:dyDescent="0.35">
      <c r="A889" s="89"/>
      <c r="B889" s="89"/>
      <c r="C889" s="89"/>
      <c r="D889" s="89"/>
      <c r="E889" s="89"/>
      <c r="F889" s="89"/>
      <c r="G889" s="89"/>
      <c r="H889" s="89"/>
      <c r="I889" s="89"/>
      <c r="K889" s="89"/>
      <c r="L889" s="89"/>
    </row>
    <row r="890" spans="1:12" ht="12.5" x14ac:dyDescent="0.35">
      <c r="A890" s="89"/>
      <c r="B890" s="89"/>
      <c r="C890" s="89"/>
      <c r="D890" s="89"/>
      <c r="E890" s="89"/>
      <c r="F890" s="89"/>
      <c r="G890" s="89"/>
      <c r="H890" s="89"/>
      <c r="I890" s="89"/>
      <c r="K890" s="89"/>
      <c r="L890" s="89"/>
    </row>
    <row r="891" spans="1:12" ht="12.5" x14ac:dyDescent="0.35">
      <c r="A891" s="89"/>
      <c r="B891" s="89"/>
      <c r="C891" s="89"/>
      <c r="D891" s="89"/>
      <c r="E891" s="89"/>
      <c r="F891" s="89"/>
      <c r="G891" s="89"/>
      <c r="H891" s="89"/>
      <c r="I891" s="89"/>
      <c r="K891" s="89"/>
      <c r="L891" s="89"/>
    </row>
    <row r="892" spans="1:12" ht="12.5" x14ac:dyDescent="0.35">
      <c r="A892" s="89"/>
      <c r="B892" s="89"/>
      <c r="C892" s="89"/>
      <c r="D892" s="89"/>
      <c r="E892" s="89"/>
      <c r="F892" s="89"/>
      <c r="G892" s="89"/>
      <c r="H892" s="89"/>
      <c r="I892" s="89"/>
      <c r="K892" s="89"/>
      <c r="L892" s="89"/>
    </row>
    <row r="893" spans="1:12" ht="12.5" x14ac:dyDescent="0.35">
      <c r="A893" s="89"/>
      <c r="B893" s="89"/>
      <c r="C893" s="89"/>
      <c r="D893" s="89"/>
      <c r="E893" s="89"/>
      <c r="F893" s="89"/>
      <c r="G893" s="89"/>
      <c r="H893" s="89"/>
      <c r="I893" s="89"/>
      <c r="K893" s="89"/>
      <c r="L893" s="89"/>
    </row>
    <row r="894" spans="1:12" ht="12.5" x14ac:dyDescent="0.35">
      <c r="A894" s="89"/>
      <c r="B894" s="89"/>
      <c r="C894" s="89"/>
      <c r="D894" s="89"/>
      <c r="E894" s="89"/>
      <c r="F894" s="89"/>
      <c r="G894" s="89"/>
      <c r="H894" s="89"/>
      <c r="I894" s="89"/>
      <c r="K894" s="89"/>
      <c r="L894" s="89"/>
    </row>
    <row r="895" spans="1:12" ht="12.5" x14ac:dyDescent="0.35">
      <c r="A895" s="89"/>
      <c r="B895" s="89"/>
      <c r="C895" s="89"/>
      <c r="D895" s="89"/>
      <c r="E895" s="89"/>
      <c r="F895" s="89"/>
      <c r="G895" s="89"/>
      <c r="H895" s="89"/>
      <c r="I895" s="89"/>
      <c r="K895" s="89"/>
      <c r="L895" s="89"/>
    </row>
    <row r="896" spans="1:12" ht="12.5" x14ac:dyDescent="0.35">
      <c r="A896" s="89"/>
      <c r="B896" s="89"/>
      <c r="C896" s="89"/>
      <c r="D896" s="89"/>
      <c r="E896" s="89"/>
      <c r="F896" s="89"/>
      <c r="G896" s="89"/>
      <c r="H896" s="89"/>
      <c r="I896" s="89"/>
      <c r="K896" s="89"/>
      <c r="L896" s="89"/>
    </row>
    <row r="897" spans="1:12" ht="12.5" x14ac:dyDescent="0.35">
      <c r="A897" s="89"/>
      <c r="B897" s="89"/>
      <c r="C897" s="89"/>
      <c r="D897" s="89"/>
      <c r="E897" s="89"/>
      <c r="F897" s="89"/>
      <c r="G897" s="89"/>
      <c r="H897" s="89"/>
      <c r="I897" s="89"/>
      <c r="K897" s="89"/>
      <c r="L897" s="89"/>
    </row>
    <row r="898" spans="1:12" ht="12.5" x14ac:dyDescent="0.35">
      <c r="A898" s="89"/>
      <c r="B898" s="89"/>
      <c r="C898" s="89"/>
      <c r="D898" s="89"/>
      <c r="E898" s="89"/>
      <c r="F898" s="89"/>
      <c r="G898" s="89"/>
      <c r="H898" s="89"/>
      <c r="I898" s="89"/>
      <c r="K898" s="89"/>
      <c r="L898" s="89"/>
    </row>
    <row r="899" spans="1:12" ht="12.5" x14ac:dyDescent="0.35">
      <c r="A899" s="89"/>
      <c r="B899" s="89"/>
      <c r="C899" s="89"/>
      <c r="D899" s="89"/>
      <c r="E899" s="89"/>
      <c r="F899" s="89"/>
      <c r="G899" s="89"/>
      <c r="H899" s="89"/>
      <c r="I899" s="89"/>
      <c r="K899" s="89"/>
      <c r="L899" s="89"/>
    </row>
    <row r="900" spans="1:12" ht="12.5" x14ac:dyDescent="0.35">
      <c r="A900" s="89"/>
      <c r="B900" s="89"/>
      <c r="C900" s="89"/>
      <c r="D900" s="89"/>
      <c r="E900" s="89"/>
      <c r="F900" s="89"/>
      <c r="G900" s="89"/>
      <c r="H900" s="89"/>
      <c r="I900" s="89"/>
      <c r="K900" s="89"/>
      <c r="L900" s="89"/>
    </row>
    <row r="901" spans="1:12" ht="12.5" x14ac:dyDescent="0.35">
      <c r="A901" s="89"/>
      <c r="B901" s="89"/>
      <c r="C901" s="89"/>
      <c r="D901" s="89"/>
      <c r="E901" s="89"/>
      <c r="F901" s="89"/>
      <c r="G901" s="89"/>
      <c r="H901" s="89"/>
      <c r="I901" s="89"/>
      <c r="K901" s="89"/>
      <c r="L901" s="89"/>
    </row>
    <row r="902" spans="1:12" ht="12.5" x14ac:dyDescent="0.35">
      <c r="A902" s="89"/>
      <c r="B902" s="89"/>
      <c r="C902" s="89"/>
      <c r="D902" s="89"/>
      <c r="E902" s="89"/>
      <c r="F902" s="89"/>
      <c r="G902" s="89"/>
      <c r="H902" s="89"/>
      <c r="I902" s="89"/>
      <c r="K902" s="89"/>
      <c r="L902" s="89"/>
    </row>
    <row r="903" spans="1:12" ht="12.5" x14ac:dyDescent="0.35">
      <c r="A903" s="89"/>
      <c r="B903" s="89"/>
      <c r="C903" s="89"/>
      <c r="D903" s="89"/>
      <c r="E903" s="89"/>
      <c r="F903" s="89"/>
      <c r="G903" s="89"/>
      <c r="H903" s="89"/>
      <c r="I903" s="89"/>
      <c r="K903" s="89"/>
      <c r="L903" s="89"/>
    </row>
    <row r="904" spans="1:12" ht="12.5" x14ac:dyDescent="0.35">
      <c r="A904" s="89"/>
      <c r="B904" s="89"/>
      <c r="C904" s="89"/>
      <c r="D904" s="89"/>
      <c r="E904" s="89"/>
      <c r="F904" s="89"/>
      <c r="G904" s="89"/>
      <c r="H904" s="89"/>
      <c r="I904" s="89"/>
      <c r="K904" s="89"/>
      <c r="L904" s="89"/>
    </row>
    <row r="905" spans="1:12" ht="12.5" x14ac:dyDescent="0.35">
      <c r="A905" s="89"/>
      <c r="B905" s="89"/>
      <c r="C905" s="89"/>
      <c r="D905" s="89"/>
      <c r="E905" s="89"/>
      <c r="F905" s="89"/>
      <c r="G905" s="89"/>
      <c r="H905" s="89"/>
      <c r="I905" s="89"/>
      <c r="K905" s="89"/>
      <c r="L905" s="89"/>
    </row>
    <row r="906" spans="1:12" ht="12.5" x14ac:dyDescent="0.35">
      <c r="A906" s="89"/>
      <c r="B906" s="89"/>
      <c r="C906" s="89"/>
      <c r="D906" s="89"/>
      <c r="E906" s="89"/>
      <c r="F906" s="89"/>
      <c r="G906" s="89"/>
      <c r="H906" s="89"/>
      <c r="I906" s="89"/>
      <c r="K906" s="89"/>
      <c r="L906" s="89"/>
    </row>
    <row r="907" spans="1:12" ht="12.5" x14ac:dyDescent="0.35">
      <c r="A907" s="89"/>
      <c r="B907" s="89"/>
      <c r="C907" s="89"/>
      <c r="D907" s="89"/>
      <c r="E907" s="89"/>
      <c r="F907" s="89"/>
      <c r="G907" s="89"/>
      <c r="H907" s="89"/>
      <c r="I907" s="89"/>
      <c r="K907" s="89"/>
      <c r="L907" s="89"/>
    </row>
    <row r="908" spans="1:12" ht="12.5" x14ac:dyDescent="0.35">
      <c r="A908" s="89"/>
      <c r="B908" s="89"/>
      <c r="C908" s="89"/>
      <c r="D908" s="89"/>
      <c r="E908" s="89"/>
      <c r="F908" s="89"/>
      <c r="G908" s="89"/>
      <c r="H908" s="89"/>
      <c r="I908" s="89"/>
      <c r="K908" s="89"/>
      <c r="L908" s="89"/>
    </row>
    <row r="909" spans="1:12" ht="12.5" x14ac:dyDescent="0.35">
      <c r="A909" s="89"/>
      <c r="B909" s="89"/>
      <c r="C909" s="89"/>
      <c r="D909" s="89"/>
      <c r="E909" s="89"/>
      <c r="F909" s="89"/>
      <c r="G909" s="89"/>
      <c r="H909" s="89"/>
      <c r="I909" s="89"/>
      <c r="K909" s="89"/>
      <c r="L909" s="89"/>
    </row>
    <row r="910" spans="1:12" ht="12.5" x14ac:dyDescent="0.35">
      <c r="A910" s="89"/>
      <c r="B910" s="89"/>
      <c r="C910" s="89"/>
      <c r="D910" s="89"/>
      <c r="E910" s="89"/>
      <c r="F910" s="89"/>
      <c r="G910" s="89"/>
      <c r="H910" s="89"/>
      <c r="I910" s="89"/>
      <c r="K910" s="89"/>
      <c r="L910" s="89"/>
    </row>
    <row r="911" spans="1:12" ht="12.5" x14ac:dyDescent="0.35">
      <c r="A911" s="89"/>
      <c r="B911" s="89"/>
      <c r="C911" s="89"/>
      <c r="D911" s="89"/>
      <c r="E911" s="89"/>
      <c r="F911" s="89"/>
      <c r="G911" s="89"/>
      <c r="H911" s="89"/>
      <c r="I911" s="89"/>
      <c r="K911" s="89"/>
      <c r="L911" s="89"/>
    </row>
    <row r="912" spans="1:12" ht="12.5" x14ac:dyDescent="0.35">
      <c r="A912" s="89"/>
      <c r="B912" s="89"/>
      <c r="C912" s="89"/>
      <c r="D912" s="89"/>
      <c r="E912" s="89"/>
      <c r="F912" s="89"/>
      <c r="G912" s="89"/>
      <c r="H912" s="89"/>
      <c r="I912" s="89"/>
      <c r="K912" s="89"/>
      <c r="L912" s="89"/>
    </row>
    <row r="913" spans="1:12" ht="12.5" x14ac:dyDescent="0.35">
      <c r="A913" s="89"/>
      <c r="B913" s="89"/>
      <c r="C913" s="89"/>
      <c r="D913" s="89"/>
      <c r="E913" s="89"/>
      <c r="F913" s="89"/>
      <c r="G913" s="89"/>
      <c r="H913" s="89"/>
      <c r="I913" s="89"/>
      <c r="K913" s="89"/>
      <c r="L913" s="89"/>
    </row>
    <row r="914" spans="1:12" ht="12.5" x14ac:dyDescent="0.35">
      <c r="A914" s="89"/>
      <c r="B914" s="89"/>
      <c r="C914" s="89"/>
      <c r="D914" s="89"/>
      <c r="E914" s="89"/>
      <c r="F914" s="89"/>
      <c r="G914" s="89"/>
      <c r="H914" s="89"/>
      <c r="I914" s="89"/>
      <c r="K914" s="89"/>
      <c r="L914" s="89"/>
    </row>
    <row r="915" spans="1:12" ht="12.5" x14ac:dyDescent="0.35">
      <c r="A915" s="89"/>
      <c r="B915" s="89"/>
      <c r="C915" s="89"/>
      <c r="D915" s="89"/>
      <c r="E915" s="89"/>
      <c r="F915" s="89"/>
      <c r="G915" s="89"/>
      <c r="H915" s="89"/>
      <c r="I915" s="89"/>
      <c r="K915" s="89"/>
      <c r="L915" s="89"/>
    </row>
    <row r="916" spans="1:12" ht="12.5" x14ac:dyDescent="0.35">
      <c r="A916" s="89"/>
      <c r="B916" s="89"/>
      <c r="C916" s="89"/>
      <c r="D916" s="89"/>
      <c r="E916" s="89"/>
      <c r="F916" s="89"/>
      <c r="G916" s="89"/>
      <c r="H916" s="89"/>
      <c r="I916" s="89"/>
      <c r="K916" s="89"/>
      <c r="L916" s="89"/>
    </row>
    <row r="917" spans="1:12" ht="12.5" x14ac:dyDescent="0.35">
      <c r="A917" s="89"/>
      <c r="B917" s="89"/>
      <c r="C917" s="89"/>
      <c r="D917" s="89"/>
      <c r="E917" s="89"/>
      <c r="F917" s="89"/>
      <c r="G917" s="89"/>
      <c r="H917" s="89"/>
      <c r="I917" s="89"/>
      <c r="K917" s="89"/>
      <c r="L917" s="89"/>
    </row>
    <row r="918" spans="1:12" ht="12.5" x14ac:dyDescent="0.35">
      <c r="A918" s="89"/>
      <c r="B918" s="89"/>
      <c r="C918" s="89"/>
      <c r="D918" s="89"/>
      <c r="E918" s="89"/>
      <c r="F918" s="89"/>
      <c r="G918" s="89"/>
      <c r="H918" s="89"/>
      <c r="I918" s="89"/>
      <c r="K918" s="89"/>
      <c r="L918" s="89"/>
    </row>
    <row r="919" spans="1:12" ht="12.5" x14ac:dyDescent="0.35">
      <c r="A919" s="89"/>
      <c r="B919" s="89"/>
      <c r="C919" s="89"/>
      <c r="D919" s="89"/>
      <c r="E919" s="89"/>
      <c r="F919" s="89"/>
      <c r="G919" s="89"/>
      <c r="H919" s="89"/>
      <c r="I919" s="89"/>
      <c r="K919" s="89"/>
      <c r="L919" s="89"/>
    </row>
    <row r="920" spans="1:12" ht="12.5" x14ac:dyDescent="0.35">
      <c r="A920" s="89"/>
      <c r="B920" s="89"/>
      <c r="C920" s="89"/>
      <c r="D920" s="89"/>
      <c r="E920" s="89"/>
      <c r="F920" s="89"/>
      <c r="G920" s="89"/>
      <c r="H920" s="89"/>
      <c r="I920" s="89"/>
      <c r="K920" s="89"/>
      <c r="L920" s="89"/>
    </row>
    <row r="921" spans="1:12" ht="12.5" x14ac:dyDescent="0.35">
      <c r="A921" s="89"/>
      <c r="B921" s="89"/>
      <c r="C921" s="89"/>
      <c r="D921" s="89"/>
      <c r="E921" s="89"/>
      <c r="F921" s="89"/>
      <c r="G921" s="89"/>
      <c r="H921" s="89"/>
      <c r="I921" s="89"/>
      <c r="K921" s="89"/>
      <c r="L921" s="89"/>
    </row>
    <row r="922" spans="1:12" ht="12.5" x14ac:dyDescent="0.35">
      <c r="A922" s="89"/>
      <c r="B922" s="89"/>
      <c r="C922" s="89"/>
      <c r="D922" s="89"/>
      <c r="E922" s="89"/>
      <c r="F922" s="89"/>
      <c r="G922" s="89"/>
      <c r="H922" s="89"/>
      <c r="I922" s="89"/>
      <c r="K922" s="89"/>
      <c r="L922" s="89"/>
    </row>
    <row r="923" spans="1:12" ht="12.5" x14ac:dyDescent="0.35">
      <c r="A923" s="89"/>
      <c r="B923" s="89"/>
      <c r="C923" s="89"/>
      <c r="D923" s="89"/>
      <c r="E923" s="89"/>
      <c r="F923" s="89"/>
      <c r="G923" s="89"/>
      <c r="H923" s="89"/>
      <c r="I923" s="89"/>
      <c r="K923" s="89"/>
      <c r="L923" s="89"/>
    </row>
    <row r="924" spans="1:12" ht="12.5" x14ac:dyDescent="0.35">
      <c r="A924" s="89"/>
      <c r="B924" s="89"/>
      <c r="C924" s="89"/>
      <c r="D924" s="89"/>
      <c r="E924" s="89"/>
      <c r="F924" s="89"/>
      <c r="G924" s="89"/>
      <c r="H924" s="89"/>
      <c r="I924" s="89"/>
      <c r="K924" s="89"/>
      <c r="L924" s="89"/>
    </row>
    <row r="925" spans="1:12" ht="12.5" x14ac:dyDescent="0.35">
      <c r="A925" s="89"/>
      <c r="B925" s="89"/>
      <c r="C925" s="89"/>
      <c r="D925" s="89"/>
      <c r="E925" s="89"/>
      <c r="F925" s="89"/>
      <c r="G925" s="89"/>
      <c r="H925" s="89"/>
      <c r="I925" s="89"/>
      <c r="K925" s="89"/>
      <c r="L925" s="89"/>
    </row>
    <row r="926" spans="1:12" ht="12.5" x14ac:dyDescent="0.35">
      <c r="A926" s="89"/>
      <c r="B926" s="89"/>
      <c r="C926" s="89"/>
      <c r="D926" s="89"/>
      <c r="E926" s="89"/>
      <c r="F926" s="89"/>
      <c r="G926" s="89"/>
      <c r="H926" s="89"/>
      <c r="I926" s="89"/>
      <c r="K926" s="89"/>
      <c r="L926" s="89"/>
    </row>
    <row r="927" spans="1:12" ht="12.5" x14ac:dyDescent="0.35">
      <c r="A927" s="89"/>
      <c r="B927" s="89"/>
      <c r="C927" s="89"/>
      <c r="D927" s="89"/>
      <c r="E927" s="89"/>
      <c r="F927" s="89"/>
      <c r="G927" s="89"/>
      <c r="H927" s="89"/>
      <c r="I927" s="89"/>
      <c r="K927" s="89"/>
      <c r="L927" s="89"/>
    </row>
    <row r="928" spans="1:12" ht="12.5" x14ac:dyDescent="0.35">
      <c r="A928" s="89"/>
      <c r="B928" s="89"/>
      <c r="C928" s="89"/>
      <c r="D928" s="89"/>
      <c r="E928" s="89"/>
      <c r="F928" s="89"/>
      <c r="G928" s="89"/>
      <c r="H928" s="89"/>
      <c r="I928" s="89"/>
      <c r="K928" s="89"/>
      <c r="L928" s="89"/>
    </row>
    <row r="929" spans="1:12" ht="12.5" x14ac:dyDescent="0.35">
      <c r="A929" s="89"/>
      <c r="B929" s="89"/>
      <c r="C929" s="89"/>
      <c r="D929" s="89"/>
      <c r="E929" s="89"/>
      <c r="F929" s="89"/>
      <c r="G929" s="89"/>
      <c r="H929" s="89"/>
      <c r="I929" s="89"/>
      <c r="K929" s="89"/>
      <c r="L929" s="89"/>
    </row>
    <row r="930" spans="1:12" ht="12.5" x14ac:dyDescent="0.35">
      <c r="A930" s="89"/>
      <c r="B930" s="89"/>
      <c r="C930" s="89"/>
      <c r="D930" s="89"/>
      <c r="E930" s="89"/>
      <c r="F930" s="89"/>
      <c r="G930" s="89"/>
      <c r="H930" s="89"/>
      <c r="I930" s="89"/>
      <c r="K930" s="89"/>
      <c r="L930" s="89"/>
    </row>
    <row r="931" spans="1:12" ht="12.5" x14ac:dyDescent="0.35">
      <c r="A931" s="89"/>
      <c r="B931" s="89"/>
      <c r="C931" s="89"/>
      <c r="D931" s="89"/>
      <c r="E931" s="89"/>
      <c r="F931" s="89"/>
      <c r="G931" s="89"/>
      <c r="H931" s="89"/>
      <c r="I931" s="89"/>
      <c r="K931" s="89"/>
      <c r="L931" s="89"/>
    </row>
    <row r="932" spans="1:12" ht="12.5" x14ac:dyDescent="0.35">
      <c r="A932" s="89"/>
      <c r="B932" s="89"/>
      <c r="C932" s="89"/>
      <c r="D932" s="89"/>
      <c r="E932" s="89"/>
      <c r="F932" s="89"/>
      <c r="G932" s="89"/>
      <c r="H932" s="89"/>
      <c r="I932" s="89"/>
      <c r="K932" s="89"/>
      <c r="L932" s="89"/>
    </row>
    <row r="933" spans="1:12" ht="12.5" x14ac:dyDescent="0.35">
      <c r="A933" s="89"/>
      <c r="B933" s="89"/>
      <c r="C933" s="89"/>
      <c r="D933" s="89"/>
      <c r="E933" s="89"/>
      <c r="F933" s="89"/>
      <c r="G933" s="89"/>
      <c r="H933" s="89"/>
      <c r="I933" s="89"/>
      <c r="K933" s="89"/>
      <c r="L933" s="89"/>
    </row>
    <row r="934" spans="1:12" ht="12.5" x14ac:dyDescent="0.35">
      <c r="A934" s="89"/>
      <c r="B934" s="89"/>
      <c r="C934" s="89"/>
      <c r="D934" s="89"/>
      <c r="E934" s="89"/>
      <c r="F934" s="89"/>
      <c r="G934" s="89"/>
      <c r="H934" s="89"/>
      <c r="I934" s="89"/>
      <c r="K934" s="89"/>
      <c r="L934" s="89"/>
    </row>
    <row r="935" spans="1:12" ht="12.5" x14ac:dyDescent="0.35">
      <c r="A935" s="89"/>
      <c r="B935" s="89"/>
      <c r="C935" s="89"/>
      <c r="D935" s="89"/>
      <c r="E935" s="89"/>
      <c r="F935" s="89"/>
      <c r="G935" s="89"/>
      <c r="H935" s="89"/>
      <c r="I935" s="89"/>
      <c r="K935" s="89"/>
      <c r="L935" s="89"/>
    </row>
    <row r="936" spans="1:12" ht="12.5" x14ac:dyDescent="0.35">
      <c r="A936" s="89"/>
      <c r="B936" s="89"/>
      <c r="C936" s="89"/>
      <c r="D936" s="89"/>
      <c r="E936" s="89"/>
      <c r="F936" s="89"/>
      <c r="G936" s="89"/>
      <c r="H936" s="89"/>
      <c r="I936" s="89"/>
      <c r="K936" s="89"/>
      <c r="L936" s="89"/>
    </row>
    <row r="937" spans="1:12" ht="12.5" x14ac:dyDescent="0.35">
      <c r="A937" s="89"/>
      <c r="B937" s="89"/>
      <c r="C937" s="89"/>
      <c r="D937" s="89"/>
      <c r="E937" s="89"/>
      <c r="F937" s="89"/>
      <c r="G937" s="89"/>
      <c r="H937" s="89"/>
      <c r="I937" s="89"/>
      <c r="K937" s="89"/>
      <c r="L937" s="89"/>
    </row>
    <row r="938" spans="1:12" ht="12.5" x14ac:dyDescent="0.35">
      <c r="A938" s="89"/>
      <c r="B938" s="89"/>
      <c r="C938" s="89"/>
      <c r="D938" s="89"/>
      <c r="E938" s="89"/>
      <c r="F938" s="89"/>
      <c r="G938" s="89"/>
      <c r="H938" s="89"/>
      <c r="I938" s="89"/>
      <c r="K938" s="89"/>
      <c r="L938" s="89"/>
    </row>
    <row r="939" spans="1:12" ht="12.5" x14ac:dyDescent="0.35">
      <c r="A939" s="89"/>
      <c r="B939" s="89"/>
      <c r="C939" s="89"/>
      <c r="D939" s="89"/>
      <c r="E939" s="89"/>
      <c r="F939" s="89"/>
      <c r="G939" s="89"/>
      <c r="H939" s="89"/>
      <c r="I939" s="89"/>
      <c r="K939" s="89"/>
      <c r="L939" s="89"/>
    </row>
    <row r="940" spans="1:12" ht="12.5" x14ac:dyDescent="0.35">
      <c r="A940" s="89"/>
      <c r="B940" s="89"/>
      <c r="C940" s="89"/>
      <c r="D940" s="89"/>
      <c r="E940" s="89"/>
      <c r="F940" s="89"/>
      <c r="G940" s="89"/>
      <c r="H940" s="89"/>
      <c r="I940" s="89"/>
      <c r="K940" s="89"/>
      <c r="L940" s="89"/>
    </row>
    <row r="941" spans="1:12" ht="12.5" x14ac:dyDescent="0.35">
      <c r="A941" s="89"/>
      <c r="B941" s="89"/>
      <c r="C941" s="89"/>
      <c r="D941" s="89"/>
      <c r="E941" s="89"/>
      <c r="F941" s="89"/>
      <c r="G941" s="89"/>
      <c r="H941" s="89"/>
      <c r="I941" s="89"/>
      <c r="K941" s="89"/>
      <c r="L941" s="89"/>
    </row>
    <row r="942" spans="1:12" ht="12.5" x14ac:dyDescent="0.35">
      <c r="A942" s="89"/>
      <c r="B942" s="89"/>
      <c r="C942" s="89"/>
      <c r="D942" s="89"/>
      <c r="E942" s="89"/>
      <c r="F942" s="89"/>
      <c r="G942" s="89"/>
      <c r="H942" s="89"/>
      <c r="I942" s="89"/>
      <c r="K942" s="89"/>
      <c r="L942" s="89"/>
    </row>
    <row r="943" spans="1:12" ht="12.5" x14ac:dyDescent="0.35">
      <c r="A943" s="89"/>
      <c r="B943" s="89"/>
      <c r="C943" s="89"/>
      <c r="D943" s="89"/>
      <c r="E943" s="89"/>
      <c r="F943" s="89"/>
      <c r="G943" s="89"/>
      <c r="H943" s="89"/>
      <c r="I943" s="89"/>
      <c r="K943" s="89"/>
      <c r="L943" s="89"/>
    </row>
    <row r="944" spans="1:12" ht="12.5" x14ac:dyDescent="0.35">
      <c r="A944" s="89"/>
      <c r="B944" s="89"/>
      <c r="C944" s="89"/>
      <c r="D944" s="89"/>
      <c r="E944" s="89"/>
      <c r="F944" s="89"/>
      <c r="G944" s="89"/>
      <c r="H944" s="89"/>
      <c r="I944" s="89"/>
      <c r="K944" s="89"/>
      <c r="L944" s="89"/>
    </row>
    <row r="945" spans="1:12" ht="12.5" x14ac:dyDescent="0.35">
      <c r="A945" s="89"/>
      <c r="B945" s="89"/>
      <c r="C945" s="89"/>
      <c r="D945" s="89"/>
      <c r="E945" s="89"/>
      <c r="F945" s="89"/>
      <c r="G945" s="89"/>
      <c r="H945" s="89"/>
      <c r="I945" s="89"/>
      <c r="K945" s="89"/>
      <c r="L945" s="89"/>
    </row>
    <row r="946" spans="1:12" ht="12.5" x14ac:dyDescent="0.35">
      <c r="A946" s="89"/>
      <c r="B946" s="89"/>
      <c r="C946" s="89"/>
      <c r="D946" s="89"/>
      <c r="E946" s="89"/>
      <c r="F946" s="89"/>
      <c r="G946" s="89"/>
      <c r="H946" s="89"/>
      <c r="I946" s="89"/>
      <c r="K946" s="89"/>
      <c r="L946" s="89"/>
    </row>
    <row r="947" spans="1:12" ht="12.5" x14ac:dyDescent="0.35">
      <c r="A947" s="89"/>
      <c r="B947" s="89"/>
      <c r="C947" s="89"/>
      <c r="D947" s="89"/>
      <c r="E947" s="89"/>
      <c r="F947" s="89"/>
      <c r="G947" s="89"/>
      <c r="H947" s="89"/>
      <c r="I947" s="89"/>
      <c r="K947" s="89"/>
      <c r="L947" s="89"/>
    </row>
    <row r="948" spans="1:12" ht="12.5" x14ac:dyDescent="0.35">
      <c r="A948" s="89"/>
      <c r="B948" s="89"/>
      <c r="C948" s="89"/>
      <c r="D948" s="89"/>
      <c r="E948" s="89"/>
      <c r="F948" s="89"/>
      <c r="G948" s="89"/>
      <c r="H948" s="89"/>
      <c r="I948" s="89"/>
      <c r="K948" s="89"/>
      <c r="L948" s="89"/>
    </row>
    <row r="949" spans="1:12" ht="12.5" x14ac:dyDescent="0.35">
      <c r="A949" s="89"/>
      <c r="B949" s="89"/>
      <c r="C949" s="89"/>
      <c r="D949" s="89"/>
      <c r="E949" s="89"/>
      <c r="F949" s="89"/>
      <c r="G949" s="89"/>
      <c r="H949" s="89"/>
      <c r="I949" s="89"/>
      <c r="K949" s="89"/>
      <c r="L949" s="89"/>
    </row>
    <row r="950" spans="1:12" ht="12.5" x14ac:dyDescent="0.35">
      <c r="A950" s="89"/>
      <c r="B950" s="89"/>
      <c r="C950" s="89"/>
      <c r="D950" s="89"/>
      <c r="E950" s="89"/>
      <c r="F950" s="89"/>
      <c r="G950" s="89"/>
      <c r="H950" s="89"/>
      <c r="I950" s="89"/>
      <c r="K950" s="89"/>
      <c r="L950" s="89"/>
    </row>
    <row r="951" spans="1:12" ht="12.5" x14ac:dyDescent="0.35">
      <c r="A951" s="89"/>
      <c r="B951" s="89"/>
      <c r="C951" s="89"/>
      <c r="D951" s="89"/>
      <c r="E951" s="89"/>
      <c r="F951" s="89"/>
      <c r="G951" s="89"/>
      <c r="H951" s="89"/>
      <c r="I951" s="89"/>
      <c r="K951" s="89"/>
      <c r="L951" s="89"/>
    </row>
    <row r="952" spans="1:12" ht="12.5" x14ac:dyDescent="0.35">
      <c r="A952" s="89"/>
      <c r="B952" s="89"/>
      <c r="C952" s="89"/>
      <c r="D952" s="89"/>
      <c r="E952" s="89"/>
      <c r="F952" s="89"/>
      <c r="G952" s="89"/>
      <c r="H952" s="89"/>
      <c r="I952" s="89"/>
      <c r="K952" s="89"/>
      <c r="L952" s="89"/>
    </row>
    <row r="953" spans="1:12" ht="12.5" x14ac:dyDescent="0.35">
      <c r="A953" s="89"/>
      <c r="B953" s="89"/>
      <c r="C953" s="89"/>
      <c r="D953" s="89"/>
      <c r="E953" s="89"/>
      <c r="F953" s="89"/>
      <c r="G953" s="89"/>
      <c r="H953" s="89"/>
      <c r="I953" s="89"/>
      <c r="K953" s="89"/>
      <c r="L953" s="89"/>
    </row>
    <row r="954" spans="1:12" ht="12.5" x14ac:dyDescent="0.35">
      <c r="A954" s="89"/>
      <c r="B954" s="89"/>
      <c r="C954" s="89"/>
      <c r="D954" s="89"/>
      <c r="E954" s="89"/>
      <c r="F954" s="89"/>
      <c r="G954" s="89"/>
      <c r="H954" s="89"/>
      <c r="I954" s="89"/>
      <c r="K954" s="89"/>
      <c r="L954" s="89"/>
    </row>
    <row r="955" spans="1:12" ht="12.5" x14ac:dyDescent="0.35">
      <c r="A955" s="89"/>
      <c r="B955" s="89"/>
      <c r="C955" s="89"/>
      <c r="D955" s="89"/>
      <c r="E955" s="89"/>
      <c r="F955" s="89"/>
      <c r="G955" s="89"/>
      <c r="H955" s="89"/>
      <c r="I955" s="89"/>
      <c r="K955" s="89"/>
      <c r="L955" s="89"/>
    </row>
    <row r="956" spans="1:12" ht="12.5" x14ac:dyDescent="0.35">
      <c r="A956" s="89"/>
      <c r="B956" s="89"/>
      <c r="C956" s="89"/>
      <c r="D956" s="89"/>
      <c r="E956" s="89"/>
      <c r="F956" s="89"/>
      <c r="G956" s="89"/>
      <c r="H956" s="89"/>
      <c r="I956" s="89"/>
      <c r="K956" s="89"/>
      <c r="L956" s="89"/>
    </row>
    <row r="957" spans="1:12" ht="12.5" x14ac:dyDescent="0.35">
      <c r="A957" s="89"/>
      <c r="B957" s="89"/>
      <c r="C957" s="89"/>
      <c r="D957" s="89"/>
      <c r="E957" s="89"/>
      <c r="F957" s="89"/>
      <c r="G957" s="89"/>
      <c r="H957" s="89"/>
      <c r="I957" s="89"/>
      <c r="K957" s="89"/>
      <c r="L957" s="89"/>
    </row>
    <row r="958" spans="1:12" ht="12.5" x14ac:dyDescent="0.35">
      <c r="A958" s="89"/>
      <c r="B958" s="89"/>
      <c r="C958" s="89"/>
      <c r="D958" s="89"/>
      <c r="E958" s="89"/>
      <c r="F958" s="89"/>
      <c r="G958" s="89"/>
      <c r="H958" s="89"/>
      <c r="I958" s="89"/>
      <c r="K958" s="89"/>
      <c r="L958" s="89"/>
    </row>
    <row r="959" spans="1:12" ht="12.5" x14ac:dyDescent="0.35">
      <c r="A959" s="89"/>
      <c r="B959" s="89"/>
      <c r="C959" s="89"/>
      <c r="D959" s="89"/>
      <c r="E959" s="89"/>
      <c r="F959" s="89"/>
      <c r="G959" s="89"/>
      <c r="H959" s="89"/>
      <c r="I959" s="89"/>
      <c r="K959" s="89"/>
      <c r="L959" s="89"/>
    </row>
    <row r="960" spans="1:12" ht="12.5" x14ac:dyDescent="0.35">
      <c r="A960" s="89"/>
      <c r="B960" s="89"/>
      <c r="C960" s="89"/>
      <c r="D960" s="89"/>
      <c r="E960" s="89"/>
      <c r="F960" s="89"/>
      <c r="G960" s="89"/>
      <c r="H960" s="89"/>
      <c r="I960" s="89"/>
      <c r="K960" s="89"/>
      <c r="L960" s="89"/>
    </row>
    <row r="961" spans="1:12" ht="12.5" x14ac:dyDescent="0.35">
      <c r="A961" s="89"/>
      <c r="B961" s="89"/>
      <c r="C961" s="89"/>
      <c r="D961" s="89"/>
      <c r="E961" s="89"/>
      <c r="F961" s="89"/>
      <c r="G961" s="89"/>
      <c r="H961" s="89"/>
      <c r="I961" s="89"/>
      <c r="K961" s="89"/>
      <c r="L961" s="89"/>
    </row>
    <row r="962" spans="1:12" ht="12.5" x14ac:dyDescent="0.35">
      <c r="A962" s="89"/>
      <c r="B962" s="89"/>
      <c r="C962" s="89"/>
      <c r="D962" s="89"/>
      <c r="E962" s="89"/>
      <c r="F962" s="89"/>
      <c r="G962" s="89"/>
      <c r="H962" s="89"/>
      <c r="I962" s="89"/>
      <c r="K962" s="89"/>
      <c r="L962" s="89"/>
    </row>
    <row r="963" spans="1:12" ht="12.5" x14ac:dyDescent="0.35">
      <c r="A963" s="89"/>
      <c r="B963" s="89"/>
      <c r="C963" s="89"/>
      <c r="D963" s="89"/>
      <c r="E963" s="89"/>
      <c r="F963" s="89"/>
      <c r="G963" s="89"/>
      <c r="H963" s="89"/>
      <c r="I963" s="89"/>
      <c r="K963" s="89"/>
      <c r="L963" s="89"/>
    </row>
    <row r="964" spans="1:12" ht="12.5" x14ac:dyDescent="0.35">
      <c r="A964" s="89"/>
      <c r="B964" s="89"/>
      <c r="C964" s="89"/>
      <c r="D964" s="89"/>
      <c r="E964" s="89"/>
      <c r="F964" s="89"/>
      <c r="G964" s="89"/>
      <c r="H964" s="89"/>
      <c r="I964" s="89"/>
      <c r="K964" s="89"/>
      <c r="L964" s="89"/>
    </row>
    <row r="965" spans="1:12" ht="12.5" x14ac:dyDescent="0.35">
      <c r="A965" s="89"/>
      <c r="B965" s="89"/>
      <c r="C965" s="89"/>
      <c r="D965" s="89"/>
      <c r="E965" s="89"/>
      <c r="F965" s="89"/>
      <c r="G965" s="89"/>
      <c r="H965" s="89"/>
      <c r="I965" s="89"/>
      <c r="K965" s="89"/>
      <c r="L965" s="89"/>
    </row>
    <row r="966" spans="1:12" ht="12.5" x14ac:dyDescent="0.35">
      <c r="A966" s="89"/>
      <c r="B966" s="89"/>
      <c r="C966" s="89"/>
      <c r="D966" s="89"/>
      <c r="E966" s="89"/>
      <c r="F966" s="89"/>
      <c r="G966" s="89"/>
      <c r="H966" s="89"/>
      <c r="I966" s="89"/>
      <c r="K966" s="89"/>
      <c r="L966" s="89"/>
    </row>
    <row r="967" spans="1:12" ht="12.5" x14ac:dyDescent="0.35">
      <c r="A967" s="89"/>
      <c r="B967" s="89"/>
      <c r="C967" s="89"/>
      <c r="D967" s="89"/>
      <c r="E967" s="89"/>
      <c r="F967" s="89"/>
      <c r="G967" s="89"/>
      <c r="H967" s="89"/>
      <c r="I967" s="89"/>
      <c r="K967" s="89"/>
      <c r="L967" s="89"/>
    </row>
    <row r="968" spans="1:12" ht="12.5" x14ac:dyDescent="0.35">
      <c r="A968" s="89"/>
      <c r="B968" s="89"/>
      <c r="C968" s="89"/>
      <c r="D968" s="89"/>
      <c r="E968" s="89"/>
      <c r="F968" s="89"/>
      <c r="G968" s="89"/>
      <c r="H968" s="89"/>
      <c r="I968" s="89"/>
      <c r="K968" s="89"/>
      <c r="L968" s="89"/>
    </row>
    <row r="969" spans="1:12" ht="12.5" x14ac:dyDescent="0.35">
      <c r="A969" s="89"/>
      <c r="B969" s="89"/>
      <c r="C969" s="89"/>
      <c r="D969" s="89"/>
      <c r="E969" s="89"/>
      <c r="F969" s="89"/>
      <c r="G969" s="89"/>
      <c r="H969" s="89"/>
      <c r="I969" s="89"/>
      <c r="K969" s="89"/>
      <c r="L969" s="89"/>
    </row>
    <row r="970" spans="1:12" ht="12.5" x14ac:dyDescent="0.35">
      <c r="A970" s="89"/>
      <c r="B970" s="89"/>
      <c r="C970" s="89"/>
      <c r="D970" s="89"/>
      <c r="E970" s="89"/>
      <c r="F970" s="89"/>
      <c r="G970" s="89"/>
      <c r="H970" s="89"/>
      <c r="I970" s="89"/>
      <c r="K970" s="89"/>
      <c r="L970" s="89"/>
    </row>
    <row r="971" spans="1:12" ht="12.5" x14ac:dyDescent="0.35">
      <c r="A971" s="89"/>
      <c r="B971" s="89"/>
      <c r="C971" s="89"/>
      <c r="D971" s="89"/>
      <c r="E971" s="89"/>
      <c r="F971" s="89"/>
      <c r="G971" s="89"/>
      <c r="H971" s="89"/>
      <c r="I971" s="89"/>
      <c r="K971" s="89"/>
      <c r="L971" s="89"/>
    </row>
    <row r="972" spans="1:12" ht="12.5" x14ac:dyDescent="0.35">
      <c r="A972" s="89"/>
      <c r="B972" s="89"/>
      <c r="C972" s="89"/>
      <c r="D972" s="89"/>
      <c r="E972" s="89"/>
      <c r="F972" s="89"/>
      <c r="G972" s="89"/>
      <c r="H972" s="89"/>
      <c r="I972" s="89"/>
      <c r="K972" s="89"/>
      <c r="L972" s="89"/>
    </row>
    <row r="973" spans="1:12" ht="12.5" x14ac:dyDescent="0.35">
      <c r="A973" s="89"/>
      <c r="B973" s="89"/>
      <c r="C973" s="89"/>
      <c r="D973" s="89"/>
      <c r="E973" s="89"/>
      <c r="F973" s="89"/>
      <c r="G973" s="89"/>
      <c r="H973" s="89"/>
      <c r="I973" s="89"/>
      <c r="K973" s="89"/>
      <c r="L973" s="89"/>
    </row>
    <row r="974" spans="1:12" ht="12.5" x14ac:dyDescent="0.35">
      <c r="A974" s="89"/>
      <c r="B974" s="89"/>
      <c r="C974" s="89"/>
      <c r="D974" s="89"/>
      <c r="E974" s="89"/>
      <c r="F974" s="89"/>
      <c r="G974" s="89"/>
      <c r="H974" s="89"/>
      <c r="I974" s="89"/>
      <c r="K974" s="89"/>
      <c r="L974" s="89"/>
    </row>
    <row r="975" spans="1:12" ht="12.5" x14ac:dyDescent="0.35">
      <c r="A975" s="89"/>
      <c r="B975" s="89"/>
      <c r="C975" s="89"/>
      <c r="D975" s="89"/>
      <c r="E975" s="89"/>
      <c r="F975" s="89"/>
      <c r="G975" s="89"/>
      <c r="H975" s="89"/>
      <c r="I975" s="89"/>
      <c r="K975" s="89"/>
      <c r="L975" s="89"/>
    </row>
    <row r="976" spans="1:12" ht="12.5" x14ac:dyDescent="0.35">
      <c r="A976" s="89"/>
      <c r="B976" s="89"/>
      <c r="C976" s="89"/>
      <c r="D976" s="89"/>
      <c r="E976" s="89"/>
      <c r="F976" s="89"/>
      <c r="G976" s="89"/>
      <c r="H976" s="89"/>
      <c r="I976" s="89"/>
      <c r="K976" s="89"/>
      <c r="L976" s="89"/>
    </row>
    <row r="977" spans="1:12" ht="12.5" x14ac:dyDescent="0.35">
      <c r="A977" s="89"/>
      <c r="B977" s="89"/>
      <c r="C977" s="89"/>
      <c r="D977" s="89"/>
      <c r="E977" s="89"/>
      <c r="F977" s="89"/>
      <c r="G977" s="89"/>
      <c r="H977" s="89"/>
      <c r="I977" s="89"/>
      <c r="K977" s="89"/>
      <c r="L977" s="89"/>
    </row>
    <row r="978" spans="1:12" ht="12.5" x14ac:dyDescent="0.35">
      <c r="A978" s="89"/>
      <c r="B978" s="89"/>
      <c r="C978" s="89"/>
      <c r="D978" s="89"/>
      <c r="E978" s="89"/>
      <c r="F978" s="89"/>
      <c r="G978" s="89"/>
      <c r="H978" s="89"/>
      <c r="I978" s="89"/>
      <c r="K978" s="89"/>
      <c r="L978" s="89"/>
    </row>
    <row r="979" spans="1:12" ht="12.5" x14ac:dyDescent="0.35">
      <c r="A979" s="89"/>
      <c r="B979" s="89"/>
      <c r="C979" s="89"/>
      <c r="D979" s="89"/>
      <c r="E979" s="89"/>
      <c r="F979" s="89"/>
      <c r="G979" s="89"/>
      <c r="H979" s="89"/>
      <c r="I979" s="89"/>
      <c r="K979" s="89"/>
      <c r="L979" s="89"/>
    </row>
    <row r="980" spans="1:12" ht="12.5" x14ac:dyDescent="0.35">
      <c r="A980" s="89"/>
      <c r="B980" s="89"/>
      <c r="C980" s="89"/>
      <c r="D980" s="89"/>
      <c r="E980" s="89"/>
      <c r="F980" s="89"/>
      <c r="G980" s="89"/>
      <c r="H980" s="89"/>
      <c r="I980" s="89"/>
      <c r="K980" s="89"/>
      <c r="L980" s="89"/>
    </row>
    <row r="981" spans="1:12" ht="12.5" x14ac:dyDescent="0.35">
      <c r="A981" s="89"/>
      <c r="B981" s="89"/>
      <c r="C981" s="89"/>
      <c r="D981" s="89"/>
      <c r="E981" s="89"/>
      <c r="F981" s="89"/>
      <c r="G981" s="89"/>
      <c r="H981" s="89"/>
      <c r="I981" s="89"/>
      <c r="K981" s="89"/>
      <c r="L981" s="89"/>
    </row>
    <row r="982" spans="1:12" ht="12.5" x14ac:dyDescent="0.35">
      <c r="A982" s="89"/>
      <c r="B982" s="89"/>
      <c r="C982" s="89"/>
      <c r="D982" s="89"/>
      <c r="E982" s="89"/>
      <c r="F982" s="89"/>
      <c r="G982" s="89"/>
      <c r="H982" s="89"/>
      <c r="I982" s="89"/>
      <c r="K982" s="89"/>
      <c r="L982" s="89"/>
    </row>
    <row r="983" spans="1:12" ht="12.5" x14ac:dyDescent="0.35">
      <c r="A983" s="89"/>
      <c r="B983" s="89"/>
      <c r="C983" s="89"/>
      <c r="D983" s="89"/>
      <c r="E983" s="89"/>
      <c r="F983" s="89"/>
      <c r="G983" s="89"/>
      <c r="H983" s="89"/>
      <c r="I983" s="89"/>
      <c r="K983" s="89"/>
      <c r="L983" s="89"/>
    </row>
    <row r="984" spans="1:12" ht="12.5" x14ac:dyDescent="0.35">
      <c r="A984" s="89"/>
      <c r="B984" s="89"/>
      <c r="C984" s="89"/>
      <c r="D984" s="89"/>
      <c r="E984" s="89"/>
      <c r="F984" s="89"/>
      <c r="G984" s="89"/>
      <c r="H984" s="89"/>
      <c r="I984" s="89"/>
      <c r="K984" s="89"/>
      <c r="L984" s="89"/>
    </row>
    <row r="985" spans="1:12" ht="12.5" x14ac:dyDescent="0.35">
      <c r="A985" s="89"/>
      <c r="B985" s="89"/>
      <c r="C985" s="89"/>
      <c r="D985" s="89"/>
      <c r="E985" s="89"/>
      <c r="F985" s="89"/>
      <c r="G985" s="89"/>
      <c r="H985" s="89"/>
      <c r="I985" s="89"/>
      <c r="K985" s="89"/>
      <c r="L985" s="89"/>
    </row>
    <row r="986" spans="1:12" ht="12.5" x14ac:dyDescent="0.35">
      <c r="A986" s="89"/>
      <c r="B986" s="89"/>
      <c r="C986" s="89"/>
      <c r="D986" s="89"/>
      <c r="E986" s="89"/>
      <c r="F986" s="89"/>
      <c r="G986" s="89"/>
      <c r="H986" s="89"/>
      <c r="I986" s="89"/>
      <c r="K986" s="89"/>
      <c r="L986" s="89"/>
    </row>
    <row r="987" spans="1:12" ht="12.5" x14ac:dyDescent="0.35">
      <c r="A987" s="89"/>
      <c r="B987" s="89"/>
      <c r="C987" s="89"/>
      <c r="D987" s="89"/>
      <c r="E987" s="89"/>
      <c r="F987" s="89"/>
      <c r="G987" s="89"/>
      <c r="H987" s="89"/>
      <c r="I987" s="89"/>
      <c r="K987" s="89"/>
      <c r="L987" s="89"/>
    </row>
    <row r="988" spans="1:12" ht="12.5" x14ac:dyDescent="0.35">
      <c r="A988" s="89"/>
      <c r="B988" s="89"/>
      <c r="C988" s="89"/>
      <c r="D988" s="89"/>
      <c r="E988" s="89"/>
      <c r="F988" s="89"/>
      <c r="G988" s="89"/>
      <c r="H988" s="89"/>
      <c r="I988" s="89"/>
      <c r="K988" s="89"/>
      <c r="L988" s="89"/>
    </row>
    <row r="989" spans="1:12" ht="12.5" x14ac:dyDescent="0.35">
      <c r="A989" s="89"/>
      <c r="B989" s="89"/>
      <c r="C989" s="89"/>
      <c r="D989" s="89"/>
      <c r="E989" s="89"/>
      <c r="F989" s="89"/>
      <c r="G989" s="89"/>
      <c r="H989" s="89"/>
      <c r="I989" s="89"/>
      <c r="K989" s="89"/>
      <c r="L989" s="89"/>
    </row>
    <row r="990" spans="1:12" ht="12.5" x14ac:dyDescent="0.35">
      <c r="A990" s="89"/>
      <c r="B990" s="89"/>
      <c r="C990" s="89"/>
      <c r="D990" s="89"/>
      <c r="E990" s="89"/>
      <c r="F990" s="89"/>
      <c r="G990" s="89"/>
      <c r="H990" s="89"/>
      <c r="I990" s="89"/>
      <c r="K990" s="89"/>
      <c r="L990" s="89"/>
    </row>
    <row r="991" spans="1:12" ht="12.5" x14ac:dyDescent="0.35">
      <c r="A991" s="89"/>
      <c r="B991" s="89"/>
      <c r="C991" s="89"/>
      <c r="D991" s="89"/>
      <c r="E991" s="89"/>
      <c r="F991" s="89"/>
      <c r="G991" s="89"/>
      <c r="H991" s="89"/>
      <c r="I991" s="89"/>
      <c r="K991" s="89"/>
      <c r="L991" s="89"/>
    </row>
    <row r="992" spans="1:12" ht="12.5" x14ac:dyDescent="0.35">
      <c r="A992" s="89"/>
      <c r="B992" s="89"/>
      <c r="C992" s="89"/>
      <c r="D992" s="89"/>
      <c r="E992" s="89"/>
      <c r="F992" s="89"/>
      <c r="G992" s="89"/>
      <c r="H992" s="89"/>
      <c r="I992" s="89"/>
      <c r="K992" s="89"/>
      <c r="L992" s="89"/>
    </row>
    <row r="993" spans="1:12" ht="12.5" x14ac:dyDescent="0.35">
      <c r="A993" s="89"/>
      <c r="B993" s="89"/>
      <c r="C993" s="89"/>
      <c r="D993" s="89"/>
      <c r="E993" s="89"/>
      <c r="F993" s="89"/>
      <c r="G993" s="89"/>
      <c r="H993" s="89"/>
      <c r="I993" s="89"/>
      <c r="K993" s="89"/>
      <c r="L993" s="89"/>
    </row>
    <row r="994" spans="1:12" ht="12.5" x14ac:dyDescent="0.35">
      <c r="A994" s="89"/>
      <c r="B994" s="89"/>
      <c r="C994" s="89"/>
      <c r="D994" s="89"/>
      <c r="E994" s="89"/>
      <c r="F994" s="89"/>
      <c r="G994" s="89"/>
      <c r="H994" s="89"/>
      <c r="I994" s="89"/>
      <c r="K994" s="89"/>
      <c r="L994" s="89"/>
    </row>
    <row r="995" spans="1:12" ht="12.5" x14ac:dyDescent="0.35">
      <c r="A995" s="89"/>
      <c r="B995" s="89"/>
      <c r="C995" s="89"/>
      <c r="D995" s="89"/>
      <c r="E995" s="89"/>
      <c r="F995" s="89"/>
      <c r="G995" s="89"/>
      <c r="H995" s="89"/>
      <c r="I995" s="89"/>
      <c r="K995" s="89"/>
      <c r="L995" s="89"/>
    </row>
    <row r="996" spans="1:12" ht="12.5" x14ac:dyDescent="0.35">
      <c r="A996" s="89"/>
      <c r="B996" s="89"/>
      <c r="C996" s="89"/>
      <c r="D996" s="89"/>
      <c r="E996" s="89"/>
      <c r="F996" s="89"/>
      <c r="G996" s="89"/>
      <c r="H996" s="89"/>
      <c r="I996" s="89"/>
      <c r="K996" s="89"/>
      <c r="L996" s="89"/>
    </row>
    <row r="997" spans="1:12" ht="12.5" x14ac:dyDescent="0.35">
      <c r="A997" s="89"/>
      <c r="B997" s="89"/>
      <c r="C997" s="89"/>
      <c r="D997" s="89"/>
      <c r="E997" s="89"/>
      <c r="F997" s="89"/>
      <c r="G997" s="89"/>
      <c r="H997" s="89"/>
      <c r="I997" s="89"/>
      <c r="K997" s="89"/>
      <c r="L997" s="89"/>
    </row>
    <row r="998" spans="1:12" ht="12.5" x14ac:dyDescent="0.35">
      <c r="A998" s="89"/>
      <c r="B998" s="89"/>
      <c r="C998" s="89"/>
      <c r="D998" s="89"/>
      <c r="E998" s="89"/>
      <c r="F998" s="89"/>
      <c r="G998" s="89"/>
      <c r="H998" s="89"/>
      <c r="I998" s="89"/>
      <c r="K998" s="89"/>
      <c r="L998" s="89"/>
    </row>
    <row r="999" spans="1:12" ht="12.5" x14ac:dyDescent="0.35">
      <c r="A999" s="89"/>
      <c r="B999" s="89"/>
      <c r="C999" s="89"/>
      <c r="D999" s="89"/>
      <c r="E999" s="89"/>
      <c r="F999" s="89"/>
      <c r="G999" s="89"/>
      <c r="H999" s="89"/>
      <c r="I999" s="89"/>
      <c r="K999" s="89"/>
      <c r="L999" s="89"/>
    </row>
    <row r="1000" spans="1:12" ht="12.5" x14ac:dyDescent="0.35">
      <c r="A1000" s="89"/>
      <c r="B1000" s="89"/>
      <c r="C1000" s="89"/>
      <c r="D1000" s="89"/>
      <c r="E1000" s="89"/>
      <c r="F1000" s="89"/>
      <c r="G1000" s="89"/>
      <c r="H1000" s="89"/>
      <c r="I1000" s="89"/>
      <c r="K1000" s="89"/>
      <c r="L1000" s="89"/>
    </row>
    <row r="1001" spans="1:12" ht="12.5" x14ac:dyDescent="0.35">
      <c r="A1001" s="89"/>
      <c r="B1001" s="89"/>
      <c r="C1001" s="89"/>
      <c r="D1001" s="89"/>
      <c r="E1001" s="89"/>
      <c r="F1001" s="89"/>
      <c r="G1001" s="89"/>
      <c r="H1001" s="89"/>
      <c r="I1001" s="89"/>
      <c r="K1001" s="89"/>
      <c r="L1001" s="89"/>
    </row>
    <row r="1002" spans="1:12" ht="72" customHeight="1" x14ac:dyDescent="0.35">
      <c r="A1002" s="89"/>
      <c r="B1002" s="89"/>
      <c r="C1002" s="89"/>
      <c r="D1002" s="89"/>
      <c r="E1002" s="89"/>
      <c r="F1002" s="89"/>
      <c r="G1002" s="89"/>
      <c r="H1002" s="89"/>
      <c r="I1002" s="89"/>
      <c r="K1002" s="89"/>
      <c r="L1002" s="89"/>
    </row>
  </sheetData>
  <sheetProtection password="DCAE" sheet="1" objects="1" scenarios="1"/>
  <autoFilter ref="A2:I864">
    <filterColumn colId="6" showButton="0"/>
  </autoFilter>
  <mergeCells count="9">
    <mergeCell ref="A1:I1"/>
    <mergeCell ref="A2:A3"/>
    <mergeCell ref="B2:B3"/>
    <mergeCell ref="C2:C3"/>
    <mergeCell ref="D2:D3"/>
    <mergeCell ref="E2:E3"/>
    <mergeCell ref="F2:F3"/>
    <mergeCell ref="I2:I3"/>
    <mergeCell ref="G2:H2"/>
  </mergeCells>
  <conditionalFormatting sqref="F640:F646 F254 F730:F734 F774:F775 F454:F625 F750:F754 F770 G1003:H1048576 F810 G432:H860 F851:F859 G2:H430">
    <cfRule type="cellIs" dxfId="49" priority="86" operator="equal">
      <formula>"X"</formula>
    </cfRule>
  </conditionalFormatting>
  <conditionalFormatting sqref="F647:F651">
    <cfRule type="cellIs" dxfId="48" priority="83" operator="equal">
      <formula>"X"</formula>
    </cfRule>
  </conditionalFormatting>
  <conditionalFormatting sqref="F652:F653">
    <cfRule type="cellIs" dxfId="47" priority="82" operator="equal">
      <formula>"X"</formula>
    </cfRule>
  </conditionalFormatting>
  <conditionalFormatting sqref="F654:F659">
    <cfRule type="cellIs" dxfId="46" priority="81" operator="equal">
      <formula>"X"</formula>
    </cfRule>
  </conditionalFormatting>
  <conditionalFormatting sqref="F660:F661">
    <cfRule type="cellIs" dxfId="45" priority="80" operator="equal">
      <formula>"X"</formula>
    </cfRule>
  </conditionalFormatting>
  <conditionalFormatting sqref="F662:F666">
    <cfRule type="cellIs" dxfId="44" priority="79" operator="equal">
      <formula>"X"</formula>
    </cfRule>
  </conditionalFormatting>
  <conditionalFormatting sqref="F667:F668">
    <cfRule type="cellIs" dxfId="43" priority="78" operator="equal">
      <formula>"X"</formula>
    </cfRule>
  </conditionalFormatting>
  <conditionalFormatting sqref="F669:F673">
    <cfRule type="cellIs" dxfId="42" priority="77" operator="equal">
      <formula>"X"</formula>
    </cfRule>
  </conditionalFormatting>
  <conditionalFormatting sqref="F674:F675">
    <cfRule type="cellIs" dxfId="41" priority="76" operator="equal">
      <formula>"X"</formula>
    </cfRule>
  </conditionalFormatting>
  <conditionalFormatting sqref="F676:F680">
    <cfRule type="cellIs" dxfId="40" priority="75" operator="equal">
      <formula>"X"</formula>
    </cfRule>
  </conditionalFormatting>
  <conditionalFormatting sqref="F681:F684">
    <cfRule type="cellIs" dxfId="39" priority="73" operator="equal">
      <formula>"X"</formula>
    </cfRule>
  </conditionalFormatting>
  <conditionalFormatting sqref="F685:F686">
    <cfRule type="cellIs" dxfId="38" priority="72" operator="equal">
      <formula>"X"</formula>
    </cfRule>
  </conditionalFormatting>
  <conditionalFormatting sqref="F687:F691">
    <cfRule type="cellIs" dxfId="37" priority="71" operator="equal">
      <formula>"X"</formula>
    </cfRule>
  </conditionalFormatting>
  <conditionalFormatting sqref="F692:F693">
    <cfRule type="cellIs" dxfId="36" priority="70" operator="equal">
      <formula>"X"</formula>
    </cfRule>
  </conditionalFormatting>
  <conditionalFormatting sqref="F694:F698">
    <cfRule type="cellIs" dxfId="35" priority="69" operator="equal">
      <formula>"X"</formula>
    </cfRule>
  </conditionalFormatting>
  <conditionalFormatting sqref="F699:F700">
    <cfRule type="cellIs" dxfId="34" priority="68" operator="equal">
      <formula>"X"</formula>
    </cfRule>
  </conditionalFormatting>
  <conditionalFormatting sqref="F701:F705">
    <cfRule type="cellIs" dxfId="33" priority="67" operator="equal">
      <formula>"X"</formula>
    </cfRule>
  </conditionalFormatting>
  <conditionalFormatting sqref="F706">
    <cfRule type="cellIs" dxfId="32" priority="65" operator="equal">
      <formula>"X"</formula>
    </cfRule>
  </conditionalFormatting>
  <conditionalFormatting sqref="F707:F708">
    <cfRule type="cellIs" dxfId="31" priority="64" operator="equal">
      <formula>"X"</formula>
    </cfRule>
  </conditionalFormatting>
  <conditionalFormatting sqref="F709:F713">
    <cfRule type="cellIs" dxfId="30" priority="63" operator="equal">
      <formula>"X"</formula>
    </cfRule>
  </conditionalFormatting>
  <conditionalFormatting sqref="F714">
    <cfRule type="cellIs" dxfId="29" priority="61" operator="equal">
      <formula>"X"</formula>
    </cfRule>
  </conditionalFormatting>
  <conditionalFormatting sqref="F715:F716">
    <cfRule type="cellIs" dxfId="28" priority="60" operator="equal">
      <formula>"X"</formula>
    </cfRule>
  </conditionalFormatting>
  <conditionalFormatting sqref="F717:F721">
    <cfRule type="cellIs" dxfId="27" priority="59" operator="equal">
      <formula>"X"</formula>
    </cfRule>
  </conditionalFormatting>
  <conditionalFormatting sqref="F722">
    <cfRule type="cellIs" dxfId="26" priority="57" operator="equal">
      <formula>"X"</formula>
    </cfRule>
  </conditionalFormatting>
  <conditionalFormatting sqref="F723:F724">
    <cfRule type="cellIs" dxfId="25" priority="56" operator="equal">
      <formula>"X"</formula>
    </cfRule>
  </conditionalFormatting>
  <conditionalFormatting sqref="F725:F729">
    <cfRule type="cellIs" dxfId="24" priority="55" operator="equal">
      <formula>"X"</formula>
    </cfRule>
  </conditionalFormatting>
  <conditionalFormatting sqref="F742">
    <cfRule type="cellIs" dxfId="23" priority="51" operator="equal">
      <formula>"X"</formula>
    </cfRule>
  </conditionalFormatting>
  <conditionalFormatting sqref="F735:F736">
    <cfRule type="cellIs" dxfId="22" priority="50" operator="equal">
      <formula>"X"</formula>
    </cfRule>
  </conditionalFormatting>
  <conditionalFormatting sqref="F737:F741">
    <cfRule type="cellIs" dxfId="21" priority="49" operator="equal">
      <formula>"X"</formula>
    </cfRule>
  </conditionalFormatting>
  <conditionalFormatting sqref="F743:F744">
    <cfRule type="cellIs" dxfId="20" priority="48" operator="equal">
      <formula>"X"</formula>
    </cfRule>
  </conditionalFormatting>
  <conditionalFormatting sqref="F745:F749">
    <cfRule type="cellIs" dxfId="19" priority="47" operator="equal">
      <formula>"X"</formula>
    </cfRule>
  </conditionalFormatting>
  <conditionalFormatting sqref="F771:F773">
    <cfRule type="cellIs" dxfId="18" priority="45" operator="equal">
      <formula>"X"</formula>
    </cfRule>
  </conditionalFormatting>
  <conditionalFormatting sqref="F783">
    <cfRule type="cellIs" dxfId="17" priority="37" operator="equal">
      <formula>"X"</formula>
    </cfRule>
  </conditionalFormatting>
  <conditionalFormatting sqref="F776:F777">
    <cfRule type="cellIs" dxfId="16" priority="36" operator="equal">
      <formula>"X"</formula>
    </cfRule>
  </conditionalFormatting>
  <conditionalFormatting sqref="F778:F782">
    <cfRule type="cellIs" dxfId="15" priority="35" operator="equal">
      <formula>"X"</formula>
    </cfRule>
  </conditionalFormatting>
  <conditionalFormatting sqref="F784:F785">
    <cfRule type="cellIs" dxfId="14" priority="34" operator="equal">
      <formula>"X"</formula>
    </cfRule>
  </conditionalFormatting>
  <conditionalFormatting sqref="F786:F790">
    <cfRule type="cellIs" dxfId="13" priority="33" operator="equal">
      <formula>"X"</formula>
    </cfRule>
  </conditionalFormatting>
  <conditionalFormatting sqref="F791:F792">
    <cfRule type="cellIs" dxfId="12" priority="32" operator="equal">
      <formula>"X"</formula>
    </cfRule>
  </conditionalFormatting>
  <conditionalFormatting sqref="F755:F756">
    <cfRule type="cellIs" dxfId="11" priority="30" operator="equal">
      <formula>"X"</formula>
    </cfRule>
  </conditionalFormatting>
  <conditionalFormatting sqref="F757:F760">
    <cfRule type="cellIs" dxfId="10" priority="29" operator="equal">
      <formula>"X"</formula>
    </cfRule>
  </conditionalFormatting>
  <conditionalFormatting sqref="F761:F765">
    <cfRule type="cellIs" dxfId="9" priority="26" operator="equal">
      <formula>"X"</formula>
    </cfRule>
  </conditionalFormatting>
  <conditionalFormatting sqref="F766:F769">
    <cfRule type="cellIs" dxfId="8" priority="24" operator="equal">
      <formula>"X"</formula>
    </cfRule>
  </conditionalFormatting>
  <conditionalFormatting sqref="F803:F809">
    <cfRule type="cellIs" dxfId="7" priority="14" operator="equal">
      <formula>"X"</formula>
    </cfRule>
  </conditionalFormatting>
  <conditionalFormatting sqref="F793:F802">
    <cfRule type="cellIs" dxfId="6" priority="8" operator="equal">
      <formula>"X"</formula>
    </cfRule>
  </conditionalFormatting>
  <conditionalFormatting sqref="F860">
    <cfRule type="cellIs" dxfId="5" priority="3" operator="equal">
      <formula>"X"</formula>
    </cfRule>
  </conditionalFormatting>
  <conditionalFormatting sqref="F811:F850">
    <cfRule type="cellIs" dxfId="4" priority="1" operator="equal">
      <formula>"X"</formula>
    </cfRule>
  </conditionalFormatting>
  <dataValidations count="1">
    <dataValidation type="list" allowBlank="1" showInputMessage="1" showErrorMessage="1" sqref="G2:H2 G4:H1048576">
      <formula1>"X"</formula1>
    </dataValidation>
  </dataValidations>
  <pageMargins left="0.70866141732283472" right="0.70866141732283472" top="0.74803149606299213" bottom="0.74803149606299213" header="0.31496062992125984" footer="0.31496062992125984"/>
  <pageSetup paperSize="9" scale="26" orientation="portrait" r:id="rId1"/>
  <headerFooter>
    <oddFooter>Page &amp;P of &amp;N</oddFooter>
  </headerFooter>
  <rowBreaks count="14" manualBreakCount="14">
    <brk id="40" max="12" man="1"/>
    <brk id="107" max="12" man="1"/>
    <brk id="178" max="12" man="1"/>
    <brk id="226" max="12" man="1"/>
    <brk id="254" max="12" man="1"/>
    <brk id="298" max="12" man="1"/>
    <brk id="342" max="12" man="1"/>
    <brk id="375" max="12" man="1"/>
    <brk id="425" max="12" man="1"/>
    <brk id="442" max="12" man="1"/>
    <brk id="448" max="12" man="1"/>
    <brk id="430" max="12" man="1"/>
    <brk id="191" max="12" man="1"/>
    <brk id="62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6"/>
  <sheetViews>
    <sheetView topLeftCell="B2" workbookViewId="0">
      <selection activeCell="G9" sqref="G9"/>
    </sheetView>
  </sheetViews>
  <sheetFormatPr defaultColWidth="8.90625" defaultRowHeight="14.5" x14ac:dyDescent="0.35"/>
  <cols>
    <col min="1" max="1" width="37.08984375" style="144" bestFit="1" customWidth="1"/>
    <col min="2" max="2" width="7.08984375" style="144" customWidth="1"/>
    <col min="3" max="3" width="9.90625" style="144" bestFit="1" customWidth="1"/>
    <col min="4" max="4" width="11.453125" style="144" bestFit="1" customWidth="1"/>
    <col min="5" max="5" width="52.6328125" style="144" customWidth="1"/>
    <col min="6" max="6" width="12.453125" style="144" customWidth="1"/>
    <col min="7" max="7" width="13.08984375" style="144" bestFit="1" customWidth="1"/>
    <col min="8" max="8" width="37" style="144" customWidth="1"/>
    <col min="9" max="16384" width="8.90625" style="144"/>
  </cols>
  <sheetData>
    <row r="1" spans="1:8" ht="84" customHeight="1" thickBot="1" x14ac:dyDescent="0.4">
      <c r="A1" s="143" t="s">
        <v>1069</v>
      </c>
      <c r="B1" s="60"/>
      <c r="C1" s="60"/>
      <c r="D1" s="60"/>
      <c r="E1" s="60"/>
      <c r="F1" s="60"/>
      <c r="G1" s="60"/>
      <c r="H1" s="61"/>
    </row>
    <row r="2" spans="1:8" x14ac:dyDescent="0.35">
      <c r="A2" s="51" t="s">
        <v>1</v>
      </c>
      <c r="B2" s="53" t="s">
        <v>2</v>
      </c>
      <c r="C2" s="53" t="s">
        <v>3</v>
      </c>
      <c r="D2" s="53" t="s">
        <v>4</v>
      </c>
      <c r="E2" s="55" t="s">
        <v>5</v>
      </c>
      <c r="F2" s="65" t="s">
        <v>6</v>
      </c>
      <c r="G2" s="66"/>
      <c r="H2" s="67" t="s">
        <v>7</v>
      </c>
    </row>
    <row r="3" spans="1:8" ht="28" x14ac:dyDescent="0.35">
      <c r="A3" s="145"/>
      <c r="B3" s="146"/>
      <c r="C3" s="146"/>
      <c r="D3" s="146"/>
      <c r="E3" s="147"/>
      <c r="F3" s="148" t="s">
        <v>992</v>
      </c>
      <c r="G3" s="148" t="s">
        <v>993</v>
      </c>
      <c r="H3" s="149"/>
    </row>
    <row r="4" spans="1:8" ht="109.5" customHeight="1" x14ac:dyDescent="0.35">
      <c r="A4" s="150" t="s">
        <v>1011</v>
      </c>
      <c r="B4" s="74">
        <v>1</v>
      </c>
      <c r="C4" s="75" t="s">
        <v>10</v>
      </c>
      <c r="D4" s="151"/>
      <c r="E4" s="152" t="s">
        <v>996</v>
      </c>
      <c r="F4" s="155"/>
      <c r="G4" s="155"/>
      <c r="H4" s="155"/>
    </row>
    <row r="5" spans="1:8" ht="83.5" customHeight="1" x14ac:dyDescent="0.35">
      <c r="A5" s="153" t="s">
        <v>1012</v>
      </c>
      <c r="B5" s="74">
        <v>2</v>
      </c>
      <c r="C5" s="75" t="s">
        <v>10</v>
      </c>
      <c r="D5" s="151"/>
      <c r="E5" s="151" t="s">
        <v>1068</v>
      </c>
      <c r="F5" s="155"/>
      <c r="G5" s="155"/>
      <c r="H5" s="155"/>
    </row>
    <row r="6" spans="1:8" x14ac:dyDescent="0.35">
      <c r="E6" s="154"/>
    </row>
  </sheetData>
  <sheetProtection password="DCAE" sheet="1" objects="1" scenarios="1"/>
  <mergeCells count="8">
    <mergeCell ref="A1:H1"/>
    <mergeCell ref="A2:A3"/>
    <mergeCell ref="B2:B3"/>
    <mergeCell ref="C2:C3"/>
    <mergeCell ref="D2:D3"/>
    <mergeCell ref="E2:E3"/>
    <mergeCell ref="F2:G2"/>
    <mergeCell ref="H2:H3"/>
  </mergeCells>
  <conditionalFormatting sqref="F2:G3">
    <cfRule type="cellIs" dxfId="3" priority="2" operator="equal">
      <formula>"X"</formula>
    </cfRule>
  </conditionalFormatting>
  <dataValidations count="1">
    <dataValidation type="list" allowBlank="1" showInputMessage="1" showErrorMessage="1" sqref="F2:G2">
      <formula1>"X"</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H7"/>
  <sheetViews>
    <sheetView topLeftCell="D1" workbookViewId="0">
      <selection activeCell="F5" sqref="F5"/>
    </sheetView>
  </sheetViews>
  <sheetFormatPr defaultColWidth="8.90625" defaultRowHeight="14.5" x14ac:dyDescent="0.35"/>
  <cols>
    <col min="1" max="1" width="23.54296875" style="144" customWidth="1"/>
    <col min="2" max="2" width="8.90625" style="167"/>
    <col min="3" max="4" width="8.90625" style="144"/>
    <col min="5" max="5" width="71.08984375" style="144" customWidth="1"/>
    <col min="6" max="6" width="16.453125" style="144" customWidth="1"/>
    <col min="7" max="7" width="16" style="144" customWidth="1"/>
    <col min="8" max="8" width="37.90625" style="144" customWidth="1"/>
    <col min="9" max="16384" width="8.90625" style="144"/>
  </cols>
  <sheetData>
    <row r="1" spans="1:60" ht="77.400000000000006" customHeight="1" x14ac:dyDescent="0.35">
      <c r="A1" s="156" t="s">
        <v>1018</v>
      </c>
      <c r="B1" s="157"/>
      <c r="C1" s="157"/>
      <c r="D1" s="157"/>
      <c r="E1" s="157"/>
      <c r="F1" s="157"/>
      <c r="G1" s="157"/>
      <c r="H1" s="157"/>
    </row>
    <row r="2" spans="1:60" x14ac:dyDescent="0.35">
      <c r="A2" s="158" t="s">
        <v>1</v>
      </c>
      <c r="B2" s="159" t="s">
        <v>2</v>
      </c>
      <c r="C2" s="159" t="s">
        <v>3</v>
      </c>
      <c r="D2" s="159" t="s">
        <v>4</v>
      </c>
      <c r="E2" s="160" t="s">
        <v>5</v>
      </c>
      <c r="F2" s="158" t="s">
        <v>6</v>
      </c>
      <c r="G2" s="158"/>
      <c r="H2" s="158" t="s">
        <v>7</v>
      </c>
    </row>
    <row r="3" spans="1:60" x14ac:dyDescent="0.35">
      <c r="A3" s="158"/>
      <c r="B3" s="159"/>
      <c r="C3" s="159"/>
      <c r="D3" s="159"/>
      <c r="E3" s="160"/>
      <c r="F3" s="161" t="s">
        <v>992</v>
      </c>
      <c r="G3" s="161" t="s">
        <v>993</v>
      </c>
      <c r="H3" s="158"/>
    </row>
    <row r="4" spans="1:60" ht="56.5" x14ac:dyDescent="0.35">
      <c r="A4" s="162" t="s">
        <v>1013</v>
      </c>
      <c r="B4" s="44">
        <v>1</v>
      </c>
      <c r="C4" s="163" t="s">
        <v>10</v>
      </c>
      <c r="D4" s="151"/>
      <c r="E4" s="164" t="s">
        <v>1019</v>
      </c>
      <c r="F4" s="168"/>
      <c r="G4" s="168"/>
      <c r="H4" s="168"/>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row>
    <row r="5" spans="1:60" ht="42.5" x14ac:dyDescent="0.35">
      <c r="A5" s="162" t="s">
        <v>1014</v>
      </c>
      <c r="B5" s="44">
        <v>2</v>
      </c>
      <c r="C5" s="163" t="s">
        <v>10</v>
      </c>
      <c r="D5" s="151"/>
      <c r="E5" s="164" t="s">
        <v>1037</v>
      </c>
      <c r="F5" s="168"/>
      <c r="G5" s="168"/>
      <c r="H5" s="168"/>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row>
    <row r="6" spans="1:60" ht="56.5" x14ac:dyDescent="0.35">
      <c r="A6" s="162" t="s">
        <v>1015</v>
      </c>
      <c r="B6" s="44">
        <v>3</v>
      </c>
      <c r="C6" s="163" t="s">
        <v>10</v>
      </c>
      <c r="D6" s="151"/>
      <c r="E6" s="164" t="s">
        <v>1019</v>
      </c>
      <c r="F6" s="168"/>
      <c r="G6" s="168"/>
      <c r="H6" s="168"/>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row>
    <row r="7" spans="1:60" ht="28.5" x14ac:dyDescent="0.35">
      <c r="A7" s="151" t="s">
        <v>1020</v>
      </c>
      <c r="B7" s="166">
        <v>4</v>
      </c>
      <c r="C7" s="163" t="s">
        <v>10</v>
      </c>
      <c r="D7" s="151"/>
      <c r="E7" s="151" t="s">
        <v>1021</v>
      </c>
      <c r="F7" s="155"/>
      <c r="G7" s="155"/>
      <c r="H7" s="155"/>
    </row>
  </sheetData>
  <sheetProtection password="DCAE" sheet="1" objects="1" scenarios="1"/>
  <mergeCells count="8">
    <mergeCell ref="A1:H1"/>
    <mergeCell ref="A2:A3"/>
    <mergeCell ref="B2:B3"/>
    <mergeCell ref="C2:C3"/>
    <mergeCell ref="D2:D3"/>
    <mergeCell ref="E2:E3"/>
    <mergeCell ref="F2:G2"/>
    <mergeCell ref="H2:H3"/>
  </mergeCells>
  <conditionalFormatting sqref="F2:G3">
    <cfRule type="cellIs" dxfId="2" priority="1" operator="equal">
      <formula>"X"</formula>
    </cfRule>
  </conditionalFormatting>
  <dataValidations count="1">
    <dataValidation type="list" allowBlank="1" showInputMessage="1" showErrorMessage="1" sqref="F2:G2">
      <formula1>"X"</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C000"/>
  </sheetPr>
  <dimension ref="A1:K187"/>
  <sheetViews>
    <sheetView tabSelected="1" zoomScale="90" zoomScaleNormal="90" zoomScaleSheetLayoutView="80" workbookViewId="0">
      <pane ySplit="3" topLeftCell="A10" activePane="bottomLeft" state="frozen"/>
      <selection pane="bottomLeft" activeCell="H10" sqref="H10"/>
    </sheetView>
  </sheetViews>
  <sheetFormatPr defaultColWidth="9.1796875" defaultRowHeight="72" customHeight="1" x14ac:dyDescent="0.35"/>
  <cols>
    <col min="1" max="1" width="19.1796875" style="176" customWidth="1"/>
    <col min="2" max="2" width="9.54296875" style="177" bestFit="1" customWidth="1"/>
    <col min="3" max="4" width="9.54296875" style="177" customWidth="1"/>
    <col min="5" max="5" width="67.1796875" style="178" customWidth="1"/>
    <col min="6" max="6" width="15.54296875" style="179" customWidth="1"/>
    <col min="7" max="7" width="15.453125" style="179" customWidth="1"/>
    <col min="8" max="8" width="37" style="171" customWidth="1"/>
    <col min="9" max="9" width="20.54296875" style="1" hidden="1" customWidth="1"/>
    <col min="10" max="16384" width="9.1796875" style="171"/>
  </cols>
  <sheetData>
    <row r="1" spans="1:9" ht="87.75" customHeight="1" thickBot="1" x14ac:dyDescent="0.4">
      <c r="A1" s="143" t="s">
        <v>749</v>
      </c>
      <c r="B1" s="143"/>
      <c r="C1" s="143"/>
      <c r="D1" s="143"/>
      <c r="E1" s="143"/>
      <c r="F1" s="143"/>
      <c r="G1" s="143"/>
      <c r="H1" s="169"/>
    </row>
    <row r="2" spans="1:9" s="172" customFormat="1" ht="20.25" customHeight="1" x14ac:dyDescent="0.35">
      <c r="A2" s="51" t="s">
        <v>1</v>
      </c>
      <c r="B2" s="53" t="s">
        <v>2</v>
      </c>
      <c r="C2" s="53" t="s">
        <v>3</v>
      </c>
      <c r="D2" s="53" t="s">
        <v>4</v>
      </c>
      <c r="E2" s="55" t="s">
        <v>5</v>
      </c>
      <c r="F2" s="65" t="s">
        <v>6</v>
      </c>
      <c r="G2" s="66"/>
      <c r="H2" s="67" t="s">
        <v>7</v>
      </c>
      <c r="I2" s="42"/>
    </row>
    <row r="3" spans="1:9" s="172" customFormat="1" ht="24" customHeight="1" thickBot="1" x14ac:dyDescent="0.4">
      <c r="A3" s="52"/>
      <c r="B3" s="54"/>
      <c r="C3" s="54"/>
      <c r="D3" s="54"/>
      <c r="E3" s="56"/>
      <c r="F3" s="170" t="s">
        <v>992</v>
      </c>
      <c r="G3" s="170" t="s">
        <v>993</v>
      </c>
      <c r="H3" s="72"/>
      <c r="I3" s="42"/>
    </row>
    <row r="4" spans="1:9" s="2" customFormat="1" ht="82.25" hidden="1" customHeight="1" x14ac:dyDescent="0.35">
      <c r="A4" s="43" t="s">
        <v>906</v>
      </c>
      <c r="B4" s="44">
        <v>1</v>
      </c>
      <c r="C4" s="45" t="s">
        <v>10</v>
      </c>
      <c r="D4" s="44"/>
      <c r="E4" s="46" t="s">
        <v>994</v>
      </c>
      <c r="F4" s="36"/>
      <c r="G4" s="37"/>
      <c r="H4" s="37"/>
      <c r="I4" s="14">
        <f>IF(F4="X",1,IF(G4="X",0,0))</f>
        <v>0</v>
      </c>
    </row>
    <row r="5" spans="1:9" s="2" customFormat="1" ht="36" hidden="1" customHeight="1" x14ac:dyDescent="0.35">
      <c r="A5" s="43" t="s">
        <v>906</v>
      </c>
      <c r="B5" s="44">
        <v>2</v>
      </c>
      <c r="C5" s="45" t="s">
        <v>10</v>
      </c>
      <c r="D5" s="44"/>
      <c r="E5" s="46" t="s">
        <v>907</v>
      </c>
      <c r="F5" s="38"/>
      <c r="G5" s="39"/>
      <c r="H5" s="39"/>
      <c r="I5" s="14">
        <f t="shared" ref="I5:I41" si="0">IF(F5="X",1,IF(G5="X",0,0))</f>
        <v>0</v>
      </c>
    </row>
    <row r="6" spans="1:9" s="2" customFormat="1" ht="36" hidden="1" customHeight="1" x14ac:dyDescent="0.35">
      <c r="A6" s="43" t="s">
        <v>906</v>
      </c>
      <c r="B6" s="44">
        <v>3</v>
      </c>
      <c r="C6" s="45" t="s">
        <v>10</v>
      </c>
      <c r="D6" s="44"/>
      <c r="E6" s="46" t="s">
        <v>908</v>
      </c>
      <c r="F6" s="38"/>
      <c r="G6" s="39"/>
      <c r="H6" s="39"/>
      <c r="I6" s="14">
        <f t="shared" si="0"/>
        <v>0</v>
      </c>
    </row>
    <row r="7" spans="1:9" s="2" customFormat="1" ht="36" hidden="1" customHeight="1" x14ac:dyDescent="0.35">
      <c r="A7" s="43" t="s">
        <v>906</v>
      </c>
      <c r="B7" s="44">
        <v>4</v>
      </c>
      <c r="C7" s="45" t="s">
        <v>10</v>
      </c>
      <c r="D7" s="44"/>
      <c r="E7" s="46" t="s">
        <v>909</v>
      </c>
      <c r="F7" s="38"/>
      <c r="G7" s="39"/>
      <c r="H7" s="39"/>
      <c r="I7" s="14">
        <f t="shared" si="0"/>
        <v>0</v>
      </c>
    </row>
    <row r="8" spans="1:9" s="2" customFormat="1" ht="36" hidden="1" customHeight="1" x14ac:dyDescent="0.35">
      <c r="A8" s="43" t="s">
        <v>906</v>
      </c>
      <c r="B8" s="44">
        <v>5</v>
      </c>
      <c r="C8" s="45" t="s">
        <v>10</v>
      </c>
      <c r="D8" s="44"/>
      <c r="E8" s="46" t="s">
        <v>910</v>
      </c>
      <c r="F8" s="38"/>
      <c r="G8" s="39"/>
      <c r="H8" s="39"/>
      <c r="I8" s="14">
        <f t="shared" si="0"/>
        <v>0</v>
      </c>
    </row>
    <row r="9" spans="1:9" s="2" customFormat="1" ht="36" hidden="1" customHeight="1" x14ac:dyDescent="0.35">
      <c r="A9" s="43" t="s">
        <v>906</v>
      </c>
      <c r="B9" s="44">
        <v>6</v>
      </c>
      <c r="C9" s="45" t="s">
        <v>10</v>
      </c>
      <c r="D9" s="44"/>
      <c r="E9" s="46" t="s">
        <v>913</v>
      </c>
      <c r="F9" s="38"/>
      <c r="G9" s="39"/>
      <c r="H9" s="39"/>
      <c r="I9" s="14">
        <f t="shared" si="0"/>
        <v>0</v>
      </c>
    </row>
    <row r="10" spans="1:9" s="78" customFormat="1" ht="36" customHeight="1" x14ac:dyDescent="0.35">
      <c r="A10" s="43" t="s">
        <v>906</v>
      </c>
      <c r="B10" s="44">
        <v>7</v>
      </c>
      <c r="C10" s="45"/>
      <c r="D10" s="45" t="s">
        <v>10</v>
      </c>
      <c r="E10" s="46" t="s">
        <v>912</v>
      </c>
      <c r="F10" s="173"/>
      <c r="G10" s="174"/>
      <c r="H10" s="174"/>
      <c r="I10" s="14">
        <f t="shared" si="0"/>
        <v>0</v>
      </c>
    </row>
    <row r="11" spans="1:9" s="2" customFormat="1" ht="36" hidden="1" customHeight="1" x14ac:dyDescent="0.35">
      <c r="A11" s="43" t="s">
        <v>906</v>
      </c>
      <c r="B11" s="44">
        <v>8</v>
      </c>
      <c r="C11" s="45" t="s">
        <v>10</v>
      </c>
      <c r="D11" s="44"/>
      <c r="E11" s="46" t="s">
        <v>911</v>
      </c>
      <c r="F11" s="38"/>
      <c r="G11" s="39"/>
      <c r="H11" s="39"/>
      <c r="I11" s="14">
        <f t="shared" si="0"/>
        <v>0</v>
      </c>
    </row>
    <row r="12" spans="1:9" s="2" customFormat="1" ht="36" hidden="1" customHeight="1" x14ac:dyDescent="0.35">
      <c r="A12" s="43" t="s">
        <v>906</v>
      </c>
      <c r="B12" s="44">
        <v>9</v>
      </c>
      <c r="C12" s="45" t="s">
        <v>10</v>
      </c>
      <c r="D12" s="44"/>
      <c r="E12" s="46" t="s">
        <v>914</v>
      </c>
      <c r="F12" s="38"/>
      <c r="G12" s="39"/>
      <c r="H12" s="39"/>
      <c r="I12" s="14">
        <f t="shared" si="0"/>
        <v>0</v>
      </c>
    </row>
    <row r="13" spans="1:9" s="78" customFormat="1" ht="36" customHeight="1" x14ac:dyDescent="0.35">
      <c r="A13" s="43" t="s">
        <v>906</v>
      </c>
      <c r="B13" s="44">
        <v>10</v>
      </c>
      <c r="C13" s="45"/>
      <c r="D13" s="45" t="s">
        <v>10</v>
      </c>
      <c r="E13" s="46" t="s">
        <v>915</v>
      </c>
      <c r="F13" s="173"/>
      <c r="G13" s="174"/>
      <c r="H13" s="174"/>
      <c r="I13" s="14">
        <f t="shared" si="0"/>
        <v>0</v>
      </c>
    </row>
    <row r="14" spans="1:9" s="2" customFormat="1" ht="36" hidden="1" customHeight="1" x14ac:dyDescent="0.35">
      <c r="A14" s="43" t="s">
        <v>906</v>
      </c>
      <c r="B14" s="44">
        <v>11</v>
      </c>
      <c r="C14" s="45" t="s">
        <v>10</v>
      </c>
      <c r="D14" s="44"/>
      <c r="E14" s="46" t="s">
        <v>916</v>
      </c>
      <c r="F14" s="38"/>
      <c r="G14" s="39"/>
      <c r="H14" s="39"/>
      <c r="I14" s="14">
        <f t="shared" si="0"/>
        <v>0</v>
      </c>
    </row>
    <row r="15" spans="1:9" s="2" customFormat="1" ht="36" hidden="1" customHeight="1" x14ac:dyDescent="0.35">
      <c r="A15" s="43" t="s">
        <v>906</v>
      </c>
      <c r="B15" s="44">
        <v>12</v>
      </c>
      <c r="C15" s="45" t="s">
        <v>10</v>
      </c>
      <c r="D15" s="45"/>
      <c r="E15" s="46" t="s">
        <v>917</v>
      </c>
      <c r="F15" s="38"/>
      <c r="G15" s="39"/>
      <c r="H15" s="39"/>
      <c r="I15" s="14">
        <f t="shared" si="0"/>
        <v>0</v>
      </c>
    </row>
    <row r="16" spans="1:9" s="2" customFormat="1" ht="14" hidden="1" x14ac:dyDescent="0.35">
      <c r="A16" s="43" t="s">
        <v>906</v>
      </c>
      <c r="B16" s="44">
        <v>13</v>
      </c>
      <c r="C16" s="45" t="s">
        <v>10</v>
      </c>
      <c r="D16" s="44"/>
      <c r="E16" s="46" t="s">
        <v>918</v>
      </c>
      <c r="F16" s="38"/>
      <c r="G16" s="39"/>
      <c r="H16" s="39"/>
      <c r="I16" s="14">
        <f t="shared" si="0"/>
        <v>0</v>
      </c>
    </row>
    <row r="17" spans="1:9" s="2" customFormat="1" ht="28" hidden="1" x14ac:dyDescent="0.35">
      <c r="A17" s="43" t="s">
        <v>906</v>
      </c>
      <c r="B17" s="44">
        <v>14</v>
      </c>
      <c r="C17" s="45" t="s">
        <v>10</v>
      </c>
      <c r="D17" s="44"/>
      <c r="E17" s="46" t="s">
        <v>919</v>
      </c>
      <c r="F17" s="38"/>
      <c r="G17" s="39"/>
      <c r="H17" s="39"/>
      <c r="I17" s="14">
        <f t="shared" si="0"/>
        <v>0</v>
      </c>
    </row>
    <row r="18" spans="1:9" s="2" customFormat="1" ht="28" hidden="1" x14ac:dyDescent="0.35">
      <c r="A18" s="43" t="s">
        <v>906</v>
      </c>
      <c r="B18" s="44">
        <v>15</v>
      </c>
      <c r="C18" s="45" t="s">
        <v>10</v>
      </c>
      <c r="D18" s="44"/>
      <c r="E18" s="46" t="s">
        <v>920</v>
      </c>
      <c r="F18" s="38"/>
      <c r="G18" s="39"/>
      <c r="H18" s="39"/>
      <c r="I18" s="14">
        <f t="shared" si="0"/>
        <v>0</v>
      </c>
    </row>
    <row r="19" spans="1:9" s="78" customFormat="1" ht="28" x14ac:dyDescent="0.35">
      <c r="A19" s="43" t="s">
        <v>906</v>
      </c>
      <c r="B19" s="44">
        <v>16</v>
      </c>
      <c r="C19" s="45"/>
      <c r="D19" s="45" t="s">
        <v>10</v>
      </c>
      <c r="E19" s="46" t="s">
        <v>926</v>
      </c>
      <c r="F19" s="173"/>
      <c r="G19" s="174"/>
      <c r="H19" s="174"/>
      <c r="I19" s="14">
        <f t="shared" si="0"/>
        <v>0</v>
      </c>
    </row>
    <row r="20" spans="1:9" s="78" customFormat="1" ht="14" x14ac:dyDescent="0.35">
      <c r="A20" s="43" t="s">
        <v>906</v>
      </c>
      <c r="B20" s="44">
        <v>17</v>
      </c>
      <c r="C20" s="45"/>
      <c r="D20" s="45" t="s">
        <v>10</v>
      </c>
      <c r="E20" s="46" t="s">
        <v>921</v>
      </c>
      <c r="F20" s="173"/>
      <c r="G20" s="174"/>
      <c r="H20" s="174"/>
      <c r="I20" s="14">
        <f t="shared" si="0"/>
        <v>0</v>
      </c>
    </row>
    <row r="21" spans="1:9" s="78" customFormat="1" ht="14" x14ac:dyDescent="0.35">
      <c r="A21" s="43" t="s">
        <v>906</v>
      </c>
      <c r="B21" s="44">
        <v>18</v>
      </c>
      <c r="C21" s="45"/>
      <c r="D21" s="45" t="s">
        <v>10</v>
      </c>
      <c r="E21" s="46" t="s">
        <v>922</v>
      </c>
      <c r="F21" s="173"/>
      <c r="G21" s="174"/>
      <c r="H21" s="174"/>
      <c r="I21" s="14">
        <f t="shared" si="0"/>
        <v>0</v>
      </c>
    </row>
    <row r="22" spans="1:9" s="78" customFormat="1" ht="14" x14ac:dyDescent="0.35">
      <c r="A22" s="43" t="s">
        <v>906</v>
      </c>
      <c r="B22" s="44">
        <v>19</v>
      </c>
      <c r="C22" s="45"/>
      <c r="D22" s="45" t="s">
        <v>10</v>
      </c>
      <c r="E22" s="46" t="s">
        <v>924</v>
      </c>
      <c r="F22" s="173"/>
      <c r="G22" s="174"/>
      <c r="H22" s="174"/>
      <c r="I22" s="14">
        <f t="shared" si="0"/>
        <v>0</v>
      </c>
    </row>
    <row r="23" spans="1:9" s="78" customFormat="1" ht="14" x14ac:dyDescent="0.35">
      <c r="A23" s="43" t="s">
        <v>906</v>
      </c>
      <c r="B23" s="44">
        <v>20</v>
      </c>
      <c r="C23" s="45"/>
      <c r="D23" s="45" t="s">
        <v>10</v>
      </c>
      <c r="E23" s="46" t="s">
        <v>923</v>
      </c>
      <c r="F23" s="173"/>
      <c r="G23" s="174"/>
      <c r="H23" s="174"/>
      <c r="I23" s="14">
        <f t="shared" si="0"/>
        <v>0</v>
      </c>
    </row>
    <row r="24" spans="1:9" s="78" customFormat="1" ht="14" x14ac:dyDescent="0.35">
      <c r="A24" s="43" t="s">
        <v>906</v>
      </c>
      <c r="B24" s="44">
        <v>21</v>
      </c>
      <c r="C24" s="45"/>
      <c r="D24" s="45" t="s">
        <v>10</v>
      </c>
      <c r="E24" s="46" t="s">
        <v>925</v>
      </c>
      <c r="F24" s="173"/>
      <c r="G24" s="174"/>
      <c r="H24" s="174"/>
      <c r="I24" s="14">
        <f t="shared" si="0"/>
        <v>0</v>
      </c>
    </row>
    <row r="25" spans="1:9" s="2" customFormat="1" ht="28" hidden="1" x14ac:dyDescent="0.35">
      <c r="A25" s="43" t="s">
        <v>906</v>
      </c>
      <c r="B25" s="44">
        <v>22</v>
      </c>
      <c r="C25" s="45" t="s">
        <v>10</v>
      </c>
      <c r="D25" s="44"/>
      <c r="E25" s="46" t="s">
        <v>927</v>
      </c>
      <c r="F25" s="38"/>
      <c r="G25" s="39"/>
      <c r="H25" s="39"/>
      <c r="I25" s="14">
        <f t="shared" si="0"/>
        <v>0</v>
      </c>
    </row>
    <row r="26" spans="1:9" s="2" customFormat="1" ht="28" hidden="1" x14ac:dyDescent="0.35">
      <c r="A26" s="43" t="s">
        <v>906</v>
      </c>
      <c r="B26" s="44">
        <v>23</v>
      </c>
      <c r="C26" s="45" t="s">
        <v>10</v>
      </c>
      <c r="D26" s="44"/>
      <c r="E26" s="46" t="s">
        <v>928</v>
      </c>
      <c r="F26" s="38"/>
      <c r="G26" s="39"/>
      <c r="H26" s="39"/>
      <c r="I26" s="14">
        <f t="shared" si="0"/>
        <v>0</v>
      </c>
    </row>
    <row r="27" spans="1:9" s="2" customFormat="1" ht="28" hidden="1" x14ac:dyDescent="0.35">
      <c r="A27" s="43" t="s">
        <v>906</v>
      </c>
      <c r="B27" s="44">
        <v>24</v>
      </c>
      <c r="C27" s="45" t="s">
        <v>10</v>
      </c>
      <c r="D27" s="44"/>
      <c r="E27" s="46" t="s">
        <v>929</v>
      </c>
      <c r="F27" s="38"/>
      <c r="G27" s="39"/>
      <c r="H27" s="39"/>
      <c r="I27" s="14">
        <f t="shared" si="0"/>
        <v>0</v>
      </c>
    </row>
    <row r="28" spans="1:9" s="2" customFormat="1" ht="28" hidden="1" x14ac:dyDescent="0.35">
      <c r="A28" s="43" t="s">
        <v>906</v>
      </c>
      <c r="B28" s="44">
        <v>25</v>
      </c>
      <c r="C28" s="45" t="s">
        <v>10</v>
      </c>
      <c r="D28" s="44"/>
      <c r="E28" s="46" t="s">
        <v>930</v>
      </c>
      <c r="F28" s="38"/>
      <c r="G28" s="39"/>
      <c r="H28" s="39"/>
      <c r="I28" s="14">
        <f t="shared" si="0"/>
        <v>0</v>
      </c>
    </row>
    <row r="29" spans="1:9" s="2" customFormat="1" ht="14" hidden="1" x14ac:dyDescent="0.35">
      <c r="A29" s="43" t="s">
        <v>906</v>
      </c>
      <c r="B29" s="44">
        <v>26</v>
      </c>
      <c r="C29" s="45" t="s">
        <v>10</v>
      </c>
      <c r="D29" s="44"/>
      <c r="E29" s="46" t="s">
        <v>931</v>
      </c>
      <c r="F29" s="38"/>
      <c r="G29" s="39"/>
      <c r="H29" s="39"/>
      <c r="I29" s="14">
        <f t="shared" si="0"/>
        <v>0</v>
      </c>
    </row>
    <row r="30" spans="1:9" s="2" customFormat="1" ht="28" hidden="1" x14ac:dyDescent="0.35">
      <c r="A30" s="43" t="s">
        <v>932</v>
      </c>
      <c r="B30" s="44">
        <v>27</v>
      </c>
      <c r="C30" s="45" t="s">
        <v>10</v>
      </c>
      <c r="D30" s="44"/>
      <c r="E30" s="46" t="s">
        <v>933</v>
      </c>
      <c r="F30" s="38"/>
      <c r="G30" s="39"/>
      <c r="H30" s="39"/>
      <c r="I30" s="14">
        <f t="shared" si="0"/>
        <v>0</v>
      </c>
    </row>
    <row r="31" spans="1:9" s="2" customFormat="1" ht="28" hidden="1" x14ac:dyDescent="0.35">
      <c r="A31" s="43" t="s">
        <v>932</v>
      </c>
      <c r="B31" s="44">
        <v>28</v>
      </c>
      <c r="C31" s="45" t="s">
        <v>10</v>
      </c>
      <c r="D31" s="44"/>
      <c r="E31" s="46" t="s">
        <v>934</v>
      </c>
      <c r="F31" s="38"/>
      <c r="G31" s="39"/>
      <c r="H31" s="39"/>
      <c r="I31" s="14">
        <f t="shared" si="0"/>
        <v>0</v>
      </c>
    </row>
    <row r="32" spans="1:9" s="2" customFormat="1" ht="28" hidden="1" x14ac:dyDescent="0.35">
      <c r="A32" s="43" t="s">
        <v>932</v>
      </c>
      <c r="B32" s="44">
        <v>29</v>
      </c>
      <c r="C32" s="45" t="s">
        <v>10</v>
      </c>
      <c r="D32" s="44"/>
      <c r="E32" s="46" t="s">
        <v>935</v>
      </c>
      <c r="F32" s="38"/>
      <c r="G32" s="39"/>
      <c r="H32" s="39"/>
      <c r="I32" s="14">
        <f t="shared" si="0"/>
        <v>0</v>
      </c>
    </row>
    <row r="33" spans="1:9" s="3" customFormat="1" ht="28" hidden="1" x14ac:dyDescent="0.35">
      <c r="A33" s="43" t="s">
        <v>932</v>
      </c>
      <c r="B33" s="44">
        <v>30</v>
      </c>
      <c r="C33" s="45" t="s">
        <v>10</v>
      </c>
      <c r="D33" s="44"/>
      <c r="E33" s="46" t="s">
        <v>937</v>
      </c>
      <c r="F33" s="40"/>
      <c r="G33" s="40"/>
      <c r="H33" s="40"/>
      <c r="I33" s="14">
        <f t="shared" si="0"/>
        <v>0</v>
      </c>
    </row>
    <row r="34" spans="1:9" s="2" customFormat="1" ht="28" hidden="1" x14ac:dyDescent="0.35">
      <c r="A34" s="43" t="s">
        <v>932</v>
      </c>
      <c r="B34" s="44">
        <v>31</v>
      </c>
      <c r="C34" s="45" t="s">
        <v>10</v>
      </c>
      <c r="D34" s="44"/>
      <c r="E34" s="46" t="s">
        <v>936</v>
      </c>
      <c r="F34" s="38"/>
      <c r="G34" s="39"/>
      <c r="H34" s="39"/>
      <c r="I34" s="14">
        <f t="shared" si="0"/>
        <v>0</v>
      </c>
    </row>
    <row r="35" spans="1:9" s="2" customFormat="1" ht="42" hidden="1" x14ac:dyDescent="0.35">
      <c r="A35" s="43" t="s">
        <v>932</v>
      </c>
      <c r="B35" s="44">
        <v>32</v>
      </c>
      <c r="C35" s="45" t="s">
        <v>10</v>
      </c>
      <c r="D35" s="44"/>
      <c r="E35" s="46" t="s">
        <v>938</v>
      </c>
      <c r="F35" s="38"/>
      <c r="G35" s="39"/>
      <c r="H35" s="39"/>
      <c r="I35" s="14">
        <f t="shared" si="0"/>
        <v>0</v>
      </c>
    </row>
    <row r="36" spans="1:9" s="2" customFormat="1" ht="28" hidden="1" x14ac:dyDescent="0.35">
      <c r="A36" s="43" t="s">
        <v>932</v>
      </c>
      <c r="B36" s="44">
        <v>33</v>
      </c>
      <c r="C36" s="45" t="s">
        <v>10</v>
      </c>
      <c r="D36" s="44"/>
      <c r="E36" s="46" t="s">
        <v>940</v>
      </c>
      <c r="F36" s="38"/>
      <c r="G36" s="39"/>
      <c r="H36" s="39"/>
      <c r="I36" s="14">
        <f t="shared" si="0"/>
        <v>0</v>
      </c>
    </row>
    <row r="37" spans="1:9" s="2" customFormat="1" ht="28" hidden="1" x14ac:dyDescent="0.35">
      <c r="A37" s="43" t="s">
        <v>932</v>
      </c>
      <c r="B37" s="44">
        <v>34</v>
      </c>
      <c r="C37" s="45" t="s">
        <v>10</v>
      </c>
      <c r="D37" s="44"/>
      <c r="E37" s="46" t="s">
        <v>939</v>
      </c>
      <c r="F37" s="38"/>
      <c r="G37" s="39"/>
      <c r="H37" s="39"/>
      <c r="I37" s="14">
        <f t="shared" si="0"/>
        <v>0</v>
      </c>
    </row>
    <row r="38" spans="1:9" s="2" customFormat="1" ht="28" hidden="1" x14ac:dyDescent="0.35">
      <c r="A38" s="43" t="s">
        <v>932</v>
      </c>
      <c r="B38" s="44">
        <v>35</v>
      </c>
      <c r="C38" s="45" t="s">
        <v>10</v>
      </c>
      <c r="D38" s="44"/>
      <c r="E38" s="46" t="s">
        <v>991</v>
      </c>
      <c r="F38" s="38"/>
      <c r="G38" s="39"/>
      <c r="H38" s="39"/>
      <c r="I38" s="14">
        <f t="shared" si="0"/>
        <v>0</v>
      </c>
    </row>
    <row r="39" spans="1:9" s="2" customFormat="1" ht="28" hidden="1" x14ac:dyDescent="0.35">
      <c r="A39" s="43" t="s">
        <v>932</v>
      </c>
      <c r="B39" s="44">
        <v>36</v>
      </c>
      <c r="C39" s="45" t="s">
        <v>10</v>
      </c>
      <c r="D39" s="44"/>
      <c r="E39" s="46" t="s">
        <v>990</v>
      </c>
      <c r="F39" s="38"/>
      <c r="G39" s="39"/>
      <c r="H39" s="39"/>
      <c r="I39" s="14">
        <f t="shared" si="0"/>
        <v>0</v>
      </c>
    </row>
    <row r="40" spans="1:9" s="2" customFormat="1" ht="28" hidden="1" x14ac:dyDescent="0.35">
      <c r="A40" s="43" t="s">
        <v>932</v>
      </c>
      <c r="B40" s="44">
        <v>37</v>
      </c>
      <c r="C40" s="45" t="s">
        <v>10</v>
      </c>
      <c r="D40" s="45"/>
      <c r="E40" s="46" t="s">
        <v>941</v>
      </c>
      <c r="F40" s="38"/>
      <c r="G40" s="39"/>
      <c r="H40" s="39"/>
      <c r="I40" s="14">
        <f t="shared" si="0"/>
        <v>0</v>
      </c>
    </row>
    <row r="41" spans="1:9" s="2" customFormat="1" ht="28" hidden="1" x14ac:dyDescent="0.35">
      <c r="A41" s="43" t="s">
        <v>932</v>
      </c>
      <c r="B41" s="44">
        <v>38</v>
      </c>
      <c r="C41" s="45" t="s">
        <v>10</v>
      </c>
      <c r="D41" s="44"/>
      <c r="E41" s="46" t="s">
        <v>942</v>
      </c>
      <c r="F41" s="38"/>
      <c r="G41" s="39"/>
      <c r="H41" s="39"/>
      <c r="I41" s="14">
        <f t="shared" si="0"/>
        <v>0</v>
      </c>
    </row>
    <row r="42" spans="1:9" s="2" customFormat="1" ht="28" hidden="1" x14ac:dyDescent="0.35">
      <c r="A42" s="43" t="s">
        <v>932</v>
      </c>
      <c r="B42" s="44">
        <v>39</v>
      </c>
      <c r="C42" s="45" t="s">
        <v>10</v>
      </c>
      <c r="D42" s="45"/>
      <c r="E42" s="46" t="s">
        <v>943</v>
      </c>
      <c r="F42" s="38"/>
      <c r="G42" s="39"/>
      <c r="H42" s="39"/>
      <c r="I42" s="14">
        <f>IF(F42="X",1,IF(G42="X",0,0))</f>
        <v>0</v>
      </c>
    </row>
    <row r="43" spans="1:9" s="2" customFormat="1" ht="28" hidden="1" x14ac:dyDescent="0.35">
      <c r="A43" s="43" t="s">
        <v>944</v>
      </c>
      <c r="B43" s="44">
        <v>40</v>
      </c>
      <c r="C43" s="45" t="s">
        <v>10</v>
      </c>
      <c r="D43" s="45"/>
      <c r="E43" s="46" t="s">
        <v>734</v>
      </c>
      <c r="F43" s="38"/>
      <c r="G43" s="39"/>
      <c r="H43" s="39"/>
      <c r="I43" s="14">
        <f t="shared" ref="I43:I63" si="1">IF(F43="X",1,IF(G43="X",0,0))</f>
        <v>0</v>
      </c>
    </row>
    <row r="44" spans="1:9" s="2" customFormat="1" ht="28" hidden="1" x14ac:dyDescent="0.35">
      <c r="A44" s="43" t="s">
        <v>944</v>
      </c>
      <c r="B44" s="44">
        <v>41</v>
      </c>
      <c r="C44" s="45" t="s">
        <v>10</v>
      </c>
      <c r="D44" s="45"/>
      <c r="E44" s="46" t="s">
        <v>735</v>
      </c>
      <c r="F44" s="38"/>
      <c r="G44" s="39"/>
      <c r="H44" s="39"/>
      <c r="I44" s="14">
        <f t="shared" si="1"/>
        <v>0</v>
      </c>
    </row>
    <row r="45" spans="1:9" s="2" customFormat="1" ht="14" hidden="1" x14ac:dyDescent="0.35">
      <c r="A45" s="43" t="s">
        <v>886</v>
      </c>
      <c r="B45" s="44">
        <v>42</v>
      </c>
      <c r="C45" s="45" t="s">
        <v>10</v>
      </c>
      <c r="D45" s="45"/>
      <c r="E45" s="46" t="s">
        <v>887</v>
      </c>
      <c r="F45" s="38"/>
      <c r="G45" s="39"/>
      <c r="H45" s="39"/>
      <c r="I45" s="14">
        <f t="shared" si="1"/>
        <v>0</v>
      </c>
    </row>
    <row r="46" spans="1:9" s="2" customFormat="1" ht="14" hidden="1" x14ac:dyDescent="0.35">
      <c r="A46" s="43" t="s">
        <v>886</v>
      </c>
      <c r="B46" s="44">
        <v>43</v>
      </c>
      <c r="C46" s="45" t="s">
        <v>10</v>
      </c>
      <c r="D46" s="45"/>
      <c r="E46" s="46" t="s">
        <v>888</v>
      </c>
      <c r="F46" s="38"/>
      <c r="G46" s="39"/>
      <c r="H46" s="39"/>
      <c r="I46" s="14">
        <f t="shared" si="1"/>
        <v>0</v>
      </c>
    </row>
    <row r="47" spans="1:9" s="2" customFormat="1" ht="14" hidden="1" x14ac:dyDescent="0.35">
      <c r="A47" s="43" t="s">
        <v>886</v>
      </c>
      <c r="B47" s="44">
        <v>44</v>
      </c>
      <c r="C47" s="45" t="s">
        <v>10</v>
      </c>
      <c r="D47" s="45"/>
      <c r="E47" s="46" t="s">
        <v>889</v>
      </c>
      <c r="F47" s="38"/>
      <c r="G47" s="39"/>
      <c r="H47" s="39"/>
      <c r="I47" s="14">
        <f t="shared" si="1"/>
        <v>0</v>
      </c>
    </row>
    <row r="48" spans="1:9" s="2" customFormat="1" ht="28" hidden="1" x14ac:dyDescent="0.35">
      <c r="A48" s="43" t="s">
        <v>729</v>
      </c>
      <c r="B48" s="44">
        <v>45</v>
      </c>
      <c r="C48" s="45" t="s">
        <v>10</v>
      </c>
      <c r="D48" s="45"/>
      <c r="E48" s="46" t="s">
        <v>995</v>
      </c>
      <c r="F48" s="38"/>
      <c r="G48" s="39"/>
      <c r="H48" s="39"/>
      <c r="I48" s="14">
        <f t="shared" si="1"/>
        <v>0</v>
      </c>
    </row>
    <row r="49" spans="1:11" s="2" customFormat="1" ht="28" hidden="1" x14ac:dyDescent="0.35">
      <c r="A49" s="43" t="s">
        <v>729</v>
      </c>
      <c r="B49" s="44">
        <v>46</v>
      </c>
      <c r="C49" s="45" t="s">
        <v>10</v>
      </c>
      <c r="D49" s="45"/>
      <c r="E49" s="46" t="s">
        <v>736</v>
      </c>
      <c r="F49" s="38"/>
      <c r="G49" s="39"/>
      <c r="H49" s="39"/>
      <c r="I49" s="14">
        <f t="shared" si="1"/>
        <v>0</v>
      </c>
    </row>
    <row r="50" spans="1:11" s="2" customFormat="1" ht="28" hidden="1" x14ac:dyDescent="0.35">
      <c r="A50" s="43" t="s">
        <v>729</v>
      </c>
      <c r="B50" s="44">
        <v>47</v>
      </c>
      <c r="C50" s="45" t="s">
        <v>10</v>
      </c>
      <c r="D50" s="45"/>
      <c r="E50" s="46" t="s">
        <v>737</v>
      </c>
      <c r="F50" s="38"/>
      <c r="G50" s="39"/>
      <c r="H50" s="39"/>
      <c r="I50" s="14">
        <f t="shared" si="1"/>
        <v>0</v>
      </c>
    </row>
    <row r="51" spans="1:11" s="2" customFormat="1" ht="14" hidden="1" x14ac:dyDescent="0.35">
      <c r="A51" s="43" t="s">
        <v>738</v>
      </c>
      <c r="B51" s="44">
        <v>48</v>
      </c>
      <c r="C51" s="45" t="s">
        <v>10</v>
      </c>
      <c r="D51" s="45"/>
      <c r="E51" s="46" t="s">
        <v>739</v>
      </c>
      <c r="F51" s="38"/>
      <c r="G51" s="39"/>
      <c r="H51" s="39"/>
      <c r="I51" s="14">
        <f t="shared" si="1"/>
        <v>0</v>
      </c>
    </row>
    <row r="52" spans="1:11" s="2" customFormat="1" ht="14" hidden="1" x14ac:dyDescent="0.35">
      <c r="A52" s="43" t="s">
        <v>738</v>
      </c>
      <c r="B52" s="44">
        <v>49</v>
      </c>
      <c r="C52" s="45" t="s">
        <v>10</v>
      </c>
      <c r="D52" s="45"/>
      <c r="E52" s="46" t="s">
        <v>740</v>
      </c>
      <c r="F52" s="38"/>
      <c r="G52" s="39"/>
      <c r="H52" s="39"/>
      <c r="I52" s="14">
        <f t="shared" si="1"/>
        <v>0</v>
      </c>
    </row>
    <row r="53" spans="1:11" s="2" customFormat="1" ht="14" hidden="1" x14ac:dyDescent="0.35">
      <c r="A53" s="43" t="s">
        <v>738</v>
      </c>
      <c r="B53" s="44">
        <v>50</v>
      </c>
      <c r="C53" s="45" t="s">
        <v>10</v>
      </c>
      <c r="D53" s="45"/>
      <c r="E53" s="46" t="s">
        <v>989</v>
      </c>
      <c r="F53" s="38"/>
      <c r="G53" s="39"/>
      <c r="H53" s="39"/>
      <c r="I53" s="14">
        <f t="shared" si="1"/>
        <v>0</v>
      </c>
    </row>
    <row r="54" spans="1:11" s="2" customFormat="1" ht="14" hidden="1" x14ac:dyDescent="0.35">
      <c r="A54" s="43" t="s">
        <v>738</v>
      </c>
      <c r="B54" s="44">
        <v>51</v>
      </c>
      <c r="C54" s="45" t="s">
        <v>10</v>
      </c>
      <c r="D54" s="45"/>
      <c r="E54" s="46" t="s">
        <v>988</v>
      </c>
      <c r="F54" s="38"/>
      <c r="G54" s="39"/>
      <c r="H54" s="39"/>
      <c r="I54" s="14">
        <f t="shared" si="1"/>
        <v>0</v>
      </c>
    </row>
    <row r="55" spans="1:11" s="2" customFormat="1" ht="14" hidden="1" x14ac:dyDescent="0.35">
      <c r="A55" s="43" t="s">
        <v>738</v>
      </c>
      <c r="B55" s="44">
        <v>52</v>
      </c>
      <c r="C55" s="45" t="s">
        <v>10</v>
      </c>
      <c r="D55" s="45"/>
      <c r="E55" s="46" t="s">
        <v>741</v>
      </c>
      <c r="F55" s="38"/>
      <c r="G55" s="39"/>
      <c r="H55" s="39"/>
      <c r="I55" s="14">
        <f t="shared" si="1"/>
        <v>0</v>
      </c>
    </row>
    <row r="56" spans="1:11" s="2" customFormat="1" ht="14" hidden="1" x14ac:dyDescent="0.35">
      <c r="A56" s="43" t="s">
        <v>738</v>
      </c>
      <c r="B56" s="44">
        <v>53</v>
      </c>
      <c r="C56" s="45" t="s">
        <v>10</v>
      </c>
      <c r="D56" s="45"/>
      <c r="E56" s="46" t="s">
        <v>987</v>
      </c>
      <c r="F56" s="38"/>
      <c r="G56" s="39"/>
      <c r="H56" s="39"/>
      <c r="I56" s="14">
        <f t="shared" si="1"/>
        <v>0</v>
      </c>
    </row>
    <row r="57" spans="1:11" s="2" customFormat="1" ht="14" hidden="1" x14ac:dyDescent="0.35">
      <c r="A57" s="43" t="s">
        <v>738</v>
      </c>
      <c r="B57" s="44">
        <v>54</v>
      </c>
      <c r="C57" s="45" t="s">
        <v>10</v>
      </c>
      <c r="D57" s="45"/>
      <c r="E57" s="46" t="s">
        <v>742</v>
      </c>
      <c r="F57" s="38"/>
      <c r="G57" s="39"/>
      <c r="H57" s="39"/>
      <c r="I57" s="14">
        <f t="shared" si="1"/>
        <v>0</v>
      </c>
    </row>
    <row r="58" spans="1:11" s="2" customFormat="1" ht="42" hidden="1" x14ac:dyDescent="0.35">
      <c r="A58" s="43" t="s">
        <v>738</v>
      </c>
      <c r="B58" s="44">
        <v>55</v>
      </c>
      <c r="C58" s="45" t="s">
        <v>10</v>
      </c>
      <c r="D58" s="45"/>
      <c r="E58" s="46" t="s">
        <v>743</v>
      </c>
      <c r="F58" s="38"/>
      <c r="G58" s="39"/>
      <c r="H58" s="39"/>
      <c r="I58" s="14">
        <f t="shared" si="1"/>
        <v>0</v>
      </c>
    </row>
    <row r="59" spans="1:11" s="2" customFormat="1" ht="14" hidden="1" x14ac:dyDescent="0.35">
      <c r="A59" s="43" t="s">
        <v>738</v>
      </c>
      <c r="B59" s="44">
        <v>56</v>
      </c>
      <c r="C59" s="45" t="s">
        <v>10</v>
      </c>
      <c r="D59" s="45"/>
      <c r="E59" s="46" t="s">
        <v>744</v>
      </c>
      <c r="F59" s="38"/>
      <c r="G59" s="39"/>
      <c r="H59" s="39"/>
      <c r="I59" s="14">
        <f t="shared" si="1"/>
        <v>0</v>
      </c>
    </row>
    <row r="60" spans="1:11" s="2" customFormat="1" ht="14" hidden="1" x14ac:dyDescent="0.35">
      <c r="A60" s="43" t="s">
        <v>738</v>
      </c>
      <c r="B60" s="44">
        <v>57</v>
      </c>
      <c r="C60" s="45" t="s">
        <v>10</v>
      </c>
      <c r="D60" s="45"/>
      <c r="E60" s="46" t="s">
        <v>745</v>
      </c>
      <c r="F60" s="38"/>
      <c r="G60" s="39"/>
      <c r="H60" s="39"/>
      <c r="I60" s="14">
        <f t="shared" si="1"/>
        <v>0</v>
      </c>
    </row>
    <row r="61" spans="1:11" s="2" customFormat="1" ht="28" hidden="1" x14ac:dyDescent="0.35">
      <c r="A61" s="43" t="s">
        <v>738</v>
      </c>
      <c r="B61" s="44">
        <v>58</v>
      </c>
      <c r="C61" s="45" t="s">
        <v>10</v>
      </c>
      <c r="D61" s="45"/>
      <c r="E61" s="46" t="s">
        <v>746</v>
      </c>
      <c r="F61" s="38"/>
      <c r="G61" s="39"/>
      <c r="H61" s="39"/>
      <c r="I61" s="14">
        <f t="shared" si="1"/>
        <v>0</v>
      </c>
    </row>
    <row r="62" spans="1:11" s="2" customFormat="1" ht="14" hidden="1" x14ac:dyDescent="0.35">
      <c r="A62" s="43" t="s">
        <v>738</v>
      </c>
      <c r="B62" s="44">
        <v>59</v>
      </c>
      <c r="C62" s="45" t="s">
        <v>10</v>
      </c>
      <c r="D62" s="45"/>
      <c r="E62" s="46" t="s">
        <v>747</v>
      </c>
      <c r="F62" s="38"/>
      <c r="G62" s="39"/>
      <c r="H62" s="39"/>
      <c r="I62" s="14">
        <f t="shared" si="1"/>
        <v>0</v>
      </c>
    </row>
    <row r="63" spans="1:11" s="2" customFormat="1" ht="14" hidden="1" x14ac:dyDescent="0.35">
      <c r="A63" s="43" t="s">
        <v>738</v>
      </c>
      <c r="B63" s="44">
        <v>60</v>
      </c>
      <c r="C63" s="45" t="s">
        <v>10</v>
      </c>
      <c r="D63" s="45"/>
      <c r="E63" s="46" t="s">
        <v>748</v>
      </c>
      <c r="F63" s="38"/>
      <c r="G63" s="39"/>
      <c r="H63" s="39"/>
      <c r="I63" s="14">
        <f t="shared" si="1"/>
        <v>0</v>
      </c>
    </row>
    <row r="64" spans="1:11" s="1" customFormat="1" ht="56" hidden="1" x14ac:dyDescent="0.35">
      <c r="A64" s="43" t="s">
        <v>997</v>
      </c>
      <c r="B64" s="44">
        <v>61</v>
      </c>
      <c r="C64" s="45" t="s">
        <v>10</v>
      </c>
      <c r="D64" s="45"/>
      <c r="E64" s="46" t="s">
        <v>998</v>
      </c>
      <c r="F64" s="41"/>
      <c r="G64" s="41"/>
      <c r="H64" s="41"/>
      <c r="I64" s="4"/>
      <c r="J64" s="4"/>
      <c r="K64" s="4"/>
    </row>
    <row r="65" spans="1:11" s="1" customFormat="1" ht="28" hidden="1" x14ac:dyDescent="0.35">
      <c r="A65" s="43" t="s">
        <v>999</v>
      </c>
      <c r="B65" s="44">
        <v>62</v>
      </c>
      <c r="C65" s="45" t="s">
        <v>10</v>
      </c>
      <c r="D65" s="45"/>
      <c r="E65" s="46" t="s">
        <v>1000</v>
      </c>
      <c r="F65" s="41"/>
      <c r="G65" s="41"/>
      <c r="H65" s="41"/>
      <c r="I65" s="4"/>
      <c r="J65" s="4"/>
      <c r="K65" s="4"/>
    </row>
    <row r="66" spans="1:11" s="1" customFormat="1" ht="56" hidden="1" x14ac:dyDescent="0.35">
      <c r="A66" s="47" t="s">
        <v>1001</v>
      </c>
      <c r="B66" s="48">
        <v>63</v>
      </c>
      <c r="C66" s="49" t="s">
        <v>10</v>
      </c>
      <c r="D66" s="49"/>
      <c r="E66" s="50" t="s">
        <v>1002</v>
      </c>
      <c r="F66" s="41"/>
      <c r="G66" s="41"/>
      <c r="H66" s="41"/>
      <c r="I66" s="4"/>
      <c r="J66" s="4"/>
      <c r="K66" s="4"/>
    </row>
    <row r="67" spans="1:11" s="1" customFormat="1" ht="56" hidden="1" x14ac:dyDescent="0.35">
      <c r="A67" s="43" t="s">
        <v>1003</v>
      </c>
      <c r="B67" s="44">
        <v>64</v>
      </c>
      <c r="C67" s="45" t="s">
        <v>10</v>
      </c>
      <c r="D67" s="45"/>
      <c r="E67" s="46" t="s">
        <v>1004</v>
      </c>
      <c r="F67" s="41"/>
      <c r="G67" s="41"/>
      <c r="H67" s="41"/>
      <c r="I67" s="4"/>
      <c r="J67" s="4"/>
      <c r="K67" s="4"/>
    </row>
    <row r="68" spans="1:11" s="1" customFormat="1" ht="56" hidden="1" x14ac:dyDescent="0.35">
      <c r="A68" s="43" t="s">
        <v>1008</v>
      </c>
      <c r="B68" s="44">
        <v>65</v>
      </c>
      <c r="C68" s="45" t="s">
        <v>10</v>
      </c>
      <c r="D68" s="45"/>
      <c r="E68" s="46" t="s">
        <v>1007</v>
      </c>
      <c r="F68" s="41"/>
      <c r="G68" s="41"/>
      <c r="H68" s="41"/>
      <c r="I68" s="4"/>
      <c r="J68" s="4"/>
      <c r="K68" s="4"/>
    </row>
    <row r="69" spans="1:11" s="1" customFormat="1" ht="42" hidden="1" x14ac:dyDescent="0.35">
      <c r="A69" s="43" t="s">
        <v>1009</v>
      </c>
      <c r="B69" s="44">
        <v>66</v>
      </c>
      <c r="C69" s="45" t="s">
        <v>10</v>
      </c>
      <c r="D69" s="45"/>
      <c r="E69" s="46" t="s">
        <v>1010</v>
      </c>
      <c r="F69" s="41"/>
      <c r="G69" s="41"/>
      <c r="H69" s="41"/>
      <c r="I69" s="4"/>
      <c r="J69" s="4"/>
      <c r="K69" s="4"/>
    </row>
    <row r="70" spans="1:11" s="1" customFormat="1" ht="28" hidden="1" x14ac:dyDescent="0.35">
      <c r="A70" s="43" t="s">
        <v>1017</v>
      </c>
      <c r="B70" s="44">
        <v>67</v>
      </c>
      <c r="C70" s="45" t="s">
        <v>10</v>
      </c>
      <c r="D70" s="45"/>
      <c r="E70" s="46" t="s">
        <v>1016</v>
      </c>
      <c r="F70" s="41"/>
      <c r="G70" s="41"/>
      <c r="H70" s="41"/>
      <c r="I70" s="4"/>
      <c r="J70" s="4"/>
      <c r="K70" s="4"/>
    </row>
    <row r="71" spans="1:11" ht="12.5" x14ac:dyDescent="0.35">
      <c r="A71" s="175"/>
      <c r="B71" s="175"/>
      <c r="C71" s="175"/>
      <c r="D71" s="175"/>
      <c r="E71" s="175"/>
      <c r="F71" s="175"/>
      <c r="G71" s="175"/>
      <c r="H71" s="175"/>
      <c r="I71" s="4"/>
      <c r="J71" s="175"/>
      <c r="K71" s="175"/>
    </row>
    <row r="72" spans="1:11" ht="12.5" x14ac:dyDescent="0.35">
      <c r="A72" s="175"/>
      <c r="B72" s="175"/>
      <c r="C72" s="175"/>
      <c r="D72" s="175"/>
      <c r="E72" s="175"/>
      <c r="F72" s="175"/>
      <c r="G72" s="175"/>
      <c r="H72" s="175"/>
      <c r="I72" s="4"/>
      <c r="J72" s="175"/>
      <c r="K72" s="175"/>
    </row>
    <row r="73" spans="1:11" ht="12.5" x14ac:dyDescent="0.35">
      <c r="A73" s="175"/>
      <c r="B73" s="175"/>
      <c r="C73" s="175"/>
      <c r="D73" s="175"/>
      <c r="E73" s="175"/>
      <c r="F73" s="175"/>
      <c r="G73" s="175"/>
      <c r="H73" s="175"/>
      <c r="I73" s="4"/>
      <c r="J73" s="175"/>
      <c r="K73" s="175"/>
    </row>
    <row r="74" spans="1:11" ht="12.5" x14ac:dyDescent="0.35">
      <c r="A74" s="175"/>
      <c r="B74" s="175"/>
      <c r="C74" s="175"/>
      <c r="D74" s="175"/>
      <c r="E74" s="175"/>
      <c r="F74" s="175"/>
      <c r="G74" s="175"/>
      <c r="H74" s="175"/>
      <c r="I74" s="4"/>
      <c r="J74" s="175"/>
      <c r="K74" s="175"/>
    </row>
    <row r="75" spans="1:11" ht="12.5" x14ac:dyDescent="0.35">
      <c r="A75" s="175"/>
      <c r="B75" s="175"/>
      <c r="C75" s="175"/>
      <c r="D75" s="175"/>
      <c r="E75" s="175"/>
      <c r="F75" s="175"/>
      <c r="G75" s="175"/>
      <c r="H75" s="175"/>
      <c r="I75" s="4"/>
      <c r="J75" s="175"/>
      <c r="K75" s="175"/>
    </row>
    <row r="76" spans="1:11" ht="12.5" x14ac:dyDescent="0.35">
      <c r="A76" s="175"/>
      <c r="B76" s="175"/>
      <c r="C76" s="175"/>
      <c r="D76" s="175"/>
      <c r="E76" s="175"/>
      <c r="F76" s="175"/>
      <c r="G76" s="175"/>
      <c r="H76" s="175"/>
      <c r="I76" s="4"/>
      <c r="J76" s="175"/>
      <c r="K76" s="175"/>
    </row>
    <row r="77" spans="1:11" ht="12.5" x14ac:dyDescent="0.35">
      <c r="A77" s="175"/>
      <c r="B77" s="175"/>
      <c r="C77" s="175"/>
      <c r="D77" s="175"/>
      <c r="E77" s="175"/>
      <c r="F77" s="175"/>
      <c r="G77" s="175"/>
      <c r="H77" s="175"/>
      <c r="I77" s="4"/>
      <c r="J77" s="175"/>
      <c r="K77" s="175"/>
    </row>
    <row r="78" spans="1:11" ht="12.5" x14ac:dyDescent="0.35">
      <c r="A78" s="175"/>
      <c r="B78" s="175"/>
      <c r="C78" s="175"/>
      <c r="D78" s="175"/>
      <c r="E78" s="175"/>
      <c r="F78" s="175"/>
      <c r="G78" s="175"/>
      <c r="H78" s="175"/>
      <c r="I78" s="4"/>
      <c r="J78" s="175"/>
      <c r="K78" s="175"/>
    </row>
    <row r="79" spans="1:11" ht="12.5" x14ac:dyDescent="0.35">
      <c r="A79" s="175"/>
      <c r="B79" s="175"/>
      <c r="C79" s="175"/>
      <c r="D79" s="175"/>
      <c r="E79" s="175"/>
      <c r="F79" s="175"/>
      <c r="G79" s="175"/>
      <c r="H79" s="175"/>
      <c r="I79" s="4"/>
      <c r="J79" s="175"/>
      <c r="K79" s="175"/>
    </row>
    <row r="80" spans="1:11" ht="12.5" x14ac:dyDescent="0.35">
      <c r="A80" s="175"/>
      <c r="B80" s="175"/>
      <c r="C80" s="175"/>
      <c r="D80" s="175"/>
      <c r="E80" s="175"/>
      <c r="F80" s="175"/>
      <c r="G80" s="175"/>
      <c r="H80" s="175"/>
      <c r="I80" s="4"/>
      <c r="J80" s="175"/>
      <c r="K80" s="175"/>
    </row>
    <row r="81" spans="1:11" ht="12.5" x14ac:dyDescent="0.35">
      <c r="A81" s="175"/>
      <c r="B81" s="175"/>
      <c r="C81" s="175"/>
      <c r="D81" s="175"/>
      <c r="E81" s="175"/>
      <c r="F81" s="175"/>
      <c r="G81" s="175"/>
      <c r="H81" s="175"/>
      <c r="I81" s="4"/>
      <c r="J81" s="175"/>
      <c r="K81" s="175"/>
    </row>
    <row r="82" spans="1:11" ht="12.5" x14ac:dyDescent="0.35">
      <c r="A82" s="175"/>
      <c r="B82" s="175"/>
      <c r="C82" s="175"/>
      <c r="D82" s="175"/>
      <c r="E82" s="175"/>
      <c r="F82" s="175"/>
      <c r="G82" s="175"/>
      <c r="H82" s="175"/>
      <c r="I82" s="4"/>
      <c r="J82" s="175"/>
      <c r="K82" s="175"/>
    </row>
    <row r="83" spans="1:11" ht="12.5" x14ac:dyDescent="0.35">
      <c r="A83" s="175"/>
      <c r="B83" s="175"/>
      <c r="C83" s="175"/>
      <c r="D83" s="175"/>
      <c r="E83" s="175"/>
      <c r="F83" s="175"/>
      <c r="G83" s="175"/>
      <c r="H83" s="175"/>
      <c r="I83" s="4"/>
      <c r="J83" s="175"/>
      <c r="K83" s="175"/>
    </row>
    <row r="84" spans="1:11" ht="12.5" x14ac:dyDescent="0.35">
      <c r="A84" s="175"/>
      <c r="B84" s="175"/>
      <c r="C84" s="175"/>
      <c r="D84" s="175"/>
      <c r="E84" s="175"/>
      <c r="F84" s="175"/>
      <c r="G84" s="175"/>
      <c r="H84" s="175"/>
      <c r="I84" s="4"/>
      <c r="J84" s="175"/>
      <c r="K84" s="175"/>
    </row>
    <row r="85" spans="1:11" ht="12.5" x14ac:dyDescent="0.35">
      <c r="A85" s="175"/>
      <c r="B85" s="175"/>
      <c r="C85" s="175"/>
      <c r="D85" s="175"/>
      <c r="E85" s="175"/>
      <c r="F85" s="175"/>
      <c r="G85" s="175"/>
      <c r="H85" s="175"/>
      <c r="I85" s="4"/>
      <c r="J85" s="175"/>
      <c r="K85" s="175"/>
    </row>
    <row r="86" spans="1:11" ht="12.5" x14ac:dyDescent="0.35">
      <c r="A86" s="175"/>
      <c r="B86" s="175"/>
      <c r="C86" s="175"/>
      <c r="D86" s="175"/>
      <c r="E86" s="175"/>
      <c r="F86" s="175"/>
      <c r="G86" s="175"/>
      <c r="H86" s="175"/>
      <c r="I86" s="4"/>
      <c r="J86" s="175"/>
      <c r="K86" s="175"/>
    </row>
    <row r="87" spans="1:11" ht="12.5" x14ac:dyDescent="0.35">
      <c r="A87" s="175"/>
      <c r="B87" s="175"/>
      <c r="C87" s="175"/>
      <c r="D87" s="175"/>
      <c r="E87" s="175"/>
      <c r="F87" s="175"/>
      <c r="G87" s="175"/>
      <c r="H87" s="175"/>
      <c r="I87" s="4"/>
      <c r="J87" s="175"/>
      <c r="K87" s="175"/>
    </row>
    <row r="88" spans="1:11" ht="12.5" x14ac:dyDescent="0.35">
      <c r="A88" s="175"/>
      <c r="B88" s="175"/>
      <c r="C88" s="175"/>
      <c r="D88" s="175"/>
      <c r="E88" s="175"/>
      <c r="F88" s="175"/>
      <c r="G88" s="175"/>
      <c r="H88" s="175"/>
      <c r="I88" s="4"/>
      <c r="J88" s="175"/>
      <c r="K88" s="175"/>
    </row>
    <row r="89" spans="1:11" ht="12.5" x14ac:dyDescent="0.35">
      <c r="A89" s="175"/>
      <c r="B89" s="175"/>
      <c r="C89" s="175"/>
      <c r="D89" s="175"/>
      <c r="E89" s="175"/>
      <c r="F89" s="175"/>
      <c r="G89" s="175"/>
      <c r="H89" s="175"/>
      <c r="I89" s="4"/>
      <c r="J89" s="175"/>
      <c r="K89" s="175"/>
    </row>
    <row r="90" spans="1:11" ht="12.5" x14ac:dyDescent="0.35">
      <c r="A90" s="175"/>
      <c r="B90" s="175"/>
      <c r="C90" s="175"/>
      <c r="D90" s="175"/>
      <c r="E90" s="175"/>
      <c r="F90" s="175"/>
      <c r="G90" s="175"/>
      <c r="H90" s="175"/>
      <c r="I90" s="4"/>
      <c r="J90" s="175"/>
      <c r="K90" s="175"/>
    </row>
    <row r="91" spans="1:11" ht="12.5" x14ac:dyDescent="0.35">
      <c r="A91" s="175"/>
      <c r="B91" s="175"/>
      <c r="C91" s="175"/>
      <c r="D91" s="175"/>
      <c r="E91" s="175"/>
      <c r="F91" s="175"/>
      <c r="G91" s="175"/>
      <c r="H91" s="175"/>
      <c r="I91" s="4"/>
      <c r="J91" s="175"/>
      <c r="K91" s="175"/>
    </row>
    <row r="92" spans="1:11" ht="12.5" x14ac:dyDescent="0.35">
      <c r="A92" s="175"/>
      <c r="B92" s="175"/>
      <c r="C92" s="175"/>
      <c r="D92" s="175"/>
      <c r="E92" s="175"/>
      <c r="F92" s="175"/>
      <c r="G92" s="175"/>
      <c r="H92" s="175"/>
      <c r="I92" s="4"/>
      <c r="J92" s="175"/>
      <c r="K92" s="175"/>
    </row>
    <row r="93" spans="1:11" ht="12.5" x14ac:dyDescent="0.35">
      <c r="A93" s="175"/>
      <c r="B93" s="175"/>
      <c r="C93" s="175"/>
      <c r="D93" s="175"/>
      <c r="E93" s="175"/>
      <c r="F93" s="175"/>
      <c r="G93" s="175"/>
      <c r="H93" s="175"/>
      <c r="I93" s="4"/>
      <c r="J93" s="175"/>
      <c r="K93" s="175"/>
    </row>
    <row r="94" spans="1:11" ht="12.5" x14ac:dyDescent="0.35">
      <c r="A94" s="175"/>
      <c r="B94" s="175"/>
      <c r="C94" s="175"/>
      <c r="D94" s="175"/>
      <c r="E94" s="175"/>
      <c r="F94" s="175"/>
      <c r="G94" s="175"/>
      <c r="H94" s="175"/>
      <c r="I94" s="4"/>
      <c r="J94" s="175"/>
      <c r="K94" s="175"/>
    </row>
    <row r="95" spans="1:11" ht="12.5" x14ac:dyDescent="0.35">
      <c r="A95" s="175"/>
      <c r="B95" s="175"/>
      <c r="C95" s="175"/>
      <c r="D95" s="175"/>
      <c r="E95" s="175"/>
      <c r="F95" s="175"/>
      <c r="G95" s="175"/>
      <c r="H95" s="175"/>
      <c r="I95" s="4"/>
      <c r="J95" s="175"/>
      <c r="K95" s="175"/>
    </row>
    <row r="96" spans="1:11" ht="12.5" x14ac:dyDescent="0.35">
      <c r="A96" s="175"/>
      <c r="B96" s="175"/>
      <c r="C96" s="175"/>
      <c r="D96" s="175"/>
      <c r="E96" s="175"/>
      <c r="F96" s="175"/>
      <c r="G96" s="175"/>
      <c r="H96" s="175"/>
      <c r="I96" s="4"/>
      <c r="J96" s="175"/>
      <c r="K96" s="175"/>
    </row>
    <row r="97" spans="1:11" ht="12.5" x14ac:dyDescent="0.35">
      <c r="A97" s="175"/>
      <c r="B97" s="175"/>
      <c r="C97" s="175"/>
      <c r="D97" s="175"/>
      <c r="E97" s="175"/>
      <c r="F97" s="175"/>
      <c r="G97" s="175"/>
      <c r="H97" s="175"/>
      <c r="I97" s="4"/>
      <c r="J97" s="175"/>
      <c r="K97" s="175"/>
    </row>
    <row r="98" spans="1:11" ht="12.5" x14ac:dyDescent="0.35">
      <c r="A98" s="175"/>
      <c r="B98" s="175"/>
      <c r="C98" s="175"/>
      <c r="D98" s="175"/>
      <c r="E98" s="175"/>
      <c r="F98" s="175"/>
      <c r="G98" s="175"/>
      <c r="H98" s="175"/>
      <c r="I98" s="4"/>
      <c r="J98" s="175"/>
      <c r="K98" s="175"/>
    </row>
    <row r="99" spans="1:11" ht="12.5" x14ac:dyDescent="0.35">
      <c r="A99" s="175"/>
      <c r="B99" s="175"/>
      <c r="C99" s="175"/>
      <c r="D99" s="175"/>
      <c r="E99" s="175"/>
      <c r="F99" s="175"/>
      <c r="G99" s="175"/>
      <c r="H99" s="175"/>
      <c r="I99" s="4"/>
      <c r="J99" s="175"/>
      <c r="K99" s="175"/>
    </row>
    <row r="100" spans="1:11" ht="12.5" x14ac:dyDescent="0.35">
      <c r="A100" s="175"/>
      <c r="B100" s="175"/>
      <c r="C100" s="175"/>
      <c r="D100" s="175"/>
      <c r="E100" s="175"/>
      <c r="F100" s="175"/>
      <c r="G100" s="175"/>
      <c r="H100" s="175"/>
      <c r="I100" s="4"/>
      <c r="J100" s="175"/>
      <c r="K100" s="175"/>
    </row>
    <row r="101" spans="1:11" ht="12.5" x14ac:dyDescent="0.35">
      <c r="A101" s="175"/>
      <c r="B101" s="175"/>
      <c r="C101" s="175"/>
      <c r="D101" s="175"/>
      <c r="E101" s="175"/>
      <c r="F101" s="175"/>
      <c r="G101" s="175"/>
      <c r="H101" s="175"/>
      <c r="I101" s="4"/>
      <c r="J101" s="175"/>
      <c r="K101" s="175"/>
    </row>
    <row r="102" spans="1:11" ht="12.5" x14ac:dyDescent="0.35">
      <c r="A102" s="175"/>
      <c r="B102" s="175"/>
      <c r="C102" s="175"/>
      <c r="D102" s="175"/>
      <c r="E102" s="175"/>
      <c r="F102" s="175"/>
      <c r="G102" s="175"/>
      <c r="H102" s="175"/>
      <c r="I102" s="4"/>
      <c r="J102" s="175"/>
      <c r="K102" s="175"/>
    </row>
    <row r="103" spans="1:11" ht="12.5" x14ac:dyDescent="0.35">
      <c r="A103" s="175"/>
      <c r="B103" s="175"/>
      <c r="C103" s="175"/>
      <c r="D103" s="175"/>
      <c r="E103" s="175"/>
      <c r="F103" s="175"/>
      <c r="G103" s="175"/>
      <c r="H103" s="175"/>
      <c r="I103" s="4"/>
      <c r="J103" s="175"/>
      <c r="K103" s="175"/>
    </row>
    <row r="104" spans="1:11" ht="12.5" x14ac:dyDescent="0.35">
      <c r="A104" s="175"/>
      <c r="B104" s="175"/>
      <c r="C104" s="175"/>
      <c r="D104" s="175"/>
      <c r="E104" s="175"/>
      <c r="F104" s="175"/>
      <c r="G104" s="175"/>
      <c r="H104" s="175"/>
      <c r="I104" s="4"/>
      <c r="J104" s="175"/>
      <c r="K104" s="175"/>
    </row>
    <row r="105" spans="1:11" ht="12.5" x14ac:dyDescent="0.35">
      <c r="A105" s="175"/>
      <c r="B105" s="175"/>
      <c r="C105" s="175"/>
      <c r="D105" s="175"/>
      <c r="E105" s="175"/>
      <c r="F105" s="175"/>
      <c r="G105" s="175"/>
      <c r="H105" s="175"/>
      <c r="I105" s="4"/>
      <c r="J105" s="175"/>
      <c r="K105" s="175"/>
    </row>
    <row r="106" spans="1:11" ht="12.5" x14ac:dyDescent="0.35">
      <c r="A106" s="175"/>
      <c r="B106" s="175"/>
      <c r="C106" s="175"/>
      <c r="D106" s="175"/>
      <c r="E106" s="175"/>
      <c r="F106" s="175"/>
      <c r="G106" s="175"/>
      <c r="H106" s="175"/>
      <c r="I106" s="4"/>
      <c r="J106" s="175"/>
      <c r="K106" s="175"/>
    </row>
    <row r="107" spans="1:11" ht="12.5" x14ac:dyDescent="0.35">
      <c r="A107" s="175"/>
      <c r="B107" s="175"/>
      <c r="C107" s="175"/>
      <c r="D107" s="175"/>
      <c r="E107" s="175"/>
      <c r="F107" s="175"/>
      <c r="G107" s="175"/>
      <c r="H107" s="175"/>
      <c r="I107" s="4"/>
      <c r="J107" s="175"/>
      <c r="K107" s="175"/>
    </row>
    <row r="108" spans="1:11" ht="12.5" x14ac:dyDescent="0.35">
      <c r="A108" s="175"/>
      <c r="B108" s="175"/>
      <c r="C108" s="175"/>
      <c r="D108" s="175"/>
      <c r="E108" s="175"/>
      <c r="F108" s="175"/>
      <c r="G108" s="175"/>
      <c r="H108" s="175"/>
      <c r="I108" s="4"/>
      <c r="J108" s="175"/>
      <c r="K108" s="175"/>
    </row>
    <row r="109" spans="1:11" ht="12.5" x14ac:dyDescent="0.35">
      <c r="A109" s="175"/>
      <c r="B109" s="175"/>
      <c r="C109" s="175"/>
      <c r="D109" s="175"/>
      <c r="E109" s="175"/>
      <c r="F109" s="175"/>
      <c r="G109" s="175"/>
      <c r="H109" s="175"/>
      <c r="I109" s="4"/>
      <c r="J109" s="175"/>
      <c r="K109" s="175"/>
    </row>
    <row r="110" spans="1:11" ht="12.5" x14ac:dyDescent="0.35">
      <c r="A110" s="175"/>
      <c r="B110" s="175"/>
      <c r="C110" s="175"/>
      <c r="D110" s="175"/>
      <c r="E110" s="175"/>
      <c r="F110" s="175"/>
      <c r="G110" s="175"/>
      <c r="H110" s="175"/>
      <c r="I110" s="4"/>
      <c r="J110" s="175"/>
      <c r="K110" s="175"/>
    </row>
    <row r="111" spans="1:11" ht="12.5" x14ac:dyDescent="0.35">
      <c r="A111" s="175"/>
      <c r="B111" s="175"/>
      <c r="C111" s="175"/>
      <c r="D111" s="175"/>
      <c r="E111" s="175"/>
      <c r="F111" s="175"/>
      <c r="G111" s="175"/>
      <c r="H111" s="175"/>
      <c r="I111" s="4"/>
      <c r="J111" s="175"/>
      <c r="K111" s="175"/>
    </row>
    <row r="112" spans="1:11" ht="12.5" x14ac:dyDescent="0.35">
      <c r="A112" s="175"/>
      <c r="B112" s="175"/>
      <c r="C112" s="175"/>
      <c r="D112" s="175"/>
      <c r="E112" s="175"/>
      <c r="F112" s="175"/>
      <c r="G112" s="175"/>
      <c r="H112" s="175"/>
      <c r="I112" s="4"/>
      <c r="J112" s="175"/>
      <c r="K112" s="175"/>
    </row>
    <row r="113" spans="1:11" ht="12.5" x14ac:dyDescent="0.35">
      <c r="A113" s="175"/>
      <c r="B113" s="175"/>
      <c r="C113" s="175"/>
      <c r="D113" s="175"/>
      <c r="E113" s="175"/>
      <c r="F113" s="175"/>
      <c r="G113" s="175"/>
      <c r="H113" s="175"/>
      <c r="I113" s="4"/>
      <c r="J113" s="175"/>
      <c r="K113" s="175"/>
    </row>
    <row r="114" spans="1:11" ht="12.5" x14ac:dyDescent="0.35">
      <c r="A114" s="175"/>
      <c r="B114" s="175"/>
      <c r="C114" s="175"/>
      <c r="D114" s="175"/>
      <c r="E114" s="175"/>
      <c r="F114" s="175"/>
      <c r="G114" s="175"/>
      <c r="H114" s="175"/>
      <c r="I114" s="4"/>
      <c r="J114" s="175"/>
      <c r="K114" s="175"/>
    </row>
    <row r="115" spans="1:11" ht="12.5" x14ac:dyDescent="0.35">
      <c r="A115" s="175"/>
      <c r="B115" s="175"/>
      <c r="C115" s="175"/>
      <c r="D115" s="175"/>
      <c r="E115" s="175"/>
      <c r="F115" s="175"/>
      <c r="G115" s="175"/>
      <c r="H115" s="175"/>
      <c r="I115" s="4"/>
      <c r="J115" s="175"/>
      <c r="K115" s="175"/>
    </row>
    <row r="116" spans="1:11" ht="12.5" x14ac:dyDescent="0.35">
      <c r="A116" s="175"/>
      <c r="B116" s="175"/>
      <c r="C116" s="175"/>
      <c r="D116" s="175"/>
      <c r="E116" s="175"/>
      <c r="F116" s="175"/>
      <c r="G116" s="175"/>
      <c r="H116" s="175"/>
      <c r="I116" s="4"/>
      <c r="J116" s="175"/>
      <c r="K116" s="175"/>
    </row>
    <row r="117" spans="1:11" ht="12.5" x14ac:dyDescent="0.35">
      <c r="A117" s="175"/>
      <c r="B117" s="175"/>
      <c r="C117" s="175"/>
      <c r="D117" s="175"/>
      <c r="E117" s="175"/>
      <c r="F117" s="175"/>
      <c r="G117" s="175"/>
      <c r="H117" s="175"/>
      <c r="I117" s="4"/>
      <c r="J117" s="175"/>
      <c r="K117" s="175"/>
    </row>
    <row r="118" spans="1:11" ht="12.5" x14ac:dyDescent="0.35">
      <c r="A118" s="175"/>
      <c r="B118" s="175"/>
      <c r="C118" s="175"/>
      <c r="D118" s="175"/>
      <c r="E118" s="175"/>
      <c r="F118" s="175"/>
      <c r="G118" s="175"/>
      <c r="H118" s="175"/>
      <c r="I118" s="4"/>
      <c r="J118" s="175"/>
      <c r="K118" s="175"/>
    </row>
    <row r="119" spans="1:11" ht="12.5" x14ac:dyDescent="0.35">
      <c r="A119" s="175"/>
      <c r="B119" s="175"/>
      <c r="C119" s="175"/>
      <c r="D119" s="175"/>
      <c r="E119" s="175"/>
      <c r="F119" s="175"/>
      <c r="G119" s="175"/>
      <c r="H119" s="175"/>
      <c r="I119" s="4"/>
      <c r="J119" s="175"/>
      <c r="K119" s="175"/>
    </row>
    <row r="120" spans="1:11" ht="12.5" x14ac:dyDescent="0.35">
      <c r="A120" s="175"/>
      <c r="B120" s="175"/>
      <c r="C120" s="175"/>
      <c r="D120" s="175"/>
      <c r="E120" s="175"/>
      <c r="F120" s="175"/>
      <c r="G120" s="175"/>
      <c r="H120" s="175"/>
      <c r="I120" s="4"/>
      <c r="J120" s="175"/>
      <c r="K120" s="175"/>
    </row>
    <row r="121" spans="1:11" ht="12.5" x14ac:dyDescent="0.35">
      <c r="A121" s="175"/>
      <c r="B121" s="175"/>
      <c r="C121" s="175"/>
      <c r="D121" s="175"/>
      <c r="E121" s="175"/>
      <c r="F121" s="175"/>
      <c r="G121" s="175"/>
      <c r="H121" s="175"/>
      <c r="I121" s="4"/>
      <c r="J121" s="175"/>
      <c r="K121" s="175"/>
    </row>
    <row r="122" spans="1:11" ht="12.5" x14ac:dyDescent="0.35">
      <c r="A122" s="175"/>
      <c r="B122" s="175"/>
      <c r="C122" s="175"/>
      <c r="D122" s="175"/>
      <c r="E122" s="175"/>
      <c r="F122" s="175"/>
      <c r="G122" s="175"/>
      <c r="H122" s="175"/>
      <c r="I122" s="4"/>
      <c r="J122" s="175"/>
      <c r="K122" s="175"/>
    </row>
    <row r="123" spans="1:11" ht="12.5" x14ac:dyDescent="0.35">
      <c r="A123" s="175"/>
      <c r="B123" s="175"/>
      <c r="C123" s="175"/>
      <c r="D123" s="175"/>
      <c r="E123" s="175"/>
      <c r="F123" s="175"/>
      <c r="G123" s="175"/>
      <c r="H123" s="175"/>
      <c r="I123" s="4"/>
      <c r="J123" s="175"/>
      <c r="K123" s="175"/>
    </row>
    <row r="124" spans="1:11" ht="12.5" x14ac:dyDescent="0.35">
      <c r="A124" s="175"/>
      <c r="B124" s="175"/>
      <c r="C124" s="175"/>
      <c r="D124" s="175"/>
      <c r="E124" s="175"/>
      <c r="F124" s="175"/>
      <c r="G124" s="175"/>
      <c r="H124" s="175"/>
      <c r="I124" s="4"/>
      <c r="J124" s="175"/>
      <c r="K124" s="175"/>
    </row>
    <row r="125" spans="1:11" ht="12.5" x14ac:dyDescent="0.35">
      <c r="A125" s="175"/>
      <c r="B125" s="175"/>
      <c r="C125" s="175"/>
      <c r="D125" s="175"/>
      <c r="E125" s="175"/>
      <c r="F125" s="175"/>
      <c r="G125" s="175"/>
      <c r="H125" s="175"/>
      <c r="I125" s="4"/>
      <c r="J125" s="175"/>
      <c r="K125" s="175"/>
    </row>
    <row r="126" spans="1:11" ht="12.5" x14ac:dyDescent="0.35">
      <c r="A126" s="175"/>
      <c r="B126" s="175"/>
      <c r="C126" s="175"/>
      <c r="D126" s="175"/>
      <c r="E126" s="175"/>
      <c r="F126" s="175"/>
      <c r="G126" s="175"/>
      <c r="H126" s="175"/>
      <c r="I126" s="4"/>
      <c r="J126" s="175"/>
      <c r="K126" s="175"/>
    </row>
    <row r="127" spans="1:11" ht="12.5" x14ac:dyDescent="0.35">
      <c r="A127" s="175"/>
      <c r="B127" s="175"/>
      <c r="C127" s="175"/>
      <c r="D127" s="175"/>
      <c r="E127" s="175"/>
      <c r="F127" s="175"/>
      <c r="G127" s="175"/>
      <c r="H127" s="175"/>
      <c r="I127" s="4"/>
      <c r="J127" s="175"/>
      <c r="K127" s="175"/>
    </row>
    <row r="128" spans="1:11" ht="12.5" x14ac:dyDescent="0.35">
      <c r="A128" s="175"/>
      <c r="B128" s="175"/>
      <c r="C128" s="175"/>
      <c r="D128" s="175"/>
      <c r="E128" s="175"/>
      <c r="F128" s="175"/>
      <c r="G128" s="175"/>
      <c r="H128" s="175"/>
      <c r="I128" s="4"/>
      <c r="J128" s="175"/>
      <c r="K128" s="175"/>
    </row>
    <row r="129" spans="1:11" ht="12.5" x14ac:dyDescent="0.35">
      <c r="A129" s="175"/>
      <c r="B129" s="175"/>
      <c r="C129" s="175"/>
      <c r="D129" s="175"/>
      <c r="E129" s="175"/>
      <c r="F129" s="175"/>
      <c r="G129" s="175"/>
      <c r="H129" s="175"/>
      <c r="I129" s="4"/>
      <c r="J129" s="175"/>
      <c r="K129" s="175"/>
    </row>
    <row r="130" spans="1:11" ht="12.5" x14ac:dyDescent="0.35">
      <c r="A130" s="175"/>
      <c r="B130" s="175"/>
      <c r="C130" s="175"/>
      <c r="D130" s="175"/>
      <c r="E130" s="175"/>
      <c r="F130" s="175"/>
      <c r="G130" s="175"/>
      <c r="H130" s="175"/>
      <c r="I130" s="4"/>
      <c r="J130" s="175"/>
      <c r="K130" s="175"/>
    </row>
    <row r="131" spans="1:11" ht="12.5" x14ac:dyDescent="0.35">
      <c r="A131" s="175"/>
      <c r="B131" s="175"/>
      <c r="C131" s="175"/>
      <c r="D131" s="175"/>
      <c r="E131" s="175"/>
      <c r="F131" s="175"/>
      <c r="G131" s="175"/>
      <c r="H131" s="175"/>
      <c r="I131" s="4"/>
      <c r="J131" s="175"/>
      <c r="K131" s="175"/>
    </row>
    <row r="132" spans="1:11" ht="12.5" x14ac:dyDescent="0.35">
      <c r="A132" s="175"/>
      <c r="B132" s="175"/>
      <c r="C132" s="175"/>
      <c r="D132" s="175"/>
      <c r="E132" s="175"/>
      <c r="F132" s="175"/>
      <c r="G132" s="175"/>
      <c r="H132" s="175"/>
      <c r="I132" s="4"/>
      <c r="J132" s="175"/>
      <c r="K132" s="175"/>
    </row>
    <row r="133" spans="1:11" ht="12.5" x14ac:dyDescent="0.35">
      <c r="A133" s="175"/>
      <c r="B133" s="175"/>
      <c r="C133" s="175"/>
      <c r="D133" s="175"/>
      <c r="E133" s="175"/>
      <c r="F133" s="175"/>
      <c r="G133" s="175"/>
      <c r="H133" s="175"/>
      <c r="I133" s="4"/>
      <c r="J133" s="175"/>
      <c r="K133" s="175"/>
    </row>
    <row r="134" spans="1:11" ht="12.5" x14ac:dyDescent="0.35">
      <c r="A134" s="175"/>
      <c r="B134" s="175"/>
      <c r="C134" s="175"/>
      <c r="D134" s="175"/>
      <c r="E134" s="175"/>
      <c r="F134" s="175"/>
      <c r="G134" s="175"/>
      <c r="H134" s="175"/>
      <c r="I134" s="4"/>
      <c r="J134" s="175"/>
      <c r="K134" s="175"/>
    </row>
    <row r="135" spans="1:11" ht="12.5" x14ac:dyDescent="0.35">
      <c r="A135" s="175"/>
      <c r="B135" s="175"/>
      <c r="C135" s="175"/>
      <c r="D135" s="175"/>
      <c r="E135" s="175"/>
      <c r="F135" s="175"/>
      <c r="G135" s="175"/>
      <c r="H135" s="175"/>
      <c r="I135" s="4"/>
      <c r="J135" s="175"/>
      <c r="K135" s="175"/>
    </row>
    <row r="136" spans="1:11" ht="12.5" x14ac:dyDescent="0.35">
      <c r="A136" s="175"/>
      <c r="B136" s="175"/>
      <c r="C136" s="175"/>
      <c r="D136" s="175"/>
      <c r="E136" s="175"/>
      <c r="F136" s="175"/>
      <c r="G136" s="175"/>
      <c r="H136" s="175"/>
      <c r="I136" s="4"/>
      <c r="J136" s="175"/>
      <c r="K136" s="175"/>
    </row>
    <row r="137" spans="1:11" ht="12.5" x14ac:dyDescent="0.35">
      <c r="A137" s="175"/>
      <c r="B137" s="175"/>
      <c r="C137" s="175"/>
      <c r="D137" s="175"/>
      <c r="E137" s="175"/>
      <c r="F137" s="175"/>
      <c r="G137" s="175"/>
      <c r="H137" s="175"/>
      <c r="I137" s="4"/>
      <c r="J137" s="175"/>
      <c r="K137" s="175"/>
    </row>
    <row r="138" spans="1:11" ht="12.5" x14ac:dyDescent="0.35">
      <c r="A138" s="175"/>
      <c r="B138" s="175"/>
      <c r="C138" s="175"/>
      <c r="D138" s="175"/>
      <c r="E138" s="175"/>
      <c r="F138" s="175"/>
      <c r="G138" s="175"/>
      <c r="H138" s="175"/>
      <c r="I138" s="4"/>
      <c r="J138" s="175"/>
      <c r="K138" s="175"/>
    </row>
    <row r="139" spans="1:11" ht="12.5" x14ac:dyDescent="0.35">
      <c r="A139" s="175"/>
      <c r="B139" s="175"/>
      <c r="C139" s="175"/>
      <c r="D139" s="175"/>
      <c r="E139" s="175"/>
      <c r="F139" s="175"/>
      <c r="G139" s="175"/>
      <c r="H139" s="175"/>
      <c r="I139" s="4"/>
      <c r="J139" s="175"/>
      <c r="K139" s="175"/>
    </row>
    <row r="140" spans="1:11" ht="12.5" x14ac:dyDescent="0.35">
      <c r="A140" s="175"/>
      <c r="B140" s="175"/>
      <c r="C140" s="175"/>
      <c r="D140" s="175"/>
      <c r="E140" s="175"/>
      <c r="F140" s="175"/>
      <c r="G140" s="175"/>
      <c r="H140" s="175"/>
      <c r="I140" s="4"/>
      <c r="J140" s="175"/>
      <c r="K140" s="175"/>
    </row>
    <row r="141" spans="1:11" ht="12.5" x14ac:dyDescent="0.35">
      <c r="A141" s="175"/>
      <c r="B141" s="175"/>
      <c r="C141" s="175"/>
      <c r="D141" s="175"/>
      <c r="E141" s="175"/>
      <c r="F141" s="175"/>
      <c r="G141" s="175"/>
      <c r="H141" s="175"/>
      <c r="I141" s="4"/>
      <c r="J141" s="175"/>
      <c r="K141" s="175"/>
    </row>
    <row r="142" spans="1:11" ht="12.5" x14ac:dyDescent="0.35">
      <c r="A142" s="175"/>
      <c r="B142" s="175"/>
      <c r="C142" s="175"/>
      <c r="D142" s="175"/>
      <c r="E142" s="175"/>
      <c r="F142" s="175"/>
      <c r="G142" s="175"/>
      <c r="H142" s="175"/>
      <c r="I142" s="4"/>
      <c r="J142" s="175"/>
      <c r="K142" s="175"/>
    </row>
    <row r="143" spans="1:11" ht="12.5" x14ac:dyDescent="0.35">
      <c r="A143" s="175"/>
      <c r="B143" s="175"/>
      <c r="C143" s="175"/>
      <c r="D143" s="175"/>
      <c r="E143" s="175"/>
      <c r="F143" s="175"/>
      <c r="G143" s="175"/>
      <c r="H143" s="175"/>
      <c r="I143" s="4"/>
      <c r="J143" s="175"/>
      <c r="K143" s="175"/>
    </row>
    <row r="144" spans="1:11" ht="12.5" x14ac:dyDescent="0.35">
      <c r="A144" s="175"/>
      <c r="B144" s="175"/>
      <c r="C144" s="175"/>
      <c r="D144" s="175"/>
      <c r="E144" s="175"/>
      <c r="F144" s="175"/>
      <c r="G144" s="175"/>
      <c r="H144" s="175"/>
      <c r="I144" s="4"/>
      <c r="J144" s="175"/>
      <c r="K144" s="175"/>
    </row>
    <row r="145" spans="1:11" ht="12.5" x14ac:dyDescent="0.35">
      <c r="A145" s="175"/>
      <c r="B145" s="175"/>
      <c r="C145" s="175"/>
      <c r="D145" s="175"/>
      <c r="E145" s="175"/>
      <c r="F145" s="175"/>
      <c r="G145" s="175"/>
      <c r="H145" s="175"/>
      <c r="I145" s="4"/>
      <c r="J145" s="175"/>
      <c r="K145" s="175"/>
    </row>
    <row r="146" spans="1:11" ht="12.5" x14ac:dyDescent="0.35">
      <c r="A146" s="175"/>
      <c r="B146" s="175"/>
      <c r="C146" s="175"/>
      <c r="D146" s="175"/>
      <c r="E146" s="175"/>
      <c r="F146" s="175"/>
      <c r="G146" s="175"/>
      <c r="H146" s="175"/>
      <c r="I146" s="4"/>
      <c r="J146" s="175"/>
      <c r="K146" s="175"/>
    </row>
    <row r="147" spans="1:11" ht="12.5" x14ac:dyDescent="0.35">
      <c r="A147" s="175"/>
      <c r="B147" s="175"/>
      <c r="C147" s="175"/>
      <c r="D147" s="175"/>
      <c r="E147" s="175"/>
      <c r="F147" s="175"/>
      <c r="G147" s="175"/>
      <c r="H147" s="175"/>
      <c r="I147" s="4"/>
      <c r="J147" s="175"/>
      <c r="K147" s="175"/>
    </row>
    <row r="148" spans="1:11" ht="12.5" x14ac:dyDescent="0.35">
      <c r="A148" s="175"/>
      <c r="B148" s="175"/>
      <c r="C148" s="175"/>
      <c r="D148" s="175"/>
      <c r="E148" s="175"/>
      <c r="F148" s="175"/>
      <c r="G148" s="175"/>
      <c r="H148" s="175"/>
      <c r="I148" s="4"/>
      <c r="J148" s="175"/>
      <c r="K148" s="175"/>
    </row>
    <row r="149" spans="1:11" ht="12.5" x14ac:dyDescent="0.35">
      <c r="A149" s="175"/>
      <c r="B149" s="175"/>
      <c r="C149" s="175"/>
      <c r="D149" s="175"/>
      <c r="E149" s="175"/>
      <c r="F149" s="175"/>
      <c r="G149" s="175"/>
      <c r="H149" s="175"/>
      <c r="I149" s="4"/>
      <c r="J149" s="175"/>
      <c r="K149" s="175"/>
    </row>
    <row r="150" spans="1:11" ht="12.5" x14ac:dyDescent="0.35">
      <c r="A150" s="175"/>
      <c r="B150" s="175"/>
      <c r="C150" s="175"/>
      <c r="D150" s="175"/>
      <c r="E150" s="175"/>
      <c r="F150" s="175"/>
      <c r="G150" s="175"/>
      <c r="H150" s="175"/>
      <c r="I150" s="4"/>
      <c r="J150" s="175"/>
      <c r="K150" s="175"/>
    </row>
    <row r="151" spans="1:11" ht="12.5" x14ac:dyDescent="0.35">
      <c r="A151" s="175"/>
      <c r="B151" s="175"/>
      <c r="C151" s="175"/>
      <c r="D151" s="175"/>
      <c r="E151" s="175"/>
      <c r="F151" s="175"/>
      <c r="G151" s="175"/>
      <c r="H151" s="175"/>
      <c r="I151" s="4"/>
      <c r="J151" s="175"/>
      <c r="K151" s="175"/>
    </row>
    <row r="152" spans="1:11" ht="12.5" x14ac:dyDescent="0.35">
      <c r="A152" s="175"/>
      <c r="B152" s="175"/>
      <c r="C152" s="175"/>
      <c r="D152" s="175"/>
      <c r="E152" s="175"/>
      <c r="F152" s="175"/>
      <c r="G152" s="175"/>
      <c r="H152" s="175"/>
      <c r="I152" s="4"/>
      <c r="J152" s="175"/>
      <c r="K152" s="175"/>
    </row>
    <row r="153" spans="1:11" ht="12.5" x14ac:dyDescent="0.35">
      <c r="A153" s="175"/>
      <c r="B153" s="175"/>
      <c r="C153" s="175"/>
      <c r="D153" s="175"/>
      <c r="E153" s="175"/>
      <c r="F153" s="175"/>
      <c r="G153" s="175"/>
      <c r="H153" s="175"/>
      <c r="I153" s="4"/>
      <c r="J153" s="175"/>
      <c r="K153" s="175"/>
    </row>
    <row r="154" spans="1:11" ht="12.5" x14ac:dyDescent="0.35">
      <c r="A154" s="175"/>
      <c r="B154" s="175"/>
      <c r="C154" s="175"/>
      <c r="D154" s="175"/>
      <c r="E154" s="175"/>
      <c r="F154" s="175"/>
      <c r="G154" s="175"/>
      <c r="H154" s="175"/>
      <c r="I154" s="4"/>
      <c r="J154" s="175"/>
      <c r="K154" s="175"/>
    </row>
    <row r="155" spans="1:11" ht="12.5" x14ac:dyDescent="0.35">
      <c r="A155" s="175"/>
      <c r="B155" s="175"/>
      <c r="C155" s="175"/>
      <c r="D155" s="175"/>
      <c r="E155" s="175"/>
      <c r="F155" s="175"/>
      <c r="G155" s="175"/>
      <c r="H155" s="175"/>
      <c r="I155" s="4"/>
      <c r="J155" s="175"/>
      <c r="K155" s="175"/>
    </row>
    <row r="156" spans="1:11" ht="12.5" x14ac:dyDescent="0.35">
      <c r="A156" s="175"/>
      <c r="B156" s="175"/>
      <c r="C156" s="175"/>
      <c r="D156" s="175"/>
      <c r="E156" s="175"/>
      <c r="F156" s="175"/>
      <c r="G156" s="175"/>
      <c r="H156" s="175"/>
      <c r="I156" s="4"/>
      <c r="J156" s="175"/>
      <c r="K156" s="175"/>
    </row>
    <row r="157" spans="1:11" ht="12.5" x14ac:dyDescent="0.35">
      <c r="A157" s="175"/>
      <c r="B157" s="175"/>
      <c r="C157" s="175"/>
      <c r="D157" s="175"/>
      <c r="E157" s="175"/>
      <c r="F157" s="175"/>
      <c r="G157" s="175"/>
      <c r="H157" s="175"/>
      <c r="I157" s="4"/>
      <c r="J157" s="175"/>
      <c r="K157" s="175"/>
    </row>
    <row r="158" spans="1:11" ht="12.5" x14ac:dyDescent="0.35">
      <c r="A158" s="175"/>
      <c r="B158" s="175"/>
      <c r="C158" s="175"/>
      <c r="D158" s="175"/>
      <c r="E158" s="175"/>
      <c r="F158" s="175"/>
      <c r="G158" s="175"/>
      <c r="H158" s="175"/>
      <c r="I158" s="4"/>
      <c r="J158" s="175"/>
      <c r="K158" s="175"/>
    </row>
    <row r="159" spans="1:11" ht="12.5" x14ac:dyDescent="0.35">
      <c r="A159" s="175"/>
      <c r="B159" s="175"/>
      <c r="C159" s="175"/>
      <c r="D159" s="175"/>
      <c r="E159" s="175"/>
      <c r="F159" s="175"/>
      <c r="G159" s="175"/>
      <c r="H159" s="175"/>
      <c r="I159" s="4"/>
      <c r="J159" s="175"/>
      <c r="K159" s="175"/>
    </row>
    <row r="160" spans="1:11" ht="12.5" x14ac:dyDescent="0.35">
      <c r="A160" s="175"/>
      <c r="B160" s="175"/>
      <c r="C160" s="175"/>
      <c r="D160" s="175"/>
      <c r="E160" s="175"/>
      <c r="F160" s="175"/>
      <c r="G160" s="175"/>
      <c r="H160" s="175"/>
      <c r="I160" s="4"/>
      <c r="J160" s="175"/>
      <c r="K160" s="175"/>
    </row>
    <row r="161" spans="1:11" ht="12.5" x14ac:dyDescent="0.35">
      <c r="A161" s="175"/>
      <c r="B161" s="175"/>
      <c r="C161" s="175"/>
      <c r="D161" s="175"/>
      <c r="E161" s="175"/>
      <c r="F161" s="175"/>
      <c r="G161" s="175"/>
      <c r="H161" s="175"/>
      <c r="I161" s="4"/>
      <c r="J161" s="175"/>
      <c r="K161" s="175"/>
    </row>
    <row r="162" spans="1:11" ht="12.5" x14ac:dyDescent="0.35">
      <c r="A162" s="175"/>
      <c r="B162" s="175"/>
      <c r="C162" s="175"/>
      <c r="D162" s="175"/>
      <c r="E162" s="175"/>
      <c r="F162" s="175"/>
      <c r="G162" s="175"/>
      <c r="H162" s="175"/>
      <c r="I162" s="4"/>
      <c r="J162" s="175"/>
      <c r="K162" s="175"/>
    </row>
    <row r="163" spans="1:11" ht="12.5" x14ac:dyDescent="0.35">
      <c r="A163" s="175"/>
      <c r="B163" s="175"/>
      <c r="C163" s="175"/>
      <c r="D163" s="175"/>
      <c r="E163" s="175"/>
      <c r="F163" s="175"/>
      <c r="G163" s="175"/>
      <c r="H163" s="175"/>
      <c r="I163" s="4"/>
      <c r="J163" s="175"/>
      <c r="K163" s="175"/>
    </row>
    <row r="164" spans="1:11" ht="12.5" x14ac:dyDescent="0.35">
      <c r="A164" s="175"/>
      <c r="B164" s="175"/>
      <c r="C164" s="175"/>
      <c r="D164" s="175"/>
      <c r="E164" s="175"/>
      <c r="F164" s="175"/>
      <c r="G164" s="175"/>
      <c r="H164" s="175"/>
      <c r="I164" s="4"/>
      <c r="J164" s="175"/>
      <c r="K164" s="175"/>
    </row>
    <row r="165" spans="1:11" ht="12.5" x14ac:dyDescent="0.35">
      <c r="A165" s="175"/>
      <c r="B165" s="175"/>
      <c r="C165" s="175"/>
      <c r="D165" s="175"/>
      <c r="E165" s="175"/>
      <c r="F165" s="175"/>
      <c r="G165" s="175"/>
      <c r="H165" s="175"/>
      <c r="I165" s="4"/>
      <c r="J165" s="175"/>
      <c r="K165" s="175"/>
    </row>
    <row r="166" spans="1:11" ht="12.5" x14ac:dyDescent="0.35">
      <c r="A166" s="175"/>
      <c r="B166" s="175"/>
      <c r="C166" s="175"/>
      <c r="D166" s="175"/>
      <c r="E166" s="175"/>
      <c r="F166" s="175"/>
      <c r="G166" s="175"/>
      <c r="H166" s="175"/>
      <c r="I166" s="4"/>
      <c r="J166" s="175"/>
      <c r="K166" s="175"/>
    </row>
    <row r="167" spans="1:11" ht="12.5" x14ac:dyDescent="0.35">
      <c r="A167" s="175"/>
      <c r="B167" s="175"/>
      <c r="C167" s="175"/>
      <c r="D167" s="175"/>
      <c r="E167" s="175"/>
      <c r="F167" s="175"/>
      <c r="G167" s="175"/>
      <c r="H167" s="175"/>
      <c r="I167" s="4"/>
      <c r="J167" s="175"/>
      <c r="K167" s="175"/>
    </row>
    <row r="168" spans="1:11" ht="12.5" x14ac:dyDescent="0.35">
      <c r="A168" s="175"/>
      <c r="B168" s="175"/>
      <c r="C168" s="175"/>
      <c r="D168" s="175"/>
      <c r="E168" s="175"/>
      <c r="F168" s="175"/>
      <c r="G168" s="175"/>
      <c r="H168" s="175"/>
      <c r="I168" s="4"/>
      <c r="J168" s="175"/>
      <c r="K168" s="175"/>
    </row>
    <row r="169" spans="1:11" ht="12.5" x14ac:dyDescent="0.35">
      <c r="A169" s="175"/>
      <c r="B169" s="175"/>
      <c r="C169" s="175"/>
      <c r="D169" s="175"/>
      <c r="E169" s="175"/>
      <c r="F169" s="175"/>
      <c r="G169" s="175"/>
      <c r="H169" s="175"/>
      <c r="I169" s="4"/>
      <c r="J169" s="175"/>
      <c r="K169" s="175"/>
    </row>
    <row r="170" spans="1:11" ht="12.5" x14ac:dyDescent="0.35">
      <c r="A170" s="175"/>
      <c r="B170" s="175"/>
      <c r="C170" s="175"/>
      <c r="D170" s="175"/>
      <c r="E170" s="175"/>
      <c r="F170" s="175"/>
      <c r="G170" s="175"/>
      <c r="H170" s="175"/>
      <c r="I170" s="4"/>
      <c r="J170" s="175"/>
      <c r="K170" s="175"/>
    </row>
    <row r="171" spans="1:11" ht="12.5" x14ac:dyDescent="0.35">
      <c r="A171" s="175"/>
      <c r="B171" s="175"/>
      <c r="C171" s="175"/>
      <c r="D171" s="175"/>
      <c r="E171" s="175"/>
      <c r="F171" s="175"/>
      <c r="G171" s="175"/>
      <c r="H171" s="175"/>
      <c r="I171" s="4"/>
      <c r="J171" s="175"/>
      <c r="K171" s="175"/>
    </row>
    <row r="172" spans="1:11" ht="12.5" x14ac:dyDescent="0.35">
      <c r="A172" s="175"/>
      <c r="B172" s="175"/>
      <c r="C172" s="175"/>
      <c r="D172" s="175"/>
      <c r="E172" s="175"/>
      <c r="F172" s="175"/>
      <c r="G172" s="175"/>
      <c r="H172" s="175"/>
      <c r="I172" s="4"/>
      <c r="J172" s="175"/>
      <c r="K172" s="175"/>
    </row>
    <row r="173" spans="1:11" ht="12.5" x14ac:dyDescent="0.35">
      <c r="A173" s="175"/>
      <c r="B173" s="175"/>
      <c r="C173" s="175"/>
      <c r="D173" s="175"/>
      <c r="E173" s="175"/>
      <c r="F173" s="175"/>
      <c r="G173" s="175"/>
      <c r="H173" s="175"/>
      <c r="I173" s="4"/>
      <c r="J173" s="175"/>
      <c r="K173" s="175"/>
    </row>
    <row r="174" spans="1:11" ht="12.5" x14ac:dyDescent="0.35">
      <c r="A174" s="175"/>
      <c r="B174" s="175"/>
      <c r="C174" s="175"/>
      <c r="D174" s="175"/>
      <c r="E174" s="175"/>
      <c r="F174" s="175"/>
      <c r="G174" s="175"/>
      <c r="H174" s="175"/>
      <c r="I174" s="4"/>
      <c r="J174" s="175"/>
      <c r="K174" s="175"/>
    </row>
    <row r="175" spans="1:11" ht="12.5" x14ac:dyDescent="0.35">
      <c r="A175" s="175"/>
      <c r="B175" s="175"/>
      <c r="C175" s="175"/>
      <c r="D175" s="175"/>
      <c r="E175" s="175"/>
      <c r="F175" s="175"/>
      <c r="G175" s="175"/>
      <c r="H175" s="175"/>
      <c r="I175" s="4"/>
      <c r="J175" s="175"/>
      <c r="K175" s="175"/>
    </row>
    <row r="176" spans="1:11" ht="12.5" x14ac:dyDescent="0.35">
      <c r="A176" s="175"/>
      <c r="B176" s="175"/>
      <c r="C176" s="175"/>
      <c r="D176" s="175"/>
      <c r="E176" s="175"/>
      <c r="F176" s="175"/>
      <c r="G176" s="175"/>
      <c r="H176" s="175"/>
      <c r="I176" s="4"/>
      <c r="J176" s="175"/>
      <c r="K176" s="175"/>
    </row>
    <row r="177" spans="1:11" ht="12.5" x14ac:dyDescent="0.35">
      <c r="A177" s="175"/>
      <c r="B177" s="175"/>
      <c r="C177" s="175"/>
      <c r="D177" s="175"/>
      <c r="E177" s="175"/>
      <c r="F177" s="175"/>
      <c r="G177" s="175"/>
      <c r="H177" s="175"/>
      <c r="I177" s="4"/>
      <c r="J177" s="175"/>
      <c r="K177" s="175"/>
    </row>
    <row r="178" spans="1:11" ht="12.5" x14ac:dyDescent="0.35">
      <c r="A178" s="175"/>
      <c r="B178" s="175"/>
      <c r="C178" s="175"/>
      <c r="D178" s="175"/>
      <c r="E178" s="175"/>
      <c r="F178" s="175"/>
      <c r="G178" s="175"/>
      <c r="H178" s="175"/>
      <c r="I178" s="4"/>
      <c r="J178" s="175"/>
      <c r="K178" s="175"/>
    </row>
    <row r="179" spans="1:11" ht="12.5" x14ac:dyDescent="0.35">
      <c r="A179" s="175"/>
      <c r="B179" s="175"/>
      <c r="C179" s="175"/>
      <c r="D179" s="175"/>
      <c r="E179" s="175"/>
      <c r="F179" s="175"/>
      <c r="G179" s="175"/>
      <c r="H179" s="175"/>
      <c r="I179" s="4"/>
      <c r="J179" s="175"/>
      <c r="K179" s="175"/>
    </row>
    <row r="180" spans="1:11" ht="12.5" x14ac:dyDescent="0.35">
      <c r="A180" s="175"/>
      <c r="B180" s="175"/>
      <c r="C180" s="175"/>
      <c r="D180" s="175"/>
      <c r="E180" s="175"/>
      <c r="F180" s="175"/>
      <c r="G180" s="175"/>
      <c r="H180" s="175"/>
      <c r="I180" s="4"/>
      <c r="J180" s="175"/>
      <c r="K180" s="175"/>
    </row>
    <row r="181" spans="1:11" ht="12.5" x14ac:dyDescent="0.35">
      <c r="A181" s="175"/>
      <c r="B181" s="175"/>
      <c r="C181" s="175"/>
      <c r="D181" s="175"/>
      <c r="E181" s="175"/>
      <c r="F181" s="175"/>
      <c r="G181" s="175"/>
      <c r="H181" s="175"/>
      <c r="I181" s="4"/>
      <c r="J181" s="175"/>
      <c r="K181" s="175"/>
    </row>
    <row r="182" spans="1:11" ht="12.5" x14ac:dyDescent="0.35">
      <c r="A182" s="175"/>
      <c r="B182" s="175"/>
      <c r="C182" s="175"/>
      <c r="D182" s="175"/>
      <c r="E182" s="175"/>
      <c r="F182" s="175"/>
      <c r="G182" s="175"/>
      <c r="H182" s="175"/>
      <c r="I182" s="4"/>
      <c r="J182" s="175"/>
      <c r="K182" s="175"/>
    </row>
    <row r="183" spans="1:11" ht="12.5" x14ac:dyDescent="0.35">
      <c r="A183" s="175"/>
      <c r="B183" s="175"/>
      <c r="C183" s="175"/>
      <c r="D183" s="175"/>
      <c r="E183" s="175"/>
      <c r="F183" s="175"/>
      <c r="G183" s="175"/>
      <c r="H183" s="175"/>
      <c r="I183" s="4"/>
      <c r="J183" s="175"/>
      <c r="K183" s="175"/>
    </row>
    <row r="184" spans="1:11" ht="12.5" x14ac:dyDescent="0.35">
      <c r="A184" s="175"/>
      <c r="B184" s="175"/>
      <c r="C184" s="175"/>
      <c r="D184" s="175"/>
      <c r="E184" s="175"/>
      <c r="F184" s="175"/>
      <c r="G184" s="175"/>
      <c r="H184" s="175"/>
      <c r="I184" s="4"/>
      <c r="J184" s="175"/>
      <c r="K184" s="175"/>
    </row>
    <row r="185" spans="1:11" ht="12.5" x14ac:dyDescent="0.35">
      <c r="A185" s="175"/>
      <c r="B185" s="175"/>
      <c r="C185" s="175"/>
      <c r="D185" s="175"/>
      <c r="E185" s="175"/>
      <c r="F185" s="175"/>
      <c r="G185" s="175"/>
      <c r="H185" s="175"/>
      <c r="I185" s="4"/>
      <c r="J185" s="175"/>
      <c r="K185" s="175"/>
    </row>
    <row r="186" spans="1:11" ht="12.5" x14ac:dyDescent="0.35">
      <c r="A186" s="175"/>
      <c r="B186" s="175"/>
      <c r="C186" s="175"/>
      <c r="D186" s="175"/>
      <c r="E186" s="175"/>
      <c r="F186" s="175"/>
      <c r="G186" s="175"/>
      <c r="H186" s="175"/>
      <c r="I186" s="4"/>
      <c r="J186" s="175"/>
      <c r="K186" s="175"/>
    </row>
    <row r="187" spans="1:11" ht="72" customHeight="1" x14ac:dyDescent="0.35">
      <c r="A187" s="175"/>
      <c r="B187" s="175"/>
      <c r="C187" s="175"/>
      <c r="D187" s="175"/>
      <c r="E187" s="175"/>
      <c r="F187" s="175"/>
      <c r="G187" s="175"/>
      <c r="H187" s="175"/>
      <c r="I187" s="4"/>
      <c r="J187" s="175"/>
      <c r="K187" s="175"/>
    </row>
  </sheetData>
  <sheetProtection password="DCAE" sheet="1" objects="1" scenarios="1"/>
  <autoFilter ref="A2:H70">
    <filterColumn colId="2">
      <filters blank="1"/>
    </filterColumn>
    <filterColumn colId="5" showButton="0"/>
  </autoFilter>
  <mergeCells count="8">
    <mergeCell ref="A1:H1"/>
    <mergeCell ref="A2:A3"/>
    <mergeCell ref="B2:B3"/>
    <mergeCell ref="C2:C3"/>
    <mergeCell ref="D2:D3"/>
    <mergeCell ref="E2:E3"/>
    <mergeCell ref="F2:G2"/>
    <mergeCell ref="H2:H3"/>
  </mergeCells>
  <conditionalFormatting sqref="F188:G1048576 F2:G32 F34:G63">
    <cfRule type="cellIs" dxfId="1" priority="61" operator="equal">
      <formula>"X"</formula>
    </cfRule>
  </conditionalFormatting>
  <conditionalFormatting sqref="F33:G33">
    <cfRule type="cellIs" dxfId="0" priority="60" operator="equal">
      <formula>"X"</formula>
    </cfRule>
  </conditionalFormatting>
  <dataValidations count="1">
    <dataValidation type="list" allowBlank="1" showInputMessage="1" showErrorMessage="1" sqref="F2:G2 F4:G1048576">
      <formula1>"X"</formula1>
    </dataValidation>
  </dataValidations>
  <pageMargins left="0.70866141732283472" right="0.70866141732283472" top="0.74803149606299213" bottom="0.74803149606299213" header="0.31496062992125984" footer="0.31496062992125984"/>
  <pageSetup paperSize="9" scale="26"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F25"/>
  <sheetViews>
    <sheetView view="pageBreakPreview" topLeftCell="A2" zoomScale="115" zoomScaleNormal="115" zoomScaleSheetLayoutView="115" workbookViewId="0">
      <selection activeCell="B3" sqref="B3"/>
    </sheetView>
  </sheetViews>
  <sheetFormatPr defaultRowHeight="14.5" x14ac:dyDescent="0.35"/>
  <cols>
    <col min="1" max="1" width="8.81640625" customWidth="1"/>
    <col min="2" max="2" width="74.54296875" customWidth="1"/>
    <col min="3" max="3" width="21.1796875" customWidth="1"/>
    <col min="4" max="4" width="22.54296875" hidden="1" customWidth="1"/>
    <col min="5" max="5" width="16" customWidth="1"/>
    <col min="6" max="6" width="15" customWidth="1"/>
  </cols>
  <sheetData>
    <row r="1" spans="1:6" ht="90" customHeight="1" thickBot="1" x14ac:dyDescent="0.4">
      <c r="A1" s="57" t="s">
        <v>844</v>
      </c>
      <c r="B1" s="58"/>
      <c r="C1" s="58"/>
      <c r="D1" s="32"/>
    </row>
    <row r="2" spans="1:6" ht="26.25" customHeight="1" x14ac:dyDescent="0.35">
      <c r="A2" s="24" t="s">
        <v>2</v>
      </c>
      <c r="B2" s="25" t="s">
        <v>846</v>
      </c>
      <c r="C2" s="25" t="s">
        <v>845</v>
      </c>
      <c r="D2" s="26" t="s">
        <v>980</v>
      </c>
    </row>
    <row r="3" spans="1:6" ht="135" customHeight="1" x14ac:dyDescent="0.35">
      <c r="A3" s="27">
        <v>1</v>
      </c>
      <c r="B3" s="22" t="s">
        <v>981</v>
      </c>
      <c r="C3" s="5">
        <v>40</v>
      </c>
      <c r="D3" s="33" t="e">
        <f>IF(F20 &lt;&gt; FALSE, AVERAGE(E11:E19), "One or more section is less than 75%")</f>
        <v>#REF!</v>
      </c>
    </row>
    <row r="4" spans="1:6" ht="121.5" customHeight="1" x14ac:dyDescent="0.35">
      <c r="A4" s="27">
        <v>2</v>
      </c>
      <c r="B4" s="22" t="s">
        <v>984</v>
      </c>
      <c r="C4" s="5">
        <v>20</v>
      </c>
      <c r="D4" s="28">
        <f>E21</f>
        <v>0</v>
      </c>
    </row>
    <row r="5" spans="1:6" ht="96.75" customHeight="1" x14ac:dyDescent="0.35">
      <c r="A5" s="27">
        <v>3</v>
      </c>
      <c r="B5" s="34" t="s">
        <v>983</v>
      </c>
      <c r="C5" s="5">
        <v>10</v>
      </c>
      <c r="D5" s="29"/>
    </row>
    <row r="6" spans="1:6" ht="214.5" customHeight="1" x14ac:dyDescent="0.35">
      <c r="A6" s="27">
        <v>4</v>
      </c>
      <c r="B6" s="34" t="s">
        <v>986</v>
      </c>
      <c r="C6" s="5">
        <v>10</v>
      </c>
      <c r="D6" s="29"/>
    </row>
    <row r="7" spans="1:6" ht="98.25" customHeight="1" x14ac:dyDescent="0.35">
      <c r="A7" s="27">
        <v>5</v>
      </c>
      <c r="B7" s="7" t="s">
        <v>985</v>
      </c>
      <c r="C7" s="6">
        <v>10</v>
      </c>
      <c r="D7" s="29"/>
    </row>
    <row r="8" spans="1:6" ht="98.25" customHeight="1" thickBot="1" x14ac:dyDescent="0.4">
      <c r="A8" s="27">
        <v>6</v>
      </c>
      <c r="B8" s="35" t="s">
        <v>982</v>
      </c>
      <c r="C8" s="30">
        <v>10</v>
      </c>
      <c r="D8" s="31"/>
    </row>
    <row r="9" spans="1:6" hidden="1" x14ac:dyDescent="0.35"/>
    <row r="10" spans="1:6" hidden="1" x14ac:dyDescent="0.35">
      <c r="C10" s="23" t="s">
        <v>902</v>
      </c>
      <c r="D10" s="23" t="s">
        <v>903</v>
      </c>
      <c r="E10" s="23" t="s">
        <v>904</v>
      </c>
      <c r="F10" s="23" t="s">
        <v>905</v>
      </c>
    </row>
    <row r="11" spans="1:6" hidden="1" x14ac:dyDescent="0.35">
      <c r="B11" s="10" t="s">
        <v>8</v>
      </c>
      <c r="C11" s="18">
        <f>COUNTIF('Functional Requirements'!A4:A859,'Evaluation Criteria'!B11)</f>
        <v>89</v>
      </c>
      <c r="D11" s="18" t="e">
        <f>SUM('Functional Requirements'!J4:J92)</f>
        <v>#REF!</v>
      </c>
      <c r="E11" s="19" t="e">
        <f>D11*100/C11</f>
        <v>#REF!</v>
      </c>
      <c r="F11" s="20" t="e">
        <f>AND(E11&gt;75)</f>
        <v>#REF!</v>
      </c>
    </row>
    <row r="12" spans="1:6" hidden="1" x14ac:dyDescent="0.35">
      <c r="B12" s="11" t="s">
        <v>88</v>
      </c>
      <c r="C12" s="18">
        <f>COUNTIF('Functional Requirements'!A4:A859,'Evaluation Criteria'!B12)</f>
        <v>361</v>
      </c>
      <c r="D12" s="18" t="e">
        <f>SUM('Functional Requirements'!J93:J453)</f>
        <v>#REF!</v>
      </c>
      <c r="E12" s="19" t="e">
        <f t="shared" ref="E12:E21" si="0">D12*100/C12</f>
        <v>#REF!</v>
      </c>
      <c r="F12" s="20" t="e">
        <f t="shared" ref="F12:F19" si="1">AND(E12&gt;75)</f>
        <v>#REF!</v>
      </c>
    </row>
    <row r="13" spans="1:6" hidden="1" x14ac:dyDescent="0.35">
      <c r="B13" s="13" t="s">
        <v>391</v>
      </c>
      <c r="C13" s="18">
        <f>COUNTIF('Functional Requirements'!A4:A859,'Evaluation Criteria'!B13)</f>
        <v>171</v>
      </c>
      <c r="D13" s="18" t="e">
        <f>SUM('Functional Requirements'!J454:J625)</f>
        <v>#REF!</v>
      </c>
      <c r="E13" s="19" t="e">
        <f t="shared" si="0"/>
        <v>#REF!</v>
      </c>
      <c r="F13" s="20" t="e">
        <f t="shared" si="1"/>
        <v>#REF!</v>
      </c>
    </row>
    <row r="14" spans="1:6" hidden="1" x14ac:dyDescent="0.35">
      <c r="B14" s="9" t="s">
        <v>553</v>
      </c>
      <c r="C14" s="18">
        <f>COUNTIF('Functional Requirements'!A4:A859,'Evaluation Criteria'!B14)</f>
        <v>97</v>
      </c>
      <c r="D14" s="18" t="e">
        <f>SUM('Functional Requirements'!J626:J722)</f>
        <v>#REF!</v>
      </c>
      <c r="E14" s="19" t="e">
        <f t="shared" si="0"/>
        <v>#REF!</v>
      </c>
      <c r="F14" s="20" t="e">
        <f t="shared" si="1"/>
        <v>#REF!</v>
      </c>
    </row>
    <row r="15" spans="1:6" hidden="1" x14ac:dyDescent="0.35">
      <c r="B15" s="15" t="s">
        <v>655</v>
      </c>
      <c r="C15" s="18">
        <f>COUNTIF('Functional Requirements'!A4:A859,'Evaluation Criteria'!B15)</f>
        <v>70</v>
      </c>
      <c r="D15" s="18" t="e">
        <f>SUM('Functional Requirements'!J723:J769)</f>
        <v>#REF!</v>
      </c>
      <c r="E15" s="19" t="e">
        <f t="shared" si="0"/>
        <v>#REF!</v>
      </c>
      <c r="F15" s="20" t="e">
        <f t="shared" si="1"/>
        <v>#REF!</v>
      </c>
    </row>
    <row r="16" spans="1:6" hidden="1" x14ac:dyDescent="0.35">
      <c r="B16" s="16" t="s">
        <v>722</v>
      </c>
      <c r="C16" s="18">
        <f>COUNTIF('Functional Requirements'!A4:A859,'Evaluation Criteria'!B16)</f>
        <v>10</v>
      </c>
      <c r="D16" s="18" t="e">
        <f>SUM('Functional Requirements'!J793:J802)</f>
        <v>#REF!</v>
      </c>
      <c r="E16" s="19" t="e">
        <f t="shared" si="0"/>
        <v>#REF!</v>
      </c>
      <c r="F16" s="20" t="e">
        <f t="shared" si="1"/>
        <v>#REF!</v>
      </c>
    </row>
    <row r="17" spans="2:6" hidden="1" x14ac:dyDescent="0.35">
      <c r="B17" s="12" t="s">
        <v>406</v>
      </c>
      <c r="C17" s="18">
        <f>COUNTIF('Functional Requirements'!A4:A859,'Evaluation Criteria'!B17)</f>
        <v>9</v>
      </c>
      <c r="D17" s="18" t="e">
        <f>SUM('Functional Requirements'!J803:J810)</f>
        <v>#REF!</v>
      </c>
      <c r="E17" s="19" t="e">
        <f t="shared" si="0"/>
        <v>#REF!</v>
      </c>
      <c r="F17" s="20" t="e">
        <f t="shared" si="1"/>
        <v>#REF!</v>
      </c>
    </row>
    <row r="18" spans="2:6" hidden="1" x14ac:dyDescent="0.35">
      <c r="B18" s="13" t="s">
        <v>727</v>
      </c>
      <c r="C18" s="18">
        <f>COUNTIF('Functional Requirements'!A4:A859,'Evaluation Criteria'!B18)</f>
        <v>40</v>
      </c>
      <c r="D18" s="18" t="e">
        <f>SUM('Functional Requirements'!J811:J850)</f>
        <v>#REF!</v>
      </c>
      <c r="E18" s="19" t="e">
        <f t="shared" si="0"/>
        <v>#REF!</v>
      </c>
      <c r="F18" s="20" t="e">
        <f t="shared" si="1"/>
        <v>#REF!</v>
      </c>
    </row>
    <row r="19" spans="2:6" hidden="1" x14ac:dyDescent="0.35">
      <c r="B19" s="17" t="s">
        <v>731</v>
      </c>
      <c r="C19" s="18">
        <f>COUNTIF('Functional Requirements'!A4:A859,'Evaluation Criteria'!B19)</f>
        <v>9</v>
      </c>
      <c r="D19" s="18" t="e">
        <f>SUM('Functional Requirements'!J851:J859)</f>
        <v>#REF!</v>
      </c>
      <c r="E19" s="19" t="e">
        <f t="shared" si="0"/>
        <v>#REF!</v>
      </c>
      <c r="F19" s="20" t="e">
        <f t="shared" si="1"/>
        <v>#REF!</v>
      </c>
    </row>
    <row r="20" spans="2:6" hidden="1" x14ac:dyDescent="0.35">
      <c r="C20" s="18"/>
      <c r="D20" s="18"/>
      <c r="E20" s="19"/>
      <c r="F20" s="21" t="e">
        <f>AND(E11&gt;75, E12&gt;75, E13&gt;75, E14&gt;75, E15&gt;75, E16&gt;75,E17&gt;75,E18&gt;75,E19&gt;75)</f>
        <v>#REF!</v>
      </c>
    </row>
    <row r="21" spans="2:6" hidden="1" x14ac:dyDescent="0.35">
      <c r="B21" s="8" t="s">
        <v>906</v>
      </c>
      <c r="C21" s="18">
        <f>COUNTA('Technical Requirements'!A4:A63)</f>
        <v>60</v>
      </c>
      <c r="D21" s="18">
        <f>SUM('Technical Requirements'!I4:I63)</f>
        <v>0</v>
      </c>
      <c r="E21" s="19">
        <f t="shared" si="0"/>
        <v>0</v>
      </c>
      <c r="F21" s="18"/>
    </row>
    <row r="22" spans="2:6" hidden="1" x14ac:dyDescent="0.35"/>
    <row r="25" spans="2:6" x14ac:dyDescent="0.35">
      <c r="C25" t="s">
        <v>977</v>
      </c>
    </row>
  </sheetData>
  <sheetProtection algorithmName="SHA-512" hashValue="mjQSsBHso/CmbRFw7AaI0SyMvdhMBESQPpmqaiLzzNWGTqpN/QYdK95eyA1TmB0fc5dh8pBCmQ2UGignZczeaA==" saltValue="KpZ9vqqAvwmIqit7o+dQmg==" spinCount="100000" sheet="1" objects="1" scenarios="1"/>
  <mergeCells count="1">
    <mergeCell ref="A1:C1"/>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Functional Requirements</vt:lpstr>
      <vt:lpstr>Change management Requirements</vt:lpstr>
      <vt:lpstr>Accreditation and Certification</vt:lpstr>
      <vt:lpstr>Technical Requirements</vt:lpstr>
      <vt:lpstr>Evaluation Criteria</vt:lpstr>
      <vt:lpstr>'Functional Requirements'!Print_Area</vt:lpstr>
      <vt:lpstr>'Technical Requirements'!Print_Area</vt:lpstr>
      <vt:lpstr>'Functional Requirements'!Print_Titles</vt:lpstr>
      <vt:lpstr>'Technical Requirements'!Print_Titles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SMpendulo</dc:creator>
  <cp:lastModifiedBy>Fortune Mogwatjana</cp:lastModifiedBy>
  <cp:lastPrinted>2023-03-06T07:25:20Z</cp:lastPrinted>
  <dcterms:created xsi:type="dcterms:W3CDTF">2018-04-23T05:15:09Z</dcterms:created>
  <dcterms:modified xsi:type="dcterms:W3CDTF">2023-09-19T16:07:49Z</dcterms:modified>
</cp:coreProperties>
</file>