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Thator\Desktop\RFB and RFQ Projects\2024 Remedy Allocations\RFB 2840-2023 INC000025916538 Software for financial statements\Publication\"/>
    </mc:Choice>
  </mc:AlternateContent>
  <xr:revisionPtr revIDLastSave="0" documentId="13_ncr:1_{BCAD99DC-5B03-48FD-B62D-65CCA2A8562A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 (Tab 1)" sheetId="8" r:id="rId1"/>
  </sheets>
  <definedNames>
    <definedName name="_xlnm.Print_Area" localSheetId="0">'PRICING SCHEDULE (Tab 1)'!$A:$Q</definedName>
    <definedName name="_xlnm.Print_Titles" localSheetId="0">'PRICING SCHEDULE (Tab 1)'!$1:$5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8" l="1"/>
  <c r="O22" i="8"/>
  <c r="O23" i="8"/>
  <c r="O24" i="8"/>
  <c r="O21" i="8"/>
  <c r="J24" i="8" l="1"/>
  <c r="M22" i="8"/>
  <c r="M23" i="8"/>
  <c r="M21" i="8"/>
  <c r="N21" i="8" s="1"/>
  <c r="J22" i="8"/>
  <c r="J23" i="8"/>
  <c r="J21" i="8"/>
  <c r="J20" i="8" s="1"/>
  <c r="G22" i="8"/>
  <c r="G24" i="8" s="1"/>
  <c r="G23" i="8"/>
  <c r="G21" i="8"/>
  <c r="N22" i="8" l="1"/>
  <c r="G20" i="8"/>
  <c r="G25" i="8"/>
  <c r="G26" i="8" s="1"/>
  <c r="M24" i="8"/>
  <c r="M25" i="8" s="1"/>
  <c r="N23" i="8"/>
  <c r="M20" i="8"/>
  <c r="J26" i="8"/>
  <c r="J25" i="8"/>
  <c r="N20" i="8" l="1"/>
  <c r="N24" i="8"/>
  <c r="N25" i="8" s="1"/>
  <c r="N26" i="8" s="1"/>
  <c r="M26" i="8"/>
</calcChain>
</file>

<file path=xl/sharedStrings.xml><?xml version="1.0" encoding="utf-8"?>
<sst xmlns="http://schemas.openxmlformats.org/spreadsheetml/2006/main" count="54" uniqueCount="50">
  <si>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</si>
  <si>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</si>
  <si>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</si>
  <si>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</si>
  <si>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</si>
  <si>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</si>
  <si>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</si>
  <si>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</si>
  <si>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</si>
  <si>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</si>
  <si>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</si>
  <si>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</si>
  <si>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</si>
  <si>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</si>
  <si>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Unit Price 
(Excl VAT)</t>
  </si>
  <si>
    <t>Line Price Term 
(Excl VAT)</t>
  </si>
  <si>
    <t>Forex %</t>
  </si>
  <si>
    <t>Forex Price portion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</si>
  <si>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</si>
  <si>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</si>
  <si>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</si>
  <si>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</si>
  <si>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</si>
  <si>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</si>
  <si>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</si>
  <si>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</si>
  <si>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</si>
  <si>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</si>
  <si>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BRAND / MODEL</t>
  </si>
  <si>
    <t>Price clarification comment</t>
  </si>
  <si>
    <t>Signature (above)</t>
  </si>
  <si>
    <t>Product and solution to be provided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</si>
  <si>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</si>
  <si>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</si>
  <si>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</si>
  <si>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1.3</t>
  </si>
  <si>
    <t>Provision of financial reporting software</t>
  </si>
  <si>
    <t>Training of relevant staff</t>
  </si>
  <si>
    <t>Appointment of a service provider to provide Financial Reporting Software Solution for a period of three (3) years.</t>
  </si>
  <si>
    <t>Maintanance and support for three (3) years</t>
  </si>
  <si>
    <t>Annually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</si>
  <si>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</si>
  <si>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</si>
  <si>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</si>
  <si>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</si>
  <si>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</si>
  <si>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</si>
  <si>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</si>
  <si>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</si>
  <si>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RFB 2840-2023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</si>
</sst>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  <numFmt numFmtId="166" formatCode="&quot;R&quot;#,##0.00_);\(&quot;R&quot;#,##0.0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2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left" vertical="top"/>
    </xf>
    <xf numFmtId="0" fontId="13" fillId="6" borderId="2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3" fillId="6" borderId="2" xfId="0" applyNumberFormat="1" applyFont="1" applyFill="1" applyBorder="1" applyAlignment="1">
      <alignment vertical="top" wrapText="1"/>
    </xf>
    <xf numFmtId="0" fontId="3" fillId="0" borderId="7" xfId="1" applyNumberFormat="1" applyFont="1" applyFill="1" applyBorder="1" applyAlignment="1">
      <alignment horizontal="right" vertical="top" wrapText="1"/>
    </xf>
    <xf numFmtId="164" fontId="3" fillId="6" borderId="7" xfId="0" applyNumberFormat="1" applyFont="1" applyFill="1" applyBorder="1" applyAlignment="1">
      <alignment vertical="top" wrapText="1"/>
    </xf>
    <xf numFmtId="0" fontId="1" fillId="0" borderId="1" xfId="0" quotePrefix="1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0" fillId="3" borderId="0" xfId="0" applyFill="1"/>
    <xf numFmtId="0" fontId="4" fillId="2" borderId="2" xfId="0" applyFont="1" applyFill="1" applyBorder="1" applyAlignment="1">
      <alignment vertical="center" wrapText="1"/>
    </xf>
    <xf numFmtId="0" fontId="6" fillId="0" borderId="0" xfId="0" applyFont="1"/>
    <xf numFmtId="0" fontId="1" fillId="5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66" fontId="14" fillId="7" borderId="20" xfId="0" applyNumberFormat="1" applyFont="1" applyFill="1" applyBorder="1" applyAlignment="1">
      <alignment horizontal="center" vertical="center" wrapText="1"/>
    </xf>
    <xf numFmtId="166" fontId="14" fillId="7" borderId="21" xfId="0" applyNumberFormat="1" applyFont="1" applyFill="1" applyBorder="1" applyAlignment="1">
      <alignment horizontal="center" vertical="center" wrapText="1"/>
    </xf>
    <xf numFmtId="166" fontId="14" fillId="7" borderId="1" xfId="0" applyNumberFormat="1" applyFont="1" applyFill="1" applyBorder="1" applyAlignment="1">
      <alignment horizontal="center" vertical="center" wrapText="1"/>
    </xf>
    <xf numFmtId="166" fontId="14" fillId="7" borderId="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8AA5950D-AB67-47F7-A6FB-13BDF6D4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showGridLines="0" tabSelected="1" zoomScale="98" zoomScaleNormal="98" workbookViewId="0">
      <selection activeCell="F5" sqref="F5"/>
    </sheetView>
  </sheetViews>
  <sheetFormatPr defaultColWidth="9.109375" defaultRowHeight="14.4" x14ac:dyDescent="0.3"/>
  <cols>
    <col min="1" max="1" width="11.5546875" style="60" customWidth="1"/>
    <col min="2" max="2" width="55.44140625" style="60" customWidth="1"/>
    <col min="3" max="3" width="16.6640625" style="61" customWidth="1"/>
    <col min="4" max="4" width="9.6640625" style="61" customWidth="1"/>
    <col min="5" max="5" width="7.44140625" style="61" customWidth="1"/>
    <col min="6" max="7" width="19.44140625" style="56" customWidth="1"/>
    <col min="8" max="8" width="7.109375" style="56" customWidth="1"/>
    <col min="9" max="10" width="19.44140625" style="56" customWidth="1"/>
    <col min="11" max="11" width="7.44140625" style="56" customWidth="1"/>
    <col min="12" max="13" width="19.44140625" style="56" customWidth="1"/>
    <col min="14" max="14" width="21.33203125" style="56" customWidth="1"/>
    <col min="15" max="15" width="17.109375" style="56" customWidth="1"/>
    <col min="16" max="16" width="32.77734375" style="56" customWidth="1"/>
    <col min="17" max="17" width="36.77734375" style="56" customWidth="1"/>
    <col min="18" max="16384" width="9.109375" style="56"/>
  </cols>
  <sheetData>
    <row r="1" spans="1:22" s="43" customFormat="1" ht="31.2" x14ac:dyDescent="0.6">
      <c r="A1" s="6"/>
      <c r="B1" s="6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1"/>
      <c r="O1" s="1"/>
      <c r="P1" s="1"/>
      <c r="Q1" s="1"/>
    </row>
    <row r="2" spans="1:22" s="52" customFormat="1" ht="28.8" customHeight="1" x14ac:dyDescent="0.3">
      <c r="A2" s="49"/>
      <c r="B2" s="49"/>
      <c r="C2" s="3"/>
      <c r="D2" s="3"/>
      <c r="E2" s="50"/>
      <c r="F2" s="50"/>
      <c r="G2" s="50"/>
      <c r="H2" s="50"/>
      <c r="I2" s="50"/>
      <c r="J2" s="50"/>
      <c r="K2" s="50"/>
      <c r="L2" s="50"/>
      <c r="M2" s="51"/>
      <c r="N2" s="50"/>
      <c r="O2" s="50"/>
      <c r="P2" s="50"/>
      <c r="Q2" s="50"/>
    </row>
    <row r="3" spans="1:22" s="54" customFormat="1" ht="15.6" x14ac:dyDescent="0.3">
      <c r="A3" s="25" t="s">
        <v>10</v>
      </c>
      <c r="B3" s="125" t="s">
        <v>49</v>
      </c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53"/>
      <c r="O3" s="53"/>
      <c r="P3" s="53"/>
      <c r="Q3" s="53"/>
      <c r="R3" s="53"/>
      <c r="S3" s="53"/>
      <c r="T3" s="53"/>
      <c r="U3" s="53"/>
      <c r="V3" s="53"/>
    </row>
    <row r="4" spans="1:22" s="54" customFormat="1" ht="46.8" x14ac:dyDescent="0.3">
      <c r="A4" s="62" t="s">
        <v>11</v>
      </c>
      <c r="B4" s="79" t="s">
        <v>38</v>
      </c>
      <c r="C4" s="35"/>
      <c r="D4" s="35"/>
      <c r="E4" s="37"/>
      <c r="F4" s="37"/>
      <c r="G4" s="37"/>
      <c r="H4" s="37"/>
      <c r="I4" s="37"/>
      <c r="J4" s="37"/>
      <c r="K4" s="37"/>
      <c r="L4" s="37"/>
      <c r="M4" s="34"/>
      <c r="N4" s="53"/>
      <c r="O4" s="53"/>
      <c r="P4" s="53"/>
      <c r="Q4" s="53"/>
      <c r="R4" s="53"/>
      <c r="S4" s="53"/>
      <c r="T4" s="53"/>
      <c r="U4" s="53"/>
      <c r="V4" s="53"/>
    </row>
    <row r="5" spans="1:22" s="54" customFormat="1" ht="31.2" x14ac:dyDescent="0.3">
      <c r="A5" s="72" t="s">
        <v>18</v>
      </c>
      <c r="B5" s="72"/>
      <c r="C5" s="35"/>
      <c r="D5" s="35"/>
      <c r="E5" s="19"/>
      <c r="F5" s="19"/>
      <c r="G5" s="19"/>
      <c r="H5" s="19"/>
      <c r="I5" s="19"/>
      <c r="J5" s="19"/>
      <c r="K5" s="19"/>
      <c r="L5" s="19"/>
      <c r="M5" s="34"/>
      <c r="N5" s="53"/>
      <c r="O5" s="53"/>
      <c r="P5" s="53"/>
      <c r="Q5" s="53"/>
      <c r="R5" s="53"/>
      <c r="S5" s="53"/>
      <c r="T5" s="53"/>
      <c r="U5" s="53"/>
      <c r="V5" s="53"/>
    </row>
    <row r="6" spans="1:22" s="52" customFormat="1" ht="15.6" x14ac:dyDescent="0.3">
      <c r="A6" s="63"/>
      <c r="B6" s="63"/>
      <c r="C6" s="35"/>
      <c r="D6" s="35"/>
      <c r="E6" s="19"/>
      <c r="F6" s="19"/>
      <c r="G6" s="19"/>
      <c r="H6" s="19"/>
      <c r="I6" s="19"/>
      <c r="J6" s="19"/>
      <c r="K6" s="19"/>
      <c r="L6" s="19"/>
      <c r="M6" s="34"/>
      <c r="N6" s="53"/>
      <c r="O6" s="53"/>
      <c r="P6" s="53"/>
      <c r="Q6" s="53"/>
      <c r="R6" s="53"/>
      <c r="S6" s="53"/>
      <c r="T6" s="53"/>
      <c r="U6" s="53"/>
      <c r="V6" s="53"/>
    </row>
    <row r="7" spans="1:22" s="53" customFormat="1" ht="15.6" x14ac:dyDescent="0.3">
      <c r="A7" s="20" t="s">
        <v>3</v>
      </c>
      <c r="B7" s="20"/>
      <c r="C7" s="21"/>
      <c r="D7" s="22"/>
      <c r="E7" s="19"/>
      <c r="F7" s="19"/>
      <c r="G7" s="19"/>
      <c r="H7" s="19"/>
      <c r="I7" s="19"/>
      <c r="J7" s="19"/>
      <c r="K7" s="19"/>
      <c r="L7" s="19"/>
      <c r="M7" s="34"/>
    </row>
    <row r="8" spans="1:22" s="53" customFormat="1" ht="15.6" x14ac:dyDescent="0.3">
      <c r="A8" s="66" t="s">
        <v>32</v>
      </c>
      <c r="B8" s="66"/>
      <c r="C8" s="23"/>
      <c r="D8" s="23"/>
      <c r="E8" s="19"/>
      <c r="F8" s="19"/>
      <c r="G8" s="19"/>
      <c r="H8" s="19"/>
      <c r="I8" s="19"/>
      <c r="J8" s="19"/>
      <c r="K8" s="19"/>
      <c r="L8" s="19"/>
      <c r="M8" s="34"/>
    </row>
    <row r="9" spans="1:22" s="53" customFormat="1" ht="15.6" x14ac:dyDescent="0.3">
      <c r="A9" s="33" t="s">
        <v>33</v>
      </c>
      <c r="B9" s="33"/>
      <c r="C9" s="5"/>
      <c r="D9" s="5"/>
      <c r="E9" s="19"/>
      <c r="F9" s="19"/>
      <c r="G9" s="19"/>
      <c r="H9" s="19"/>
      <c r="I9" s="19"/>
      <c r="J9" s="19"/>
      <c r="K9" s="19"/>
      <c r="L9" s="19"/>
      <c r="M9" s="34"/>
    </row>
    <row r="10" spans="1:22" s="53" customFormat="1" ht="15.6" x14ac:dyDescent="0.3">
      <c r="A10" s="33" t="s">
        <v>34</v>
      </c>
      <c r="B10" s="33"/>
      <c r="C10" s="5"/>
      <c r="D10" s="5"/>
      <c r="E10" s="19"/>
      <c r="F10" s="19"/>
      <c r="G10" s="19"/>
      <c r="H10" s="19"/>
      <c r="I10" s="19"/>
      <c r="J10" s="19"/>
      <c r="K10" s="19"/>
      <c r="L10" s="19"/>
      <c r="M10" s="34"/>
    </row>
    <row r="11" spans="1:22" s="88" customFormat="1" ht="15.6" x14ac:dyDescent="0.3">
      <c r="A11" s="82" t="s">
        <v>41</v>
      </c>
      <c r="B11" s="83"/>
      <c r="C11" s="83"/>
      <c r="D11" s="83"/>
      <c r="E11" s="84"/>
      <c r="F11" s="84"/>
      <c r="G11" s="84"/>
      <c r="H11" s="84"/>
      <c r="I11" s="84"/>
      <c r="J11" s="84"/>
      <c r="K11" s="84"/>
      <c r="L11" s="84"/>
      <c r="M11" s="85"/>
      <c r="N11" s="86"/>
      <c r="O11" s="86"/>
      <c r="P11" s="87"/>
      <c r="Q11" s="86"/>
      <c r="R11" s="86"/>
      <c r="S11" s="87"/>
    </row>
    <row r="12" spans="1:22" s="88" customFormat="1" ht="15.6" x14ac:dyDescent="0.3">
      <c r="A12" s="83"/>
      <c r="B12" s="89" t="s">
        <v>42</v>
      </c>
      <c r="C12" s="111" t="s">
        <v>43</v>
      </c>
      <c r="D12" s="111"/>
      <c r="E12" s="90"/>
      <c r="F12" s="84"/>
      <c r="G12" s="84"/>
      <c r="H12" s="84"/>
      <c r="I12" s="84"/>
      <c r="J12" s="84"/>
      <c r="K12" s="84"/>
      <c r="L12" s="84"/>
      <c r="M12" s="85"/>
      <c r="N12" s="86"/>
      <c r="O12" s="86"/>
      <c r="P12" s="87"/>
      <c r="Q12" s="86"/>
      <c r="R12" s="86"/>
      <c r="S12" s="87"/>
    </row>
    <row r="13" spans="1:22" s="88" customFormat="1" ht="15.6" x14ac:dyDescent="0.3">
      <c r="A13" s="83"/>
      <c r="B13" s="91" t="s">
        <v>44</v>
      </c>
      <c r="C13" s="112">
        <v>18.940000000000001</v>
      </c>
      <c r="D13" s="113"/>
      <c r="E13" s="92"/>
      <c r="F13" s="116" t="s">
        <v>45</v>
      </c>
      <c r="G13" s="84"/>
      <c r="H13" s="84"/>
      <c r="I13" s="84"/>
      <c r="J13" s="84"/>
      <c r="K13" s="84"/>
      <c r="L13" s="84"/>
      <c r="M13" s="85"/>
      <c r="N13" s="86"/>
      <c r="O13" s="86"/>
      <c r="P13" s="87"/>
      <c r="Q13" s="86"/>
      <c r="R13" s="86"/>
      <c r="S13" s="87"/>
    </row>
    <row r="14" spans="1:22" s="88" customFormat="1" ht="15.45" customHeight="1" x14ac:dyDescent="0.3">
      <c r="A14" s="83"/>
      <c r="B14" s="91" t="s">
        <v>46</v>
      </c>
      <c r="C14" s="114">
        <v>20.65</v>
      </c>
      <c r="D14" s="115"/>
      <c r="E14" s="92"/>
      <c r="F14" s="116"/>
      <c r="G14" s="84"/>
      <c r="H14" s="84"/>
      <c r="I14" s="84"/>
      <c r="J14" s="84"/>
      <c r="K14" s="84"/>
      <c r="L14" s="84"/>
      <c r="M14" s="85"/>
      <c r="N14" s="86"/>
      <c r="O14" s="86"/>
      <c r="P14" s="87"/>
      <c r="Q14" s="86"/>
      <c r="R14" s="86"/>
      <c r="S14" s="87"/>
    </row>
    <row r="15" spans="1:22" s="88" customFormat="1" ht="15.6" x14ac:dyDescent="0.3">
      <c r="A15" s="83"/>
      <c r="B15" s="91" t="s">
        <v>47</v>
      </c>
      <c r="C15" s="114">
        <v>24.05</v>
      </c>
      <c r="D15" s="115"/>
      <c r="E15" s="92"/>
      <c r="F15" s="116"/>
      <c r="G15" s="84"/>
      <c r="H15" s="84"/>
      <c r="I15" s="84"/>
      <c r="J15" s="84"/>
      <c r="K15" s="84"/>
      <c r="L15" s="84"/>
      <c r="M15" s="85"/>
      <c r="N15" s="86"/>
      <c r="O15" s="86"/>
      <c r="P15" s="87"/>
      <c r="Q15" s="86"/>
      <c r="R15" s="86"/>
      <c r="S15" s="87"/>
    </row>
    <row r="16" spans="1:22" s="53" customFormat="1" ht="15.6" x14ac:dyDescent="0.3">
      <c r="A16" s="33"/>
      <c r="B16" s="33"/>
      <c r="C16" s="5"/>
      <c r="D16" s="5"/>
      <c r="E16" s="19"/>
      <c r="F16" s="19"/>
      <c r="G16" s="19"/>
      <c r="H16" s="19"/>
      <c r="I16" s="19"/>
      <c r="J16" s="19"/>
      <c r="K16" s="19"/>
      <c r="L16" s="19"/>
      <c r="M16" s="34"/>
    </row>
    <row r="17" spans="1:23" s="53" customFormat="1" ht="15.6" x14ac:dyDescent="0.3">
      <c r="A17" s="24"/>
      <c r="B17" s="24"/>
      <c r="C17" s="35"/>
      <c r="D17" s="35"/>
      <c r="E17" s="19"/>
      <c r="F17" s="19"/>
      <c r="G17" s="19"/>
      <c r="H17" s="19"/>
      <c r="I17" s="19"/>
      <c r="J17" s="19"/>
      <c r="K17" s="19"/>
      <c r="L17" s="19"/>
      <c r="M17" s="34"/>
    </row>
    <row r="18" spans="1:23" s="54" customFormat="1" ht="15.6" x14ac:dyDescent="0.3">
      <c r="A18" s="8"/>
      <c r="B18" s="8"/>
      <c r="C18" s="80"/>
      <c r="D18" s="80"/>
      <c r="E18" s="98" t="s">
        <v>4</v>
      </c>
      <c r="F18" s="99"/>
      <c r="G18" s="100"/>
      <c r="H18" s="98" t="s">
        <v>5</v>
      </c>
      <c r="I18" s="99"/>
      <c r="J18" s="100"/>
      <c r="K18" s="98" t="s">
        <v>6</v>
      </c>
      <c r="L18" s="99"/>
      <c r="M18" s="101"/>
      <c r="N18" s="45" t="s">
        <v>8</v>
      </c>
      <c r="O18" s="55"/>
      <c r="P18" s="55"/>
    </row>
    <row r="19" spans="1:23" ht="31.2" x14ac:dyDescent="0.3">
      <c r="A19" s="8" t="s">
        <v>0</v>
      </c>
      <c r="B19" s="9" t="s">
        <v>19</v>
      </c>
      <c r="C19" s="80" t="s">
        <v>1</v>
      </c>
      <c r="D19" s="80" t="s">
        <v>16</v>
      </c>
      <c r="E19" s="80" t="s">
        <v>7</v>
      </c>
      <c r="F19" s="13" t="s">
        <v>14</v>
      </c>
      <c r="G19" s="13" t="s">
        <v>27</v>
      </c>
      <c r="H19" s="80" t="s">
        <v>9</v>
      </c>
      <c r="I19" s="13" t="s">
        <v>14</v>
      </c>
      <c r="J19" s="13" t="s">
        <v>25</v>
      </c>
      <c r="K19" s="80" t="s">
        <v>9</v>
      </c>
      <c r="L19" s="13" t="s">
        <v>14</v>
      </c>
      <c r="M19" s="13" t="s">
        <v>26</v>
      </c>
      <c r="N19" s="46" t="s">
        <v>15</v>
      </c>
      <c r="O19" s="47" t="s">
        <v>17</v>
      </c>
      <c r="P19" s="48" t="s">
        <v>28</v>
      </c>
      <c r="Q19" s="48" t="s">
        <v>29</v>
      </c>
    </row>
    <row r="20" spans="1:23" ht="15.6" x14ac:dyDescent="0.3">
      <c r="A20" s="7">
        <v>1</v>
      </c>
      <c r="B20" s="10" t="s">
        <v>31</v>
      </c>
      <c r="C20" s="41"/>
      <c r="D20" s="41"/>
      <c r="E20" s="42"/>
      <c r="F20" s="38"/>
      <c r="G20" s="39">
        <f>G21+G22+G23</f>
        <v>0</v>
      </c>
      <c r="H20" s="38"/>
      <c r="I20" s="40"/>
      <c r="J20" s="39">
        <f>J21+J22+J23</f>
        <v>0</v>
      </c>
      <c r="K20" s="38"/>
      <c r="L20" s="38"/>
      <c r="M20" s="39">
        <f>M21+M22+M23</f>
        <v>0</v>
      </c>
      <c r="N20" s="39">
        <f>N21+N22+N23</f>
        <v>0</v>
      </c>
      <c r="O20" s="39">
        <f>SUM(O22:O23,O21)</f>
        <v>0</v>
      </c>
      <c r="P20" s="67"/>
      <c r="Q20" s="67"/>
    </row>
    <row r="21" spans="1:23" ht="15.6" x14ac:dyDescent="0.3">
      <c r="A21" s="26" t="s">
        <v>12</v>
      </c>
      <c r="B21" t="s">
        <v>36</v>
      </c>
      <c r="C21" s="74"/>
      <c r="D21" s="65">
        <v>0</v>
      </c>
      <c r="E21" s="27">
        <v>1</v>
      </c>
      <c r="F21" s="64">
        <v>0</v>
      </c>
      <c r="G21" s="15">
        <f>E21*F21</f>
        <v>0</v>
      </c>
      <c r="H21" s="27"/>
      <c r="I21" s="64">
        <v>0</v>
      </c>
      <c r="J21" s="14">
        <f>H21*I21</f>
        <v>0</v>
      </c>
      <c r="K21" s="27"/>
      <c r="L21" s="64">
        <v>0</v>
      </c>
      <c r="M21" s="14">
        <f>K21*L21</f>
        <v>0</v>
      </c>
      <c r="N21" s="36">
        <f>SUM(G21,J21,M21)</f>
        <v>0</v>
      </c>
      <c r="O21" s="57">
        <f>(D21*N21)</f>
        <v>0</v>
      </c>
      <c r="P21" s="68"/>
      <c r="Q21" s="67"/>
    </row>
    <row r="22" spans="1:23" ht="15.6" x14ac:dyDescent="0.3">
      <c r="A22" s="26" t="s">
        <v>13</v>
      </c>
      <c r="B22" s="73" t="s">
        <v>39</v>
      </c>
      <c r="C22" s="74" t="s">
        <v>40</v>
      </c>
      <c r="D22" s="65">
        <v>0</v>
      </c>
      <c r="E22" s="27">
        <v>12</v>
      </c>
      <c r="F22" s="64">
        <v>0</v>
      </c>
      <c r="G22" s="15">
        <f t="shared" ref="G22:G23" si="0">E22*F22</f>
        <v>0</v>
      </c>
      <c r="H22" s="27">
        <v>12</v>
      </c>
      <c r="I22" s="64">
        <v>0</v>
      </c>
      <c r="J22" s="14">
        <f t="shared" ref="J22:J23" si="1">H22*I22</f>
        <v>0</v>
      </c>
      <c r="K22" s="27">
        <v>12</v>
      </c>
      <c r="L22" s="64">
        <v>0</v>
      </c>
      <c r="M22" s="14">
        <f t="shared" ref="M22:M23" si="2">K22*L22</f>
        <v>0</v>
      </c>
      <c r="N22" s="36">
        <f>SUM(G22,J22,M22)</f>
        <v>0</v>
      </c>
      <c r="O22" s="57">
        <f>(D22*N22)</f>
        <v>0</v>
      </c>
      <c r="P22" s="68"/>
      <c r="Q22" s="67"/>
    </row>
    <row r="23" spans="1:23" ht="16.2" thickBot="1" x14ac:dyDescent="0.35">
      <c r="A23" s="78" t="s">
        <v>35</v>
      </c>
      <c r="B23" s="73" t="s">
        <v>37</v>
      </c>
      <c r="C23" s="74" t="s">
        <v>40</v>
      </c>
      <c r="D23" s="65">
        <v>0</v>
      </c>
      <c r="E23" s="27">
        <v>5</v>
      </c>
      <c r="F23" s="75">
        <v>0</v>
      </c>
      <c r="G23" s="15">
        <f t="shared" si="0"/>
        <v>0</v>
      </c>
      <c r="H23" s="76"/>
      <c r="I23" s="77">
        <v>0</v>
      </c>
      <c r="J23" s="14">
        <f t="shared" si="1"/>
        <v>0</v>
      </c>
      <c r="K23" s="76"/>
      <c r="L23" s="75">
        <v>0</v>
      </c>
      <c r="M23" s="14">
        <f t="shared" si="2"/>
        <v>0</v>
      </c>
      <c r="N23" s="36">
        <f>SUM(G23,J23,M23)</f>
        <v>0</v>
      </c>
      <c r="O23" s="57">
        <f>(D23*N23)</f>
        <v>0</v>
      </c>
      <c r="P23" s="68"/>
      <c r="Q23" s="67"/>
    </row>
    <row r="24" spans="1:23" ht="15.6" x14ac:dyDescent="0.3">
      <c r="A24" s="11"/>
      <c r="B24" s="12" t="s">
        <v>20</v>
      </c>
      <c r="C24" s="16"/>
      <c r="D24" s="16"/>
      <c r="E24" s="17"/>
      <c r="F24" s="30"/>
      <c r="G24" s="18">
        <f>SUM(G21,G22:G23)</f>
        <v>0</v>
      </c>
      <c r="H24" s="29"/>
      <c r="I24" s="29"/>
      <c r="J24" s="18">
        <f>SUM(J21,J22:J23)</f>
        <v>0</v>
      </c>
      <c r="K24" s="29"/>
      <c r="L24" s="28"/>
      <c r="M24" s="18">
        <f>SUM(M21,M22:M23)</f>
        <v>0</v>
      </c>
      <c r="N24" s="18">
        <f>N21+N22+N23</f>
        <v>0</v>
      </c>
      <c r="O24" s="18">
        <f>SUM(O21:O23)</f>
        <v>0</v>
      </c>
      <c r="P24" s="68"/>
      <c r="Q24" s="67"/>
    </row>
    <row r="25" spans="1:23" ht="15.6" x14ac:dyDescent="0.3">
      <c r="A25" s="11"/>
      <c r="B25" s="12" t="s">
        <v>2</v>
      </c>
      <c r="C25" s="16"/>
      <c r="D25" s="16"/>
      <c r="E25" s="17"/>
      <c r="F25" s="30"/>
      <c r="G25" s="31">
        <f>G24*0.15</f>
        <v>0</v>
      </c>
      <c r="H25" s="29"/>
      <c r="I25" s="28"/>
      <c r="J25" s="31">
        <f>J24*0.15</f>
        <v>0</v>
      </c>
      <c r="K25" s="29"/>
      <c r="L25" s="28"/>
      <c r="M25" s="31">
        <f>M24*0.15</f>
        <v>0</v>
      </c>
      <c r="N25" s="31">
        <f>N24*0.15</f>
        <v>0</v>
      </c>
      <c r="O25" s="58"/>
      <c r="P25" s="68"/>
      <c r="Q25" s="67"/>
    </row>
    <row r="26" spans="1:23" ht="16.2" thickBot="1" x14ac:dyDescent="0.35">
      <c r="A26" s="11"/>
      <c r="B26" s="12" t="s">
        <v>21</v>
      </c>
      <c r="C26" s="16"/>
      <c r="D26" s="16"/>
      <c r="E26" s="17"/>
      <c r="F26" s="30"/>
      <c r="G26" s="32">
        <f>G24+G25</f>
        <v>0</v>
      </c>
      <c r="H26" s="29"/>
      <c r="I26" s="28"/>
      <c r="J26" s="32">
        <f>J24+J25</f>
        <v>0</v>
      </c>
      <c r="K26" s="29"/>
      <c r="L26" s="28"/>
      <c r="M26" s="32">
        <f>M24+M25</f>
        <v>0</v>
      </c>
      <c r="N26" s="32">
        <f>N24+N25</f>
        <v>0</v>
      </c>
      <c r="O26" s="59"/>
      <c r="P26" s="68"/>
      <c r="Q26" s="67"/>
    </row>
    <row r="27" spans="1:23" x14ac:dyDescent="0.3">
      <c r="A27" s="69"/>
      <c r="B27" s="69"/>
      <c r="C27" s="70"/>
      <c r="D27" s="70"/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3" s="97" customFormat="1" ht="15" thickBot="1" x14ac:dyDescent="0.35">
      <c r="A28" s="93"/>
      <c r="B28" s="94"/>
      <c r="C28" s="95"/>
      <c r="D28" s="95"/>
      <c r="E28" s="95"/>
      <c r="F28" s="94"/>
      <c r="G28" s="94"/>
      <c r="H28" s="94"/>
      <c r="I28" s="94"/>
      <c r="J28" s="94"/>
      <c r="K28" s="94"/>
      <c r="L28" s="94"/>
      <c r="M28" s="94"/>
      <c r="N28" s="96"/>
      <c r="O28" s="96"/>
      <c r="P28" s="96"/>
      <c r="Q28" s="96"/>
      <c r="R28" s="96"/>
      <c r="S28" s="96"/>
      <c r="T28" s="94"/>
      <c r="U28" s="94"/>
      <c r="V28" s="94"/>
      <c r="W28" s="94"/>
    </row>
    <row r="29" spans="1:23" s="97" customFormat="1" ht="25.95" customHeight="1" x14ac:dyDescent="0.3">
      <c r="A29" s="93"/>
      <c r="B29" s="108" t="s">
        <v>48</v>
      </c>
      <c r="C29" s="102"/>
      <c r="D29" s="103"/>
      <c r="E29" s="104"/>
      <c r="F29" s="105"/>
      <c r="G29" s="94"/>
      <c r="H29" s="94"/>
      <c r="I29" s="94"/>
      <c r="J29" s="94"/>
      <c r="K29" s="94"/>
      <c r="L29" s="94"/>
      <c r="M29" s="94"/>
      <c r="N29" s="96"/>
      <c r="O29" s="96"/>
      <c r="P29" s="96"/>
      <c r="Q29" s="96"/>
      <c r="R29" s="96"/>
      <c r="S29" s="96"/>
      <c r="T29" s="94"/>
      <c r="U29" s="94"/>
      <c r="V29" s="94"/>
      <c r="W29" s="94"/>
    </row>
    <row r="30" spans="1:23" s="97" customFormat="1" ht="17.55" customHeight="1" x14ac:dyDescent="0.3">
      <c r="A30" s="93"/>
      <c r="B30" s="109"/>
      <c r="C30" s="106" t="s">
        <v>22</v>
      </c>
      <c r="D30" s="107"/>
      <c r="E30" s="81" t="s">
        <v>24</v>
      </c>
      <c r="F30" s="44"/>
      <c r="G30" s="94"/>
      <c r="H30" s="94"/>
      <c r="I30" s="94"/>
      <c r="J30" s="94"/>
      <c r="K30" s="94"/>
      <c r="L30" s="94"/>
      <c r="M30" s="94"/>
      <c r="N30" s="96"/>
      <c r="O30" s="96"/>
      <c r="P30" s="96"/>
      <c r="Q30" s="96"/>
      <c r="R30" s="96"/>
      <c r="S30" s="96"/>
      <c r="T30" s="94"/>
      <c r="U30" s="94"/>
      <c r="V30" s="94"/>
      <c r="W30" s="94"/>
    </row>
    <row r="31" spans="1:23" s="97" customFormat="1" ht="34.950000000000003" customHeight="1" x14ac:dyDescent="0.3">
      <c r="A31" s="93"/>
      <c r="B31" s="109"/>
      <c r="C31" s="121"/>
      <c r="D31" s="122"/>
      <c r="E31" s="123"/>
      <c r="F31" s="124"/>
      <c r="G31" s="94"/>
      <c r="H31" s="94"/>
      <c r="I31" s="94"/>
      <c r="J31" s="94"/>
      <c r="K31" s="94"/>
      <c r="L31" s="94"/>
      <c r="M31" s="94"/>
      <c r="N31" s="96"/>
      <c r="O31" s="96"/>
      <c r="P31" s="96"/>
      <c r="Q31" s="96"/>
      <c r="R31" s="96"/>
      <c r="S31" s="96"/>
      <c r="T31" s="94"/>
      <c r="U31" s="94"/>
      <c r="V31" s="94"/>
      <c r="W31" s="94"/>
    </row>
    <row r="32" spans="1:23" s="97" customFormat="1" ht="19.2" customHeight="1" thickBot="1" x14ac:dyDescent="0.35">
      <c r="A32" s="93"/>
      <c r="B32" s="110"/>
      <c r="C32" s="117" t="s">
        <v>30</v>
      </c>
      <c r="D32" s="118"/>
      <c r="E32" s="119" t="s">
        <v>23</v>
      </c>
      <c r="F32" s="120"/>
      <c r="G32" s="94"/>
      <c r="H32" s="94"/>
      <c r="I32" s="94"/>
      <c r="J32" s="94"/>
      <c r="K32" s="94"/>
      <c r="L32" s="94"/>
      <c r="M32" s="94"/>
      <c r="N32" s="96"/>
      <c r="O32" s="96"/>
      <c r="P32" s="96"/>
      <c r="Q32" s="96"/>
      <c r="R32" s="96"/>
      <c r="S32" s="96"/>
      <c r="T32" s="94"/>
      <c r="U32" s="94"/>
      <c r="V32" s="94"/>
      <c r="W32" s="94"/>
    </row>
    <row r="33" spans="1:23" s="97" customFormat="1" x14ac:dyDescent="0.3">
      <c r="A33" s="93"/>
      <c r="B33" s="94"/>
      <c r="C33" s="95"/>
      <c r="D33" s="95"/>
      <c r="E33" s="95"/>
      <c r="F33" s="94"/>
      <c r="G33" s="94"/>
      <c r="H33" s="94"/>
      <c r="I33" s="94"/>
      <c r="J33" s="94"/>
      <c r="K33" s="94"/>
      <c r="L33" s="94"/>
      <c r="M33" s="94"/>
      <c r="N33" s="96"/>
      <c r="O33" s="96"/>
      <c r="P33" s="96"/>
      <c r="Q33" s="96"/>
      <c r="R33" s="96"/>
      <c r="S33" s="96"/>
      <c r="T33" s="94"/>
      <c r="U33" s="94"/>
      <c r="V33" s="94"/>
      <c r="W33" s="94"/>
    </row>
    <row r="34" spans="1:23" s="97" customFormat="1" x14ac:dyDescent="0.3">
      <c r="A34" s="93"/>
      <c r="B34" s="94"/>
      <c r="C34" s="95"/>
      <c r="D34" s="95"/>
      <c r="E34" s="95"/>
      <c r="F34" s="94"/>
      <c r="G34" s="94"/>
      <c r="H34" s="94"/>
      <c r="I34" s="94"/>
      <c r="J34" s="94"/>
      <c r="K34" s="94"/>
      <c r="L34" s="94"/>
      <c r="M34" s="94"/>
      <c r="N34" s="96"/>
      <c r="O34" s="96"/>
      <c r="P34" s="96"/>
      <c r="Q34" s="96"/>
      <c r="R34" s="96"/>
      <c r="S34" s="96"/>
      <c r="T34" s="94"/>
      <c r="U34" s="94"/>
      <c r="V34" s="94"/>
      <c r="W34" s="94"/>
    </row>
  </sheetData>
  <sheetProtection formatCells="0" formatColumns="0" formatRows="0" insertRows="0" deleteRows="0"/>
  <protectedRanges>
    <protectedRange sqref="P20:Q26" name="Range6"/>
    <protectedRange sqref="L21:L23" name="Range5"/>
    <protectedRange sqref="I21:I23" name="Range4"/>
    <protectedRange sqref="H21:H23 A20:F23 K21:K23" name="Range3"/>
    <protectedRange sqref="C13:E15" name="Range2_1"/>
    <protectedRange sqref="C29:F31" name="Range7_1"/>
  </protectedRanges>
  <mergeCells count="16">
    <mergeCell ref="B29:B32"/>
    <mergeCell ref="C12:D12"/>
    <mergeCell ref="C13:D13"/>
    <mergeCell ref="C14:D14"/>
    <mergeCell ref="F13:F15"/>
    <mergeCell ref="C15:D15"/>
    <mergeCell ref="C32:D32"/>
    <mergeCell ref="E32:F32"/>
    <mergeCell ref="E18:G18"/>
    <mergeCell ref="C31:D31"/>
    <mergeCell ref="E31:F31"/>
    <mergeCell ref="H18:J18"/>
    <mergeCell ref="K18:M18"/>
    <mergeCell ref="C29:D29"/>
    <mergeCell ref="E29:F29"/>
    <mergeCell ref="C30:D30"/>
  </mergeCells>
  <dataValidations count="2">
    <dataValidation type="decimal" operator="greaterThanOrEqual" allowBlank="1" showInputMessage="1" showErrorMessage="1" sqref="E21:F23 H21:I23 K21:L23 C13:D15" xr:uid="{00000000-0002-0000-0000-000000000000}">
      <formula1>0</formula1>
    </dataValidation>
    <dataValidation type="list" allowBlank="1" showInputMessage="1" showErrorMessage="1" sqref="E13:E15" xr:uid="{0C902F46-5836-4D0D-9E61-DC7944EBAA9F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(Tab 1)</vt:lpstr>
      <vt:lpstr>'PRICING SCHEDULE (Tab 1)'!Print_Area</vt:lpstr>
      <vt:lpstr>'PRICING SCHEDULE (Tab 1)'!Print_Titles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Thato Meso</cp:lastModifiedBy>
  <cp:lastPrinted>2020-07-02T18:44:36Z</cp:lastPrinted>
  <dcterms:created xsi:type="dcterms:W3CDTF">2017-06-15T23:28:53Z</dcterms:created>
  <dcterms:modified xsi:type="dcterms:W3CDTF">2024-01-23T12:22:46Z</dcterms:modified>
</cp:coreProperties>
</file>