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sbm-data\Supply Chain Management\Tender Documentation\202122\Bid Specifications 2021 2022\Tender Specifications Documents 2021 2022\SBM 23 21 22  Long Term Borrowing\"/>
    </mc:Choice>
  </mc:AlternateContent>
  <xr:revisionPtr revIDLastSave="0" documentId="13_ncr:1_{29DED2BF-E222-45D9-935B-15B521E10924}" xr6:coauthVersionLast="45" xr6:coauthVersionMax="45" xr10:uidLastSave="{00000000-0000-0000-0000-000000000000}"/>
  <bookViews>
    <workbookView xWindow="20370" yWindow="-120" windowWidth="29040" windowHeight="15840" xr2:uid="{2EBC32C1-EDE8-40B2-B958-984A8060F7CB}"/>
  </bookViews>
  <sheets>
    <sheet name="Sheet1" sheetId="1" r:id="rId1"/>
  </sheets>
  <externalReferences>
    <externalReference r:id="rId2"/>
  </externalReferences>
  <definedNames>
    <definedName name="_xlnm.Print_Area" localSheetId="0">Sheet1!$A$1:$B$54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54" i="1" l="1"/>
  <c r="B56" i="1" l="1"/>
</calcChain>
</file>

<file path=xl/sharedStrings.xml><?xml version="1.0" encoding="utf-8"?>
<sst xmlns="http://schemas.openxmlformats.org/spreadsheetml/2006/main" count="51" uniqueCount="51">
  <si>
    <t>Projects funded from external loans</t>
  </si>
  <si>
    <t>Capital projects funded from external loans</t>
  </si>
  <si>
    <t>2021/22 Budget</t>
  </si>
  <si>
    <t>376-Upgrade Langebaan Sewerage Works Phase 2</t>
  </si>
  <si>
    <t>353-Construct all-way controlled intersection at Doncaster</t>
  </si>
  <si>
    <t>353-Construction of a new link road to from VURP to Louwville</t>
  </si>
  <si>
    <t>353-Construction of new access road Middelpos</t>
  </si>
  <si>
    <t>353-Alignment of Channel Thruway to Muggievlak</t>
  </si>
  <si>
    <t>353-Construction of new sidewalk Valk str Seaview Park</t>
  </si>
  <si>
    <t>353-Rehab Southern Bypass Phase 3</t>
  </si>
  <si>
    <t>353-Rehabilitation of Church Str</t>
  </si>
  <si>
    <t>353-Resurface Babiana Close</t>
  </si>
  <si>
    <t>353-Resurface Mullet Close</t>
  </si>
  <si>
    <t>353-Resurface Pieter Str</t>
  </si>
  <si>
    <t>353-Resurface Strand Street</t>
  </si>
  <si>
    <t>353-Tarring of Diamond street</t>
  </si>
  <si>
    <t>353-Upgrading of Louwville Stormwater</t>
  </si>
  <si>
    <t>376- Rerouting LBN WWTW effluent from MPA</t>
  </si>
  <si>
    <t>376-Laingville WWTW Upgrades</t>
  </si>
  <si>
    <t>376-Shelly Point WWTW Upgrades</t>
  </si>
  <si>
    <t>376-Upgr Langebaan Sewerage Works</t>
  </si>
  <si>
    <t>376-Upgrade Saldanha Sewerage Works</t>
  </si>
  <si>
    <t>376-Upgrade Vredenburg Sewerage Works</t>
  </si>
  <si>
    <t>386- 315 kVA Mini Substations</t>
  </si>
  <si>
    <t>386- 500 kVA Mini Substations</t>
  </si>
  <si>
    <t>386- 630 kVA Mini Substations</t>
  </si>
  <si>
    <t>386- Ring Networks MV</t>
  </si>
  <si>
    <t>386-Diaz Middelpos  11kVA Ring Network</t>
  </si>
  <si>
    <t>386-George Kerridge 512: MV  LV &amp; Connections</t>
  </si>
  <si>
    <t>386-Langebaan (200) House Electrification (MV / LV Connections</t>
  </si>
  <si>
    <t>386-Louwville 200(154 erven) MV  LV &amp; Connections</t>
  </si>
  <si>
    <t>386-Louwville Pool Site 44 MV; LV &amp; Connections</t>
  </si>
  <si>
    <t>386-Middelpos Joe Slovo 1500 MV  LV &amp; Connections</t>
  </si>
  <si>
    <t>386-New 66 kVA Substation Marais Industry</t>
  </si>
  <si>
    <t>386-New Farmers 1 Feeder Line 11 kVA Vredenburg Extension</t>
  </si>
  <si>
    <t>386-Saldanha Site A Middelpos House Electrification (MV / LV Connections)</t>
  </si>
  <si>
    <t>386-Upgrade Of Feeder In Hopefield MVLV</t>
  </si>
  <si>
    <t>386-Upgrade Of Witteklip Feeder Jacobs Bay</t>
  </si>
  <si>
    <t>386-Witteklip 1155 MV  LV &amp; Connections</t>
  </si>
  <si>
    <t>389-Main Roads Streetlight Upgrade</t>
  </si>
  <si>
    <t>390-Additional Reservoir Capacity Olifantskop</t>
  </si>
  <si>
    <t>390-Bulk Supply Network Improvement</t>
  </si>
  <si>
    <t>390-Meeuwklip Reservoir</t>
  </si>
  <si>
    <t>390-Relocation of Bulk Lines in St Helena Bay</t>
  </si>
  <si>
    <t>390-Replace Water Meters</t>
  </si>
  <si>
    <t>390-Upgrade Laingville Reservoir and Associated Works</t>
  </si>
  <si>
    <t>394-Bulk Water Upgrades</t>
  </si>
  <si>
    <t>394-Emergency Waterworks WCDM</t>
  </si>
  <si>
    <t>394-Aquifer Recharge</t>
  </si>
  <si>
    <t>Total</t>
  </si>
  <si>
    <t>ORGB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</si>
</sst>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49" fontId="2" fillId="2" borderId="0" xfId="0" applyNumberFormat="1" applyFont="1" applyFill="1"/>
    <xf numFmtId="0" fontId="3" fillId="0" borderId="0" xfId="0" applyFont="1"/>
    <xf numFmtId="49" fontId="4" fillId="2" borderId="0" xfId="0" applyNumberFormat="1" applyFont="1" applyFill="1"/>
    <xf numFmtId="49" fontId="4" fillId="2" borderId="1" xfId="0" applyNumberFormat="1" applyFont="1" applyFill="1" applyBorder="1" applyAlignment="1">
      <alignment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/>
    <xf numFmtId="49" fontId="2" fillId="2" borderId="2" xfId="0" applyNumberFormat="1" applyFont="1" applyFill="1" applyBorder="1" applyAlignment="1">
      <alignment horizontal="center"/>
    </xf>
    <xf numFmtId="164" fontId="2" fillId="2" borderId="2" xfId="1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wrapText="1"/>
    </xf>
    <xf numFmtId="3" fontId="2" fillId="2" borderId="2" xfId="0" applyNumberFormat="1" applyFont="1" applyFill="1" applyBorder="1" applyAlignment="1">
      <alignment horizontal="right"/>
    </xf>
    <xf numFmtId="49" fontId="4" fillId="2" borderId="1" xfId="0" applyNumberFormat="1" applyFont="1" applyFill="1" applyBorder="1"/>
    <xf numFmtId="3" fontId="4" fillId="2" borderId="3" xfId="0" applyNumberFormat="1" applyFont="1" applyFill="1" applyBorder="1"/>
    <xf numFmtId="0" fontId="5" fillId="0" borderId="0" xfId="0" applyFont="1"/>
    <xf numFmtId="164" fontId="2" fillId="2" borderId="0" xfId="1" applyNumberFormat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etsS/Documents/Budget%202021_22/Final%20Budget%2027%20May%202021/Documents%20for%20Final%20Budget/2021-22%20Tabled%20budget%20input%20sv%2003053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Opex"/>
      <sheetName val="Cash flow"/>
      <sheetName val="CRR"/>
      <sheetName val="Infrast"/>
      <sheetName val="R+M"/>
      <sheetName val="Tariffs"/>
      <sheetName val="Audit outcome"/>
      <sheetName val="Budget time"/>
      <sheetName val="BAInc"/>
      <sheetName val="BAExp"/>
      <sheetName val="BACap"/>
      <sheetName val="Funding sources"/>
      <sheetName val="CRR recon"/>
      <sheetName val="Capex %"/>
      <sheetName val="External loans"/>
      <sheetName val="Funded from loans"/>
      <sheetName val="Grants"/>
      <sheetName val="Employee cost"/>
      <sheetName val="Capital budget per vote"/>
      <sheetName val="Capital budget Ward &amp; Town"/>
      <sheetName val="Top20"/>
      <sheetName val="Various years Cap per ward"/>
      <sheetName val="......................."/>
      <sheetName val="Spending on the poor"/>
      <sheetName val="Vandalism"/>
      <sheetName val="Vandalism2"/>
      <sheetName val="Rebates"/>
      <sheetName val="Pre-paid"/>
      <sheetName val="WC Sector Dept"/>
      <sheetName val=".............."/>
      <sheetName val="Pre-paid meters"/>
      <sheetName val="Debtors info"/>
      <sheetName val="WC Sector budget"/>
      <sheetName val="Property inform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14">
          <cell r="G14">
            <v>79929389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2FBA7-76FA-462D-9B88-13CD10E0A0CB}">
  <dimension ref="A1:R119"/>
  <sheetViews>
    <sheetView tabSelected="1" view="pageBreakPreview" zoomScale="145" zoomScaleNormal="100" zoomScaleSheetLayoutView="145" workbookViewId="0">
      <selection activeCell="A4" sqref="A4"/>
    </sheetView>
  </sheetViews>
  <sheetFormatPr defaultRowHeight="15" x14ac:dyDescent="0.2"/>
  <cols>
    <col min="1" max="1" width="62.85546875" style="2" bestFit="1" customWidth="1"/>
    <col min="2" max="2" width="18.5703125" style="2" customWidth="1"/>
    <col min="3" max="16384" width="9.140625" style="2"/>
  </cols>
  <sheetData>
    <row r="1" spans="1:18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5.75" x14ac:dyDescent="0.25">
      <c r="A2" s="3" t="s">
        <v>0</v>
      </c>
      <c r="B2" s="3" t="s">
        <v>50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15.75" x14ac:dyDescent="0.25">
      <c r="A4" s="3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ht="49.5" customHeight="1" x14ac:dyDescent="0.2">
      <c r="A5" s="4" t="s">
        <v>1</v>
      </c>
      <c r="B5" s="5" t="s">
        <v>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x14ac:dyDescent="0.2">
      <c r="A6" s="6"/>
      <c r="B6" s="7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x14ac:dyDescent="0.2">
      <c r="A7" s="6" t="s">
        <v>3</v>
      </c>
      <c r="B7" s="8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x14ac:dyDescent="0.2">
      <c r="A8" s="6" t="s">
        <v>4</v>
      </c>
      <c r="B8" s="8">
        <v>1500000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 x14ac:dyDescent="0.2">
      <c r="A9" s="6" t="s">
        <v>5</v>
      </c>
      <c r="B9" s="8">
        <v>7500000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x14ac:dyDescent="0.2">
      <c r="A10" s="6" t="s">
        <v>6</v>
      </c>
      <c r="B10" s="8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x14ac:dyDescent="0.2">
      <c r="A11" s="6" t="s">
        <v>7</v>
      </c>
      <c r="B11" s="8">
        <v>3329389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x14ac:dyDescent="0.2">
      <c r="A12" s="6" t="s">
        <v>8</v>
      </c>
      <c r="B12" s="8">
        <v>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x14ac:dyDescent="0.2">
      <c r="A13" s="6" t="s">
        <v>9</v>
      </c>
      <c r="B13" s="8">
        <v>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x14ac:dyDescent="0.2">
      <c r="A14" s="6" t="s">
        <v>10</v>
      </c>
      <c r="B14" s="8">
        <v>1300000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x14ac:dyDescent="0.2">
      <c r="A15" s="6" t="s">
        <v>11</v>
      </c>
      <c r="B15" s="8">
        <v>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x14ac:dyDescent="0.2">
      <c r="A16" s="6" t="s">
        <v>12</v>
      </c>
      <c r="B16" s="8">
        <v>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x14ac:dyDescent="0.2">
      <c r="A17" s="6" t="s">
        <v>13</v>
      </c>
      <c r="B17" s="8">
        <v>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x14ac:dyDescent="0.2">
      <c r="A18" s="6" t="s">
        <v>14</v>
      </c>
      <c r="B18" s="8">
        <v>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x14ac:dyDescent="0.2">
      <c r="A19" s="6" t="s">
        <v>15</v>
      </c>
      <c r="B19" s="8">
        <v>1000000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x14ac:dyDescent="0.2">
      <c r="A20" s="6" t="s">
        <v>16</v>
      </c>
      <c r="B20" s="8">
        <v>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x14ac:dyDescent="0.2">
      <c r="A21" s="6" t="s">
        <v>17</v>
      </c>
      <c r="B21" s="8">
        <v>1000000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x14ac:dyDescent="0.2">
      <c r="A22" s="6" t="s">
        <v>18</v>
      </c>
      <c r="B22" s="8">
        <v>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2">
      <c r="A23" s="6" t="s">
        <v>19</v>
      </c>
      <c r="B23" s="8">
        <v>2000000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x14ac:dyDescent="0.2">
      <c r="A24" s="6" t="s">
        <v>20</v>
      </c>
      <c r="B24" s="8">
        <v>6850000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x14ac:dyDescent="0.2">
      <c r="A25" s="6" t="s">
        <v>21</v>
      </c>
      <c r="B25" s="8">
        <v>7000000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x14ac:dyDescent="0.2">
      <c r="A26" s="6" t="s">
        <v>22</v>
      </c>
      <c r="B26" s="8">
        <v>5000000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x14ac:dyDescent="0.2">
      <c r="A27" s="6" t="s">
        <v>23</v>
      </c>
      <c r="B27" s="8">
        <v>600000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x14ac:dyDescent="0.2">
      <c r="A28" s="6" t="s">
        <v>24</v>
      </c>
      <c r="B28" s="8">
        <v>600000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x14ac:dyDescent="0.2">
      <c r="A29" s="6" t="s">
        <v>25</v>
      </c>
      <c r="B29" s="8">
        <v>600000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x14ac:dyDescent="0.2">
      <c r="A30" s="6" t="s">
        <v>26</v>
      </c>
      <c r="B30" s="8">
        <v>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x14ac:dyDescent="0.2">
      <c r="A31" s="6" t="s">
        <v>27</v>
      </c>
      <c r="B31" s="8">
        <v>500000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x14ac:dyDescent="0.2">
      <c r="A32" s="6" t="s">
        <v>28</v>
      </c>
      <c r="B32" s="8">
        <v>3200000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x14ac:dyDescent="0.2">
      <c r="A33" s="6" t="s">
        <v>29</v>
      </c>
      <c r="B33" s="8">
        <v>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x14ac:dyDescent="0.2">
      <c r="A34" s="6" t="s">
        <v>30</v>
      </c>
      <c r="B34" s="8">
        <v>1000000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x14ac:dyDescent="0.2">
      <c r="A35" s="6" t="s">
        <v>31</v>
      </c>
      <c r="B35" s="8">
        <v>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x14ac:dyDescent="0.2">
      <c r="A36" s="6" t="s">
        <v>32</v>
      </c>
      <c r="B36" s="8">
        <v>500000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x14ac:dyDescent="0.2">
      <c r="A37" s="6" t="s">
        <v>33</v>
      </c>
      <c r="B37" s="8">
        <v>800000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18" x14ac:dyDescent="0.2">
      <c r="A38" s="6" t="s">
        <v>34</v>
      </c>
      <c r="B38" s="8">
        <v>650000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ht="30" x14ac:dyDescent="0.2">
      <c r="A39" s="9" t="s">
        <v>35</v>
      </c>
      <c r="B39" s="8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x14ac:dyDescent="0.2">
      <c r="A40" s="6" t="s">
        <v>36</v>
      </c>
      <c r="B40" s="8">
        <v>400000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x14ac:dyDescent="0.2">
      <c r="A41" s="6" t="s">
        <v>37</v>
      </c>
      <c r="B41" s="8">
        <v>600000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x14ac:dyDescent="0.2">
      <c r="A42" s="6" t="s">
        <v>38</v>
      </c>
      <c r="B42" s="8">
        <v>3500000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x14ac:dyDescent="0.2">
      <c r="A43" s="6" t="s">
        <v>39</v>
      </c>
      <c r="B43" s="8">
        <v>5000000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x14ac:dyDescent="0.2">
      <c r="A44" s="6" t="s">
        <v>40</v>
      </c>
      <c r="B44" s="8">
        <v>500000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x14ac:dyDescent="0.2">
      <c r="A45" s="6" t="s">
        <v>41</v>
      </c>
      <c r="B45" s="8">
        <v>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x14ac:dyDescent="0.2">
      <c r="A46" s="6" t="s">
        <v>42</v>
      </c>
      <c r="B46" s="8">
        <v>5000000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x14ac:dyDescent="0.2">
      <c r="A47" s="6" t="s">
        <v>43</v>
      </c>
      <c r="B47" s="8">
        <v>7500000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x14ac:dyDescent="0.2">
      <c r="A48" s="6" t="s">
        <v>44</v>
      </c>
      <c r="B48" s="8">
        <v>4000000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x14ac:dyDescent="0.2">
      <c r="A49" s="6" t="s">
        <v>45</v>
      </c>
      <c r="B49" s="8">
        <v>7000000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x14ac:dyDescent="0.2">
      <c r="A50" s="6" t="s">
        <v>46</v>
      </c>
      <c r="B50" s="8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x14ac:dyDescent="0.2">
      <c r="A51" s="6" t="s">
        <v>47</v>
      </c>
      <c r="B51" s="8">
        <v>1500000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x14ac:dyDescent="0.2">
      <c r="A52" s="6" t="s">
        <v>48</v>
      </c>
      <c r="B52" s="8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x14ac:dyDescent="0.2">
      <c r="A53" s="6"/>
      <c r="B53" s="10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s="13" customFormat="1" ht="21.75" customHeight="1" thickBot="1" x14ac:dyDescent="0.3">
      <c r="A54" s="11" t="s">
        <v>49</v>
      </c>
      <c r="B54" s="12">
        <f>SUM(B7:B53)</f>
        <v>79929389</v>
      </c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pans="1:18" ht="15.75" thickTop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x14ac:dyDescent="0.2">
      <c r="A56" s="1"/>
      <c r="B56" s="14">
        <f>B54-'[1]External loans'!G14</f>
        <v>0</v>
      </c>
      <c r="C56" s="14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x14ac:dyDescent="0.2">
      <c r="A57" s="1"/>
      <c r="B57" s="14"/>
      <c r="C57" s="14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1:18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1:18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1:18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18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18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1:18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1:18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1:18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1:18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1:18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1:18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1:18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1:18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1:18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1:18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1:18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1:18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1:18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1:18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1:18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1:18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1:18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1:18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1:18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1:18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1:18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1:18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1:18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1:18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1:18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1:18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1:18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1:18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1:18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</sheetData>
  <pageMargins left="0.7" right="0.7" top="0.75" bottom="0.75" header="0.3" footer="0.3"/>
  <pageSetup paperSize="9" scale="3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Roets, Sybrand</dc:creator>
  <cp:lastModifiedBy>Adonis, Abri</cp:lastModifiedBy>
  <cp:lastPrinted>2021-12-01T13:30:35Z</cp:lastPrinted>
  <dcterms:created xsi:type="dcterms:W3CDTF">2021-10-06T10:13:09Z</dcterms:created>
  <dcterms:modified xsi:type="dcterms:W3CDTF">2021-12-01T13:30:45Z</dcterms:modified>
</cp:coreProperties>
</file>