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hegopt\Documents\Transmission Real Estate\ERIC NEW CRANE\"/>
    </mc:Choice>
  </mc:AlternateContent>
  <xr:revisionPtr revIDLastSave="0" documentId="13_ncr:1_{552E3165-9C56-4481-A851-762B702188A9}" xr6:coauthVersionLast="47" xr6:coauthVersionMax="47" xr10:uidLastSave="{00000000-0000-0000-0000-000000000000}"/>
  <bookViews>
    <workbookView xWindow="-108" yWindow="-108" windowWidth="23256" windowHeight="12456" activeTab="3" xr2:uid="{A2C1D2B7-6E60-452F-991A-220618B6ADA5}"/>
  </bookViews>
  <sheets>
    <sheet name="COVER" sheetId="2" r:id="rId1"/>
    <sheet name="1. P &amp; G " sheetId="3" r:id="rId2"/>
    <sheet name="2.WORKS" sheetId="1" r:id="rId3"/>
    <sheet name="0. SUMMARY" sheetId="4" r:id="rId4"/>
  </sheets>
  <externalReferences>
    <externalReference r:id="rId5"/>
    <externalReference r:id="rId6"/>
    <externalReference r:id="rId7"/>
  </externalReferences>
  <definedNames>
    <definedName name="_Order1" hidden="1">255</definedName>
    <definedName name="Clear_CAST_Price_Summary" localSheetId="3">#N/A</definedName>
    <definedName name="Clear_CAST_Price_Summary" localSheetId="1">#N/A</definedName>
    <definedName name="Clear_CAST_Price_Summary">#N/A</definedName>
    <definedName name="CR" localSheetId="3">#REF!</definedName>
    <definedName name="CR" localSheetId="1">#REF!</definedName>
    <definedName name="CR">#REF!</definedName>
    <definedName name="ER" localSheetId="3">#REF!</definedName>
    <definedName name="ER" localSheetId="1">#REF!</definedName>
    <definedName name="ER">#REF!</definedName>
    <definedName name="EUR">'[2]Cover SHT'!$B$2</definedName>
    <definedName name="Excel_BuiltIn_Print_Area_7" localSheetId="3">#REF!</definedName>
    <definedName name="Excel_BuiltIn_Print_Area_7">#REF!</definedName>
    <definedName name="Fees" localSheetId="3">SUM(#REF!)</definedName>
    <definedName name="Fees">SUM(#REF!)</definedName>
    <definedName name="Fuel" localSheetId="3">#REF!</definedName>
    <definedName name="Fuel">#REF!</definedName>
    <definedName name="GBP">'[2]Cover SHT'!$B$1</definedName>
    <definedName name="gdfbgbg" localSheetId="3">#REF!</definedName>
    <definedName name="gdfbgbg">#REF!</definedName>
    <definedName name="Impact_Codes" localSheetId="3">#REF!</definedName>
    <definedName name="Impact_Codes">#REF!</definedName>
    <definedName name="Module1.CF_Data" localSheetId="3">#N/A</definedName>
    <definedName name="Module1.CF_Data" localSheetId="1">#N/A</definedName>
    <definedName name="Module1.CF_Data">#N/A</definedName>
    <definedName name="Module1.Collect_Data" localSheetId="3">#N/A</definedName>
    <definedName name="Module1.Collect_Data" localSheetId="1">#N/A</definedName>
    <definedName name="Module1.Collect_Data">#N/A</definedName>
    <definedName name="PR" localSheetId="3">#REF!</definedName>
    <definedName name="PR" localSheetId="1">#REF!</definedName>
    <definedName name="PR">#REF!</definedName>
    <definedName name="_xlnm.Print_Area" localSheetId="1">'1. P &amp; G '!$A$1:$G$26</definedName>
    <definedName name="_xlnm.Print_Area" localSheetId="0">COVER!$A$1:$M$43</definedName>
    <definedName name="Print_Area_MI" localSheetId="3">#REF!</definedName>
    <definedName name="Print_Area_MI">#REF!</definedName>
    <definedName name="_xlnm.Print_Titles" localSheetId="1">'1. P &amp; G '!#REF!</definedName>
    <definedName name="Prof_fees" localSheetId="3">#REF!</definedName>
    <definedName name="Prof_fees">#REF!</definedName>
    <definedName name="prot4" localSheetId="3">#N/A</definedName>
    <definedName name="prot4" localSheetId="1">#N/A</definedName>
    <definedName name="prot4">#N/A</definedName>
    <definedName name="prot5" localSheetId="3">#N/A</definedName>
    <definedName name="prot5" localSheetId="1">#N/A</definedName>
    <definedName name="prot5">#N/A</definedName>
    <definedName name="Siemens" localSheetId="3">#REF!</definedName>
    <definedName name="Siemens" localSheetId="1">#REF!</definedName>
    <definedName name="Siemens">#REF!</definedName>
    <definedName name="SR" localSheetId="3">#REF!</definedName>
    <definedName name="SR" localSheetId="1">#REF!</definedName>
    <definedName name="SR">#REF!</definedName>
    <definedName name="SUBTOTALS" localSheetId="3">#REF!</definedName>
    <definedName name="SUBTOTALS">#REF!</definedName>
    <definedName name="TRANSFER" localSheetId="3">#REF!</definedName>
    <definedName name="TRANSFER">#REF!</definedName>
    <definedName name="unprot4" localSheetId="3">#N/A</definedName>
    <definedName name="unprot4" localSheetId="1">#N/A</definedName>
    <definedName name="unprot4">#N/A</definedName>
    <definedName name="update2" localSheetId="3">#N/A</definedName>
    <definedName name="update2" localSheetId="1">#N/A</definedName>
    <definedName name="update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3" l="1"/>
  <c r="E7" i="4" s="1"/>
  <c r="G23" i="3"/>
  <c r="G22" i="3"/>
  <c r="G20" i="3"/>
  <c r="G19" i="3"/>
  <c r="G18" i="3"/>
  <c r="G17" i="3"/>
  <c r="G15" i="3"/>
  <c r="G13" i="3"/>
  <c r="G12" i="3"/>
  <c r="G11" i="3"/>
  <c r="G7" i="3"/>
  <c r="G5" i="3"/>
  <c r="F6" i="1"/>
  <c r="F8" i="1"/>
  <c r="F10" i="1"/>
  <c r="F12" i="1"/>
  <c r="F14" i="1"/>
  <c r="F16" i="1"/>
  <c r="F18" i="1"/>
  <c r="F22" i="1"/>
  <c r="F21" i="1"/>
  <c r="E8" i="4"/>
  <c r="E30" i="4" l="1"/>
  <c r="E31" i="4" s="1"/>
  <c r="E33" i="4" s="1"/>
  <c r="G21" i="3" l="1"/>
  <c r="A7" i="3"/>
  <c r="A12" i="3" l="1"/>
  <c r="A13" i="3" s="1"/>
  <c r="F20" i="1" l="1"/>
  <c r="F4" i="1"/>
</calcChain>
</file>

<file path=xl/sharedStrings.xml><?xml version="1.0" encoding="utf-8"?>
<sst xmlns="http://schemas.openxmlformats.org/spreadsheetml/2006/main" count="122" uniqueCount="85">
  <si>
    <t xml:space="preserve">Item </t>
  </si>
  <si>
    <t xml:space="preserve">Description </t>
  </si>
  <si>
    <t>Unit</t>
  </si>
  <si>
    <t xml:space="preserve">Rate </t>
  </si>
  <si>
    <t>No</t>
  </si>
  <si>
    <t xml:space="preserve">Supply </t>
  </si>
  <si>
    <t xml:space="preserve">Deliver </t>
  </si>
  <si>
    <t xml:space="preserve">Assemble </t>
  </si>
  <si>
    <t xml:space="preserve">Erect </t>
  </si>
  <si>
    <t xml:space="preserve">Commission </t>
  </si>
  <si>
    <t xml:space="preserve">Test </t>
  </si>
  <si>
    <t>km</t>
  </si>
  <si>
    <t xml:space="preserve">No </t>
  </si>
  <si>
    <t>Decommission</t>
  </si>
  <si>
    <t xml:space="preserve">Decommission of Top Kit Tower Crane with counterweights </t>
  </si>
  <si>
    <t xml:space="preserve">Dismantle </t>
  </si>
  <si>
    <t>Disposal</t>
  </si>
  <si>
    <t xml:space="preserve">Dismantle  of Top Kit Tower Crane with counterweights </t>
  </si>
  <si>
    <t>Supply, delivery, assemble, erect, commission and test of a 12Ton Tower crane, Dispose 8Ton Tower Crane</t>
  </si>
  <si>
    <t>TRANSMISSION FACILITIES</t>
  </si>
  <si>
    <t>TENDER NUMBER</t>
  </si>
  <si>
    <t xml:space="preserve">: </t>
  </si>
  <si>
    <t>CONTRACTOR</t>
  </si>
  <si>
    <t>:</t>
  </si>
  <si>
    <t xml:space="preserve">TENDER AMOUNT </t>
  </si>
  <si>
    <t>(Excluding VAT)</t>
  </si>
  <si>
    <t>AUTHORISED SIGNATORY NAME</t>
  </si>
  <si>
    <t>DESIGNATION</t>
  </si>
  <si>
    <t>AUTHORISED SIGNATURE</t>
  </si>
  <si>
    <t>DATE</t>
  </si>
  <si>
    <t>Km</t>
  </si>
  <si>
    <t xml:space="preserve">Quantity </t>
  </si>
  <si>
    <t>Item</t>
  </si>
  <si>
    <t xml:space="preserve"> Transport the dispossed 8Ton Tower crane as per instruction by Project  Manager </t>
  </si>
  <si>
    <t xml:space="preserve"> Transport the dispossed ballasts and counterweights  as per instruction by Project Manager </t>
  </si>
  <si>
    <t>Pay Referance</t>
  </si>
  <si>
    <t>Description</t>
  </si>
  <si>
    <t>Qty</t>
  </si>
  <si>
    <t>Rate</t>
  </si>
  <si>
    <t>Amount</t>
  </si>
  <si>
    <t xml:space="preserve">   </t>
  </si>
  <si>
    <t>SABS1200A</t>
  </si>
  <si>
    <t xml:space="preserve">PRELIMINARY AND GENERAL </t>
  </si>
  <si>
    <t xml:space="preserve">(Applicable to the whole of the Works) </t>
  </si>
  <si>
    <t>SABS 1200A.8.3</t>
  </si>
  <si>
    <t>SABS 1200A.8.3.1</t>
  </si>
  <si>
    <t>Contractual requirements</t>
  </si>
  <si>
    <t>Sum</t>
  </si>
  <si>
    <t>SABS 1200A.8.3.2</t>
  </si>
  <si>
    <t>Establishment of Facilities on Site</t>
  </si>
  <si>
    <t>SABS 1200A.8.3.2.1c</t>
  </si>
  <si>
    <t>Name boards.</t>
  </si>
  <si>
    <t>SABS 1200A.8.3.2.2</t>
  </si>
  <si>
    <t>Facilities for Contractor</t>
  </si>
  <si>
    <t>SABS 1200A.8.3.2.2i</t>
  </si>
  <si>
    <t>Access to the site.</t>
  </si>
  <si>
    <t>SABS 1200A.8.3.2.2j</t>
  </si>
  <si>
    <t xml:space="preserve">Plant and equipment </t>
  </si>
  <si>
    <t>Supervision for duration of the contract.</t>
  </si>
  <si>
    <t>SABS 1200A.8.3.5</t>
  </si>
  <si>
    <t xml:space="preserve">Removal of site establishment. </t>
  </si>
  <si>
    <t>SABS 1200A.8.3.6</t>
  </si>
  <si>
    <t>…………………………………………………………………</t>
  </si>
  <si>
    <t>TOTAL FOR BILL NO 1 CARRIED FOWARD TO SECTION SUMMARY</t>
  </si>
  <si>
    <t>R</t>
  </si>
  <si>
    <t>The Contractor is to allow for compliance with ALL CURRENT Eskom Health and Safety requirements, procedures and legislation (OHSACT), which includes the employment of registered safety officer/s, as well as the procurement and use on site, of ALL necessary PPE wear.</t>
  </si>
  <si>
    <t>FINAL SUMMARY</t>
  </si>
  <si>
    <t>Section</t>
  </si>
  <si>
    <t>Preliminaries and General</t>
  </si>
  <si>
    <t>TOTAL TENDER PRICE (Excluding VAT)</t>
  </si>
  <si>
    <t>VAT (15%)</t>
  </si>
  <si>
    <t>TOTAL</t>
  </si>
  <si>
    <t>Works</t>
  </si>
  <si>
    <t xml:space="preserve"> TOTAL FOR BILL NO 1 CARRIED FOWARD TO SECTION SUMMARY</t>
  </si>
  <si>
    <r>
      <t xml:space="preserve">Supply the following tower crane: Flat Top Tower Crane with </t>
    </r>
    <r>
      <rPr>
        <b/>
        <sz val="8"/>
        <color theme="1"/>
        <rFont val="Arial"/>
        <family val="2"/>
      </rPr>
      <t>maximun 12 Ton</t>
    </r>
    <r>
      <rPr>
        <sz val="8"/>
        <color theme="1"/>
        <rFont val="Arial"/>
        <family val="2"/>
      </rPr>
      <t xml:space="preserve"> and</t>
    </r>
    <r>
      <rPr>
        <b/>
        <sz val="8"/>
        <color theme="1"/>
        <rFont val="Arial"/>
        <family val="2"/>
      </rPr>
      <t xml:space="preserve"> minimum</t>
    </r>
    <r>
      <rPr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>2 Ton</t>
    </r>
    <r>
      <rPr>
        <sz val="8"/>
        <color theme="1"/>
        <rFont val="Arial"/>
        <family val="2"/>
      </rPr>
      <t xml:space="preserve">  with a radius of 65m and  a hook height of 70m consisting of  undercarriage rail track (8m wide) with ballasts.The crane must have a remote operation option as well as rubber/hydraulic buffers.</t>
    </r>
  </si>
  <si>
    <r>
      <t xml:space="preserve"> Deliver  the following tower crane:Flat Top Tower Crane with </t>
    </r>
    <r>
      <rPr>
        <b/>
        <sz val="8"/>
        <color theme="1"/>
        <rFont val="Arial"/>
        <family val="2"/>
      </rPr>
      <t>maximun 12 Ton</t>
    </r>
    <r>
      <rPr>
        <sz val="8"/>
        <color theme="1"/>
        <rFont val="Arial"/>
        <family val="2"/>
      </rPr>
      <t xml:space="preserve"> and</t>
    </r>
    <r>
      <rPr>
        <b/>
        <sz val="8"/>
        <color theme="1"/>
        <rFont val="Arial"/>
        <family val="2"/>
      </rPr>
      <t xml:space="preserve"> minimum</t>
    </r>
    <r>
      <rPr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 xml:space="preserve">2 Ton </t>
    </r>
    <r>
      <rPr>
        <sz val="8"/>
        <color theme="1"/>
        <rFont val="Arial"/>
        <family val="2"/>
      </rPr>
      <t xml:space="preserve"> with a radius of 65m and  a hook height of 70m consisting of  undercarriage rail track (8m wide) with ballasts.The crane must have a remote operation option as well as  rubber/hydraulic buffers.</t>
    </r>
  </si>
  <si>
    <r>
      <t xml:space="preserve"> Assembling of  the following tower crane:    Flat Top Tower Crane with </t>
    </r>
    <r>
      <rPr>
        <b/>
        <sz val="8"/>
        <color theme="1"/>
        <rFont val="Arial"/>
        <family val="2"/>
      </rPr>
      <t>maximun 12 Ton</t>
    </r>
    <r>
      <rPr>
        <sz val="8"/>
        <color theme="1"/>
        <rFont val="Arial"/>
        <family val="2"/>
      </rPr>
      <t xml:space="preserve"> and</t>
    </r>
    <r>
      <rPr>
        <b/>
        <sz val="8"/>
        <color theme="1"/>
        <rFont val="Arial"/>
        <family val="2"/>
      </rPr>
      <t xml:space="preserve"> minimum</t>
    </r>
    <r>
      <rPr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 xml:space="preserve">2 Ton </t>
    </r>
    <r>
      <rPr>
        <sz val="8"/>
        <color theme="1"/>
        <rFont val="Arial"/>
        <family val="2"/>
      </rPr>
      <t xml:space="preserve">  with a radius of 65m and  a hook height of 70m consisting of  undercarriage rail track (8m wide) with ballasts.The crane must have a remote operation option as well as   rubber/hydraulic buffers.</t>
    </r>
  </si>
  <si>
    <r>
      <t xml:space="preserve">Erection of  the following tower crane: Flat Top Tower Crane with </t>
    </r>
    <r>
      <rPr>
        <b/>
        <sz val="8"/>
        <color theme="1"/>
        <rFont val="Arial"/>
        <family val="2"/>
      </rPr>
      <t>maximun 12 Ton</t>
    </r>
    <r>
      <rPr>
        <sz val="8"/>
        <color theme="1"/>
        <rFont val="Arial"/>
        <family val="2"/>
      </rPr>
      <t xml:space="preserve"> and</t>
    </r>
    <r>
      <rPr>
        <b/>
        <sz val="8"/>
        <color theme="1"/>
        <rFont val="Arial"/>
        <family val="2"/>
      </rPr>
      <t xml:space="preserve"> minimum</t>
    </r>
    <r>
      <rPr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 xml:space="preserve">2 Ton </t>
    </r>
    <r>
      <rPr>
        <sz val="8"/>
        <color theme="1"/>
        <rFont val="Arial"/>
        <family val="2"/>
      </rPr>
      <t xml:space="preserve"> with a radius of 65m and  a hook height of 70m consisting of  undercarriage rail track (8m wide) with ballasts.The crane must have a remote operation option as well as rubber/hydraulic buffers.</t>
    </r>
  </si>
  <si>
    <r>
      <t xml:space="preserve">Commission of  the following tower crane:  Flat Top Tower Crane with </t>
    </r>
    <r>
      <rPr>
        <b/>
        <sz val="8"/>
        <color theme="1"/>
        <rFont val="Arial"/>
        <family val="2"/>
      </rPr>
      <t>maximun 12 Ton</t>
    </r>
    <r>
      <rPr>
        <sz val="8"/>
        <color theme="1"/>
        <rFont val="Arial"/>
        <family val="2"/>
      </rPr>
      <t xml:space="preserve"> and</t>
    </r>
    <r>
      <rPr>
        <b/>
        <sz val="8"/>
        <color theme="1"/>
        <rFont val="Arial"/>
        <family val="2"/>
      </rPr>
      <t xml:space="preserve"> minimum</t>
    </r>
    <r>
      <rPr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 xml:space="preserve">2 Ton </t>
    </r>
    <r>
      <rPr>
        <sz val="8"/>
        <color theme="1"/>
        <rFont val="Arial"/>
        <family val="2"/>
      </rPr>
      <t xml:space="preserve">  with a radius of 65m and  a hook height of 70m consisting of  undercarriage rail track (8m wide) with ballasts.The crane must have a remote operation option as well as rubber/hydraulic buffers.</t>
    </r>
  </si>
  <si>
    <r>
      <t xml:space="preserve">Testing of  the following tower crane:  Flat Top Tower Crane with </t>
    </r>
    <r>
      <rPr>
        <b/>
        <sz val="8"/>
        <color theme="1"/>
        <rFont val="Arial"/>
        <family val="2"/>
      </rPr>
      <t xml:space="preserve">maximun 12 Ton </t>
    </r>
    <r>
      <rPr>
        <sz val="8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minimum  2 Ton</t>
    </r>
    <r>
      <rPr>
        <sz val="8"/>
        <color theme="1"/>
        <rFont val="Arial"/>
        <family val="2"/>
      </rPr>
      <t xml:space="preserve">  with a radius of 65m and  a hook height of 70m consisting of  undercarriage rail track (8m wide) with ballasts.The crane must have a remote operation option as well as rubber/hydraulic buffers.</t>
    </r>
  </si>
  <si>
    <t>PROJECT MANAGER</t>
  </si>
  <si>
    <t>SABS 1200A.8.4.3</t>
  </si>
  <si>
    <t>SABS 1200A.8.4.4</t>
  </si>
  <si>
    <t>Other ChargeS obligations (specify)</t>
  </si>
  <si>
    <t>CHARGE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</si>
</sst>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[$-F800]dddd\,\ mmmm\ dd\,\ yyyy"/>
    <numFmt numFmtId="165" formatCode="_ * #,##0.00_ ;_ * \-#,##0.00_ ;_ * &quot;-&quot;??_ ;_ @_ "/>
    <numFmt numFmtId="166" formatCode="&quot;R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1"/>
      <name val="Arial"/>
      <family val="2"/>
    </font>
    <font>
      <b/>
      <sz val="22"/>
      <name val="Arial Narrow"/>
      <family val="2"/>
    </font>
    <font>
      <b/>
      <sz val="20"/>
      <name val="Arial Narrow"/>
      <family val="2"/>
    </font>
    <font>
      <b/>
      <sz val="18"/>
      <name val="Arial Narrow"/>
      <family val="2"/>
    </font>
    <font>
      <b/>
      <sz val="22"/>
      <name val="Arial"/>
      <family val="2"/>
    </font>
    <font>
      <sz val="10"/>
      <name val="Arial Narrow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4" fillId="0" borderId="0"/>
  </cellStyleXfs>
  <cellXfs count="128">
    <xf numFmtId="0" fontId="0" fillId="0" borderId="0" xfId="0"/>
    <xf numFmtId="0" fontId="2" fillId="0" borderId="0" xfId="2"/>
    <xf numFmtId="17" fontId="4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8" fillId="2" borderId="0" xfId="2" applyFont="1" applyFill="1" applyAlignment="1">
      <alignment vertical="center"/>
    </xf>
    <xf numFmtId="0" fontId="2" fillId="2" borderId="0" xfId="2" applyFill="1"/>
    <xf numFmtId="0" fontId="9" fillId="2" borderId="0" xfId="2" applyFont="1" applyFill="1"/>
    <xf numFmtId="0" fontId="5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7" fillId="2" borderId="2" xfId="2" applyFont="1" applyFill="1" applyBorder="1" applyAlignment="1">
      <alignment vertical="center"/>
    </xf>
    <xf numFmtId="0" fontId="2" fillId="2" borderId="2" xfId="2" applyFill="1" applyBorder="1"/>
    <xf numFmtId="0" fontId="11" fillId="0" borderId="0" xfId="2" applyFont="1" applyAlignment="1">
      <alignment vertical="center"/>
    </xf>
    <xf numFmtId="0" fontId="3" fillId="0" borderId="0" xfId="2" applyFont="1" applyAlignment="1">
      <alignment horizontal="center" wrapText="1"/>
    </xf>
    <xf numFmtId="0" fontId="6" fillId="0" borderId="0" xfId="2" applyFont="1" applyAlignment="1">
      <alignment horizontal="left"/>
    </xf>
    <xf numFmtId="4" fontId="7" fillId="0" borderId="0" xfId="2" applyNumberFormat="1" applyFont="1" applyAlignment="1">
      <alignment horizontal="left" vertical="center"/>
    </xf>
    <xf numFmtId="164" fontId="7" fillId="2" borderId="0" xfId="2" applyNumberFormat="1" applyFont="1" applyFill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justify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5" fillId="0" borderId="4" xfId="4" applyFont="1" applyBorder="1" applyAlignment="1">
      <alignment horizontal="left"/>
    </xf>
    <xf numFmtId="0" fontId="15" fillId="0" borderId="0" xfId="0" applyFont="1"/>
    <xf numFmtId="0" fontId="12" fillId="0" borderId="4" xfId="4" applyFont="1" applyBorder="1" applyAlignment="1">
      <alignment horizontal="left" vertical="top"/>
    </xf>
    <xf numFmtId="3" fontId="12" fillId="0" borderId="4" xfId="4" applyNumberFormat="1" applyFont="1" applyBorder="1" applyAlignment="1">
      <alignment horizontal="left" vertical="top"/>
    </xf>
    <xf numFmtId="165" fontId="12" fillId="0" borderId="4" xfId="4" applyNumberFormat="1" applyFont="1" applyBorder="1" applyAlignment="1">
      <alignment horizontal="justify" vertical="center"/>
    </xf>
    <xf numFmtId="165" fontId="12" fillId="0" borderId="5" xfId="0" applyNumberFormat="1" applyFont="1" applyBorder="1" applyAlignment="1">
      <alignment horizontal="right" vertical="center"/>
    </xf>
    <xf numFmtId="0" fontId="13" fillId="0" borderId="6" xfId="4" applyFont="1" applyBorder="1" applyAlignment="1">
      <alignment horizontal="justify" wrapText="1"/>
    </xf>
    <xf numFmtId="165" fontId="16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/>
    </xf>
    <xf numFmtId="0" fontId="15" fillId="0" borderId="6" xfId="4" applyFont="1" applyBorder="1" applyAlignment="1">
      <alignment horizontal="justify" wrapText="1"/>
    </xf>
    <xf numFmtId="4" fontId="13" fillId="0" borderId="4" xfId="4" applyNumberFormat="1" applyFont="1" applyBorder="1" applyAlignment="1">
      <alignment horizontal="left" vertical="center" wrapText="1"/>
    </xf>
    <xf numFmtId="3" fontId="12" fillId="0" borderId="4" xfId="4" applyNumberFormat="1" applyFont="1" applyBorder="1" applyAlignment="1">
      <alignment horizontal="left" vertical="center"/>
    </xf>
    <xf numFmtId="165" fontId="16" fillId="0" borderId="4" xfId="4" applyNumberFormat="1" applyFont="1" applyBorder="1" applyAlignment="1">
      <alignment horizontal="justify" vertical="center"/>
    </xf>
    <xf numFmtId="4" fontId="13" fillId="0" borderId="4" xfId="4" applyNumberFormat="1" applyFont="1" applyBorder="1" applyAlignment="1">
      <alignment horizontal="left" vertical="top" wrapText="1"/>
    </xf>
    <xf numFmtId="4" fontId="13" fillId="0" borderId="4" xfId="4" applyNumberFormat="1" applyFont="1" applyBorder="1" applyAlignment="1">
      <alignment horizontal="left" wrapText="1"/>
    </xf>
    <xf numFmtId="3" fontId="12" fillId="0" borderId="4" xfId="4" applyNumberFormat="1" applyFont="1" applyBorder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3" fillId="0" borderId="6" xfId="4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justify" vertical="center" wrapText="1"/>
    </xf>
    <xf numFmtId="0" fontId="2" fillId="0" borderId="0" xfId="0" applyFont="1"/>
    <xf numFmtId="0" fontId="17" fillId="0" borderId="6" xfId="0" applyFont="1" applyBorder="1" applyAlignment="1">
      <alignment horizontal="justify" wrapText="1"/>
    </xf>
    <xf numFmtId="0" fontId="13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165" fontId="13" fillId="0" borderId="8" xfId="0" applyNumberFormat="1" applyFont="1" applyBorder="1" applyAlignment="1">
      <alignment vertical="center"/>
    </xf>
    <xf numFmtId="165" fontId="13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5" fillId="0" borderId="9" xfId="0" applyNumberFormat="1" applyFont="1" applyBorder="1" applyAlignment="1">
      <alignment horizontal="right" vertical="center"/>
    </xf>
    <xf numFmtId="166" fontId="15" fillId="0" borderId="10" xfId="0" applyNumberFormat="1" applyFont="1" applyBorder="1" applyAlignment="1">
      <alignment horizontal="right" vertical="center"/>
    </xf>
    <xf numFmtId="166" fontId="15" fillId="0" borderId="6" xfId="3" applyNumberFormat="1" applyFont="1" applyBorder="1" applyAlignment="1">
      <alignment vertical="center" wrapText="1" shrinkToFit="1"/>
    </xf>
    <xf numFmtId="0" fontId="18" fillId="0" borderId="0" xfId="0" applyFont="1" applyAlignment="1">
      <alignment vertical="center" wrapText="1" shrinkToFit="1"/>
    </xf>
    <xf numFmtId="0" fontId="13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65" fontId="13" fillId="0" borderId="12" xfId="0" applyNumberFormat="1" applyFont="1" applyBorder="1" applyAlignment="1">
      <alignment vertical="center"/>
    </xf>
    <xf numFmtId="165" fontId="15" fillId="0" borderId="11" xfId="0" applyNumberFormat="1" applyFont="1" applyBorder="1" applyAlignment="1">
      <alignment horizontal="right" vertical="center"/>
    </xf>
    <xf numFmtId="9" fontId="2" fillId="0" borderId="0" xfId="3" applyFont="1"/>
    <xf numFmtId="165" fontId="13" fillId="0" borderId="0" xfId="0" applyNumberFormat="1" applyFont="1"/>
    <xf numFmtId="165" fontId="13" fillId="0" borderId="0" xfId="0" applyNumberFormat="1" applyFont="1" applyAlignment="1">
      <alignment horizontal="right"/>
    </xf>
    <xf numFmtId="166" fontId="0" fillId="0" borderId="0" xfId="0" applyNumberFormat="1"/>
    <xf numFmtId="0" fontId="19" fillId="0" borderId="13" xfId="0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0" fontId="20" fillId="0" borderId="6" xfId="0" applyFont="1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9" xfId="0" applyNumberFormat="1" applyBorder="1" applyAlignment="1">
      <alignment horizontal="right"/>
    </xf>
    <xf numFmtId="0" fontId="19" fillId="0" borderId="14" xfId="0" applyFont="1" applyBorder="1" applyAlignment="1">
      <alignment horizontal="center"/>
    </xf>
    <xf numFmtId="0" fontId="0" fillId="0" borderId="2" xfId="0" applyBorder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2" xfId="0" applyNumberFormat="1" applyBorder="1" applyAlignment="1">
      <alignment horizontal="right"/>
    </xf>
    <xf numFmtId="0" fontId="19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0" xfId="0" applyFont="1"/>
    <xf numFmtId="4" fontId="21" fillId="0" borderId="9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" xfId="0" applyFont="1" applyBorder="1"/>
    <xf numFmtId="4" fontId="19" fillId="0" borderId="12" xfId="0" applyNumberFormat="1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4" fontId="19" fillId="0" borderId="15" xfId="0" applyNumberFormat="1" applyFont="1" applyBorder="1" applyAlignment="1">
      <alignment horizontal="right"/>
    </xf>
    <xf numFmtId="4" fontId="19" fillId="0" borderId="16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/>
    </xf>
    <xf numFmtId="4" fontId="19" fillId="0" borderId="4" xfId="0" applyNumberFormat="1" applyFont="1" applyBorder="1" applyAlignment="1">
      <alignment horizontal="right"/>
    </xf>
    <xf numFmtId="0" fontId="19" fillId="0" borderId="0" xfId="0" applyFont="1"/>
    <xf numFmtId="4" fontId="19" fillId="0" borderId="9" xfId="0" applyNumberFormat="1" applyFont="1" applyBorder="1" applyAlignment="1">
      <alignment horizontal="right"/>
    </xf>
    <xf numFmtId="0" fontId="19" fillId="0" borderId="13" xfId="0" applyFont="1" applyBorder="1"/>
    <xf numFmtId="0" fontId="19" fillId="0" borderId="7" xfId="0" applyFont="1" applyBorder="1" applyAlignment="1">
      <alignment horizontal="center"/>
    </xf>
    <xf numFmtId="4" fontId="19" fillId="0" borderId="5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4" fontId="21" fillId="0" borderId="4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/>
    </xf>
    <xf numFmtId="4" fontId="19" fillId="0" borderId="11" xfId="0" applyNumberFormat="1" applyFont="1" applyBorder="1" applyAlignment="1">
      <alignment horizontal="right"/>
    </xf>
    <xf numFmtId="44" fontId="0" fillId="0" borderId="0" xfId="0" applyNumberFormat="1"/>
    <xf numFmtId="0" fontId="22" fillId="0" borderId="17" xfId="0" applyFont="1" applyBorder="1"/>
    <xf numFmtId="4" fontId="22" fillId="0" borderId="17" xfId="0" applyNumberFormat="1" applyFont="1" applyBorder="1"/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4" fillId="0" borderId="0" xfId="0" applyFon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wrapText="1"/>
    </xf>
    <xf numFmtId="43" fontId="23" fillId="0" borderId="1" xfId="1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3" fontId="24" fillId="0" borderId="1" xfId="1" applyFont="1" applyBorder="1"/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43" fontId="24" fillId="0" borderId="1" xfId="1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3" fontId="24" fillId="0" borderId="0" xfId="1" applyFont="1"/>
  </cellXfs>
  <cellStyles count="5">
    <cellStyle name="Comma" xfId="1" builtinId="3"/>
    <cellStyle name="Normal" xfId="0" builtinId="0"/>
    <cellStyle name="Normal 3" xfId="2" xr:uid="{243FB3E5-9B73-4FB5-A889-7F8D7B5A3D17}"/>
    <cellStyle name="Normal_MAIN-CIVIL-BOQ november" xfId="4" xr:uid="{8C63904E-99C1-412D-8F24-EA9527D0963B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342900</xdr:colOff>
      <xdr:row>1</xdr:row>
      <xdr:rowOff>57150</xdr:rowOff>
    </xdr:to>
    <xdr:pic>
      <xdr:nvPicPr>
        <xdr:cNvPr id="2" name="Picture 1" descr="Eskomlogo 2002 Black">
          <a:extLst>
            <a:ext uri="{FF2B5EF4-FFF2-40B4-BE49-F238E27FC236}">
              <a16:creationId xmlns:a16="http://schemas.microsoft.com/office/drawing/2014/main" id="{D975F1BB-4AC3-4527-9E2C-48D31B7B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804160" cy="6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530678</xdr:colOff>
      <xdr:row>5</xdr:row>
      <xdr:rowOff>206827</xdr:rowOff>
    </xdr:from>
    <xdr:to>
      <xdr:col>12</xdr:col>
      <xdr:colOff>185057</xdr:colOff>
      <xdr:row>17</xdr:row>
      <xdr:rowOff>257736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4F81BB-8B42-4C03-ACC0-60F1BA6A8D1A}"/>
            </a:ext>
          </a:extLst>
        </xdr:cNvPr>
        <xdr:cNvSpPr txBox="1">
          <a:spLocks noChangeArrowheads="1"/>
        </xdr:cNvSpPr>
      </xdr:nvSpPr>
      <xdr:spPr bwMode="auto">
        <a:xfrm>
          <a:off x="530678" y="1517467"/>
          <a:ext cx="8211639" cy="3799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2100"/>
            </a:lnSpc>
            <a:defRPr sz="1000"/>
          </a:pPr>
          <a:r>
            <a:rPr lang="en-ZA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	SUPPLY, DELIVERY, ASSEMBLE, ERECT, COMMISSION AND TEST OF A 12TON TOWER CRANE, DISPOSE 8TON TOWER CRANE</a:t>
          </a:r>
        </a:p>
        <a:p>
          <a:pPr algn="ctr" rtl="0">
            <a:lnSpc>
              <a:spcPts val="2100"/>
            </a:lnSpc>
            <a:defRPr sz="1000"/>
          </a:pPr>
          <a:endParaRPr lang="en-ZA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2100"/>
            </a:lnSpc>
            <a:defRPr sz="1000"/>
          </a:pPr>
          <a:endParaRPr lang="en-ZA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900"/>
            </a:lnSpc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BILL OF QUANTITIES*</a:t>
          </a:r>
        </a:p>
        <a:p>
          <a:pPr algn="ctr" rtl="0">
            <a:lnSpc>
              <a:spcPts val="2000"/>
            </a:lnSpc>
            <a:defRPr sz="1000"/>
          </a:pPr>
          <a:endParaRPr lang="en-ZA" sz="2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hegopt/AppData/Local/Microsoft/Windows/INetCache/Content.Outlook/Z3S3JZ54/BOQ_SIMMERPAN%20COMPLEX%20DC%20WORKSHOP%20BATTERY%20UPGRADE%20Rev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hegopt/Documents/Transmission%20Real%20Estate/DC%20Lab/BOQ_SIMMERPAN%20COMPLEX%20DC%20WORKSHOP%20BATTERY%20UPGRA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1. Preambles"/>
      <sheetName val="2. P &amp; G "/>
      <sheetName val="3. UPGRADES"/>
      <sheetName val="4. PROVISIONAL SUMS"/>
      <sheetName val="5. 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1. Preambles"/>
      <sheetName val="2. P &amp; G"/>
      <sheetName val="3. UPGRADES"/>
      <sheetName val="4. PROVISIONAL SUMS"/>
      <sheetName val="5. 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64DF-D6ED-4439-A807-F70D0E0F9CFC}">
  <sheetPr>
    <tabColor theme="9" tint="0.39997558519241921"/>
  </sheetPr>
  <dimension ref="B1:L40"/>
  <sheetViews>
    <sheetView view="pageBreakPreview" zoomScale="80" zoomScaleNormal="70" zoomScaleSheetLayoutView="80" workbookViewId="0">
      <selection activeCell="C31" sqref="C31"/>
    </sheetView>
  </sheetViews>
  <sheetFormatPr defaultColWidth="9.109375" defaultRowHeight="13.2" x14ac:dyDescent="0.25"/>
  <cols>
    <col min="1" max="6" width="9.109375" style="1"/>
    <col min="7" max="7" width="12.109375" style="1" customWidth="1"/>
    <col min="8" max="8" width="9.109375" style="1"/>
    <col min="9" max="9" width="21.5546875" style="1" bestFit="1" customWidth="1"/>
    <col min="10" max="16384" width="9.109375" style="1"/>
  </cols>
  <sheetData>
    <row r="1" spans="7:12" ht="43.5" customHeight="1" x14ac:dyDescent="0.4">
      <c r="I1" s="16" t="s">
        <v>19</v>
      </c>
      <c r="J1" s="16"/>
      <c r="K1" s="16"/>
      <c r="L1" s="16"/>
    </row>
    <row r="5" spans="7:12" ht="20.399999999999999" x14ac:dyDescent="0.25">
      <c r="G5" s="2"/>
    </row>
    <row r="6" spans="7:12" ht="27.6" x14ac:dyDescent="0.25">
      <c r="G6" s="3"/>
    </row>
    <row r="7" spans="7:12" x14ac:dyDescent="0.25">
      <c r="G7" s="4"/>
    </row>
    <row r="8" spans="7:12" ht="20.399999999999999" x14ac:dyDescent="0.25">
      <c r="G8" s="5"/>
    </row>
    <row r="9" spans="7:12" ht="20.399999999999999" x14ac:dyDescent="0.25">
      <c r="G9" s="5"/>
    </row>
    <row r="10" spans="7:12" ht="20.399999999999999" x14ac:dyDescent="0.25">
      <c r="G10" s="5"/>
    </row>
    <row r="11" spans="7:12" ht="27.6" x14ac:dyDescent="0.25">
      <c r="G11" s="3"/>
    </row>
    <row r="12" spans="7:12" ht="27.6" x14ac:dyDescent="0.25">
      <c r="G12" s="3"/>
    </row>
    <row r="13" spans="7:12" ht="27.6" x14ac:dyDescent="0.25">
      <c r="G13" s="3"/>
    </row>
    <row r="14" spans="7:12" ht="27.6" x14ac:dyDescent="0.25">
      <c r="G14" s="3"/>
    </row>
    <row r="15" spans="7:12" ht="27.6" x14ac:dyDescent="0.25">
      <c r="G15" s="3"/>
    </row>
    <row r="16" spans="7:12" ht="27.6" x14ac:dyDescent="0.25">
      <c r="G16" s="3"/>
    </row>
    <row r="17" spans="2:12" ht="27.6" x14ac:dyDescent="0.25">
      <c r="G17" s="3"/>
    </row>
    <row r="18" spans="2:12" ht="37.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ht="27.6" x14ac:dyDescent="0.25">
      <c r="G19" s="3"/>
    </row>
    <row r="20" spans="2:12" ht="27.6" x14ac:dyDescent="0.25">
      <c r="G20" s="3"/>
    </row>
    <row r="21" spans="2:12" ht="28.2" x14ac:dyDescent="0.25">
      <c r="B21" s="6" t="s">
        <v>20</v>
      </c>
      <c r="G21" s="3"/>
      <c r="H21" s="6" t="s">
        <v>21</v>
      </c>
      <c r="I21" s="7"/>
      <c r="J21" s="8"/>
      <c r="K21" s="8"/>
    </row>
    <row r="22" spans="2:12" ht="28.2" x14ac:dyDescent="0.25">
      <c r="B22" s="6"/>
      <c r="G22" s="3"/>
      <c r="H22" s="6"/>
      <c r="I22" s="6"/>
    </row>
    <row r="23" spans="2:12" ht="27.6" x14ac:dyDescent="0.25">
      <c r="G23" s="3"/>
    </row>
    <row r="24" spans="2:12" ht="28.2" x14ac:dyDescent="0.45">
      <c r="B24" s="6" t="s">
        <v>22</v>
      </c>
      <c r="G24" s="3"/>
      <c r="H24" s="6" t="s">
        <v>23</v>
      </c>
      <c r="I24" s="9"/>
      <c r="J24" s="8"/>
      <c r="K24" s="8"/>
    </row>
    <row r="25" spans="2:12" ht="28.2" x14ac:dyDescent="0.25">
      <c r="B25" s="6"/>
      <c r="G25" s="3"/>
      <c r="H25" s="6"/>
      <c r="I25" s="6"/>
    </row>
    <row r="26" spans="2:12" ht="27.6" x14ac:dyDescent="0.25">
      <c r="G26" s="3"/>
    </row>
    <row r="27" spans="2:12" ht="28.2" x14ac:dyDescent="0.25">
      <c r="B27" s="6" t="s">
        <v>24</v>
      </c>
      <c r="G27" s="10"/>
      <c r="H27" s="6" t="s">
        <v>23</v>
      </c>
      <c r="I27" s="18"/>
      <c r="J27" s="18"/>
    </row>
    <row r="28" spans="2:12" ht="28.2" x14ac:dyDescent="0.25">
      <c r="B28" s="6" t="s">
        <v>25</v>
      </c>
      <c r="G28" s="6"/>
    </row>
    <row r="30" spans="2:12" ht="28.2" x14ac:dyDescent="0.25">
      <c r="G30" s="6"/>
    </row>
    <row r="31" spans="2:12" ht="28.2" x14ac:dyDescent="0.25">
      <c r="B31" s="6" t="s">
        <v>26</v>
      </c>
      <c r="G31" s="6"/>
      <c r="H31" s="6" t="s">
        <v>23</v>
      </c>
      <c r="I31" s="7"/>
      <c r="J31" s="8"/>
      <c r="K31" s="8"/>
    </row>
    <row r="32" spans="2:12" ht="28.2" x14ac:dyDescent="0.25">
      <c r="B32" s="6"/>
      <c r="G32" s="11"/>
    </row>
    <row r="33" spans="2:11" ht="28.2" x14ac:dyDescent="0.25">
      <c r="B33" s="6"/>
    </row>
    <row r="34" spans="2:11" ht="28.2" x14ac:dyDescent="0.25">
      <c r="B34" s="6" t="s">
        <v>27</v>
      </c>
      <c r="G34" s="6"/>
      <c r="H34" s="6" t="s">
        <v>23</v>
      </c>
      <c r="I34" s="12" t="s">
        <v>80</v>
      </c>
    </row>
    <row r="35" spans="2:11" ht="28.2" x14ac:dyDescent="0.25">
      <c r="B35" s="6"/>
      <c r="G35" s="6"/>
    </row>
    <row r="36" spans="2:11" ht="28.2" x14ac:dyDescent="0.25">
      <c r="B36" s="6"/>
    </row>
    <row r="37" spans="2:11" ht="28.2" x14ac:dyDescent="0.25">
      <c r="B37" s="6" t="s">
        <v>28</v>
      </c>
      <c r="H37" s="6" t="s">
        <v>23</v>
      </c>
      <c r="I37" s="13"/>
      <c r="J37" s="14"/>
      <c r="K37" s="14"/>
    </row>
    <row r="38" spans="2:11" ht="28.2" x14ac:dyDescent="0.25">
      <c r="B38" s="6"/>
      <c r="G38" s="15"/>
    </row>
    <row r="39" spans="2:11" ht="28.2" x14ac:dyDescent="0.25">
      <c r="B39" s="6"/>
      <c r="G39" s="15"/>
    </row>
    <row r="40" spans="2:11" ht="28.2" x14ac:dyDescent="0.25">
      <c r="B40" s="6" t="s">
        <v>29</v>
      </c>
      <c r="G40" s="15"/>
      <c r="H40" s="6" t="s">
        <v>23</v>
      </c>
      <c r="I40" s="19"/>
      <c r="J40" s="19"/>
      <c r="K40" s="19"/>
    </row>
  </sheetData>
  <mergeCells count="4">
    <mergeCell ref="I1:L1"/>
    <mergeCell ref="B18:L18"/>
    <mergeCell ref="I27:J27"/>
    <mergeCell ref="I40:K40"/>
  </mergeCell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82C9-0C6C-456D-9D7F-1A39B8D9E1EF}">
  <dimension ref="A1:J45"/>
  <sheetViews>
    <sheetView showGridLines="0" view="pageBreakPreview" zoomScale="103" zoomScaleNormal="100" zoomScaleSheetLayoutView="100" workbookViewId="0">
      <selection activeCell="I23" sqref="I23"/>
    </sheetView>
  </sheetViews>
  <sheetFormatPr defaultRowHeight="10.199999999999999" x14ac:dyDescent="0.2"/>
  <cols>
    <col min="1" max="1" width="4.6640625" style="26" customWidth="1"/>
    <col min="2" max="2" width="14.88671875" style="26" customWidth="1"/>
    <col min="3" max="3" width="35" style="26" customWidth="1"/>
    <col min="4" max="4" width="8" style="26" customWidth="1"/>
    <col min="5" max="5" width="7" style="26" customWidth="1"/>
    <col min="6" max="6" width="13.5546875" style="66" customWidth="1"/>
    <col min="7" max="7" width="19" style="67" customWidth="1"/>
    <col min="8" max="8" width="8.88671875" style="26"/>
    <col min="9" max="9" width="14.109375" style="26" bestFit="1" customWidth="1"/>
    <col min="10" max="10" width="13.5546875" style="26" customWidth="1"/>
    <col min="11" max="255" width="8.88671875" style="26"/>
    <col min="256" max="256" width="4.6640625" style="26" customWidth="1"/>
    <col min="257" max="257" width="10.88671875" style="26" customWidth="1"/>
    <col min="258" max="258" width="36.5546875" style="26" customWidth="1"/>
    <col min="259" max="259" width="9.44140625" style="26" customWidth="1"/>
    <col min="260" max="260" width="6.33203125" style="26" customWidth="1"/>
    <col min="261" max="261" width="8.33203125" style="26" customWidth="1"/>
    <col min="262" max="262" width="8.5546875" style="26" customWidth="1"/>
    <col min="263" max="263" width="11" style="26" customWidth="1"/>
    <col min="264" max="511" width="8.88671875" style="26"/>
    <col min="512" max="512" width="4.6640625" style="26" customWidth="1"/>
    <col min="513" max="513" width="10.88671875" style="26" customWidth="1"/>
    <col min="514" max="514" width="36.5546875" style="26" customWidth="1"/>
    <col min="515" max="515" width="9.44140625" style="26" customWidth="1"/>
    <col min="516" max="516" width="6.33203125" style="26" customWidth="1"/>
    <col min="517" max="517" width="8.33203125" style="26" customWidth="1"/>
    <col min="518" max="518" width="8.5546875" style="26" customWidth="1"/>
    <col min="519" max="519" width="11" style="26" customWidth="1"/>
    <col min="520" max="767" width="8.88671875" style="26"/>
    <col min="768" max="768" width="4.6640625" style="26" customWidth="1"/>
    <col min="769" max="769" width="10.88671875" style="26" customWidth="1"/>
    <col min="770" max="770" width="36.5546875" style="26" customWidth="1"/>
    <col min="771" max="771" width="9.44140625" style="26" customWidth="1"/>
    <col min="772" max="772" width="6.33203125" style="26" customWidth="1"/>
    <col min="773" max="773" width="8.33203125" style="26" customWidth="1"/>
    <col min="774" max="774" width="8.5546875" style="26" customWidth="1"/>
    <col min="775" max="775" width="11" style="26" customWidth="1"/>
    <col min="776" max="1023" width="8.88671875" style="26"/>
    <col min="1024" max="1024" width="4.6640625" style="26" customWidth="1"/>
    <col min="1025" max="1025" width="10.88671875" style="26" customWidth="1"/>
    <col min="1026" max="1026" width="36.5546875" style="26" customWidth="1"/>
    <col min="1027" max="1027" width="9.44140625" style="26" customWidth="1"/>
    <col min="1028" max="1028" width="6.33203125" style="26" customWidth="1"/>
    <col min="1029" max="1029" width="8.33203125" style="26" customWidth="1"/>
    <col min="1030" max="1030" width="8.5546875" style="26" customWidth="1"/>
    <col min="1031" max="1031" width="11" style="26" customWidth="1"/>
    <col min="1032" max="1279" width="8.88671875" style="26"/>
    <col min="1280" max="1280" width="4.6640625" style="26" customWidth="1"/>
    <col min="1281" max="1281" width="10.88671875" style="26" customWidth="1"/>
    <col min="1282" max="1282" width="36.5546875" style="26" customWidth="1"/>
    <col min="1283" max="1283" width="9.44140625" style="26" customWidth="1"/>
    <col min="1284" max="1284" width="6.33203125" style="26" customWidth="1"/>
    <col min="1285" max="1285" width="8.33203125" style="26" customWidth="1"/>
    <col min="1286" max="1286" width="8.5546875" style="26" customWidth="1"/>
    <col min="1287" max="1287" width="11" style="26" customWidth="1"/>
    <col min="1288" max="1535" width="8.88671875" style="26"/>
    <col min="1536" max="1536" width="4.6640625" style="26" customWidth="1"/>
    <col min="1537" max="1537" width="10.88671875" style="26" customWidth="1"/>
    <col min="1538" max="1538" width="36.5546875" style="26" customWidth="1"/>
    <col min="1539" max="1539" width="9.44140625" style="26" customWidth="1"/>
    <col min="1540" max="1540" width="6.33203125" style="26" customWidth="1"/>
    <col min="1541" max="1541" width="8.33203125" style="26" customWidth="1"/>
    <col min="1542" max="1542" width="8.5546875" style="26" customWidth="1"/>
    <col min="1543" max="1543" width="11" style="26" customWidth="1"/>
    <col min="1544" max="1791" width="8.88671875" style="26"/>
    <col min="1792" max="1792" width="4.6640625" style="26" customWidth="1"/>
    <col min="1793" max="1793" width="10.88671875" style="26" customWidth="1"/>
    <col min="1794" max="1794" width="36.5546875" style="26" customWidth="1"/>
    <col min="1795" max="1795" width="9.44140625" style="26" customWidth="1"/>
    <col min="1796" max="1796" width="6.33203125" style="26" customWidth="1"/>
    <col min="1797" max="1797" width="8.33203125" style="26" customWidth="1"/>
    <col min="1798" max="1798" width="8.5546875" style="26" customWidth="1"/>
    <col min="1799" max="1799" width="11" style="26" customWidth="1"/>
    <col min="1800" max="2047" width="8.88671875" style="26"/>
    <col min="2048" max="2048" width="4.6640625" style="26" customWidth="1"/>
    <col min="2049" max="2049" width="10.88671875" style="26" customWidth="1"/>
    <col min="2050" max="2050" width="36.5546875" style="26" customWidth="1"/>
    <col min="2051" max="2051" width="9.44140625" style="26" customWidth="1"/>
    <col min="2052" max="2052" width="6.33203125" style="26" customWidth="1"/>
    <col min="2053" max="2053" width="8.33203125" style="26" customWidth="1"/>
    <col min="2054" max="2054" width="8.5546875" style="26" customWidth="1"/>
    <col min="2055" max="2055" width="11" style="26" customWidth="1"/>
    <col min="2056" max="2303" width="8.88671875" style="26"/>
    <col min="2304" max="2304" width="4.6640625" style="26" customWidth="1"/>
    <col min="2305" max="2305" width="10.88671875" style="26" customWidth="1"/>
    <col min="2306" max="2306" width="36.5546875" style="26" customWidth="1"/>
    <col min="2307" max="2307" width="9.44140625" style="26" customWidth="1"/>
    <col min="2308" max="2308" width="6.33203125" style="26" customWidth="1"/>
    <col min="2309" max="2309" width="8.33203125" style="26" customWidth="1"/>
    <col min="2310" max="2310" width="8.5546875" style="26" customWidth="1"/>
    <col min="2311" max="2311" width="11" style="26" customWidth="1"/>
    <col min="2312" max="2559" width="8.88671875" style="26"/>
    <col min="2560" max="2560" width="4.6640625" style="26" customWidth="1"/>
    <col min="2561" max="2561" width="10.88671875" style="26" customWidth="1"/>
    <col min="2562" max="2562" width="36.5546875" style="26" customWidth="1"/>
    <col min="2563" max="2563" width="9.44140625" style="26" customWidth="1"/>
    <col min="2564" max="2564" width="6.33203125" style="26" customWidth="1"/>
    <col min="2565" max="2565" width="8.33203125" style="26" customWidth="1"/>
    <col min="2566" max="2566" width="8.5546875" style="26" customWidth="1"/>
    <col min="2567" max="2567" width="11" style="26" customWidth="1"/>
    <col min="2568" max="2815" width="8.88671875" style="26"/>
    <col min="2816" max="2816" width="4.6640625" style="26" customWidth="1"/>
    <col min="2817" max="2817" width="10.88671875" style="26" customWidth="1"/>
    <col min="2818" max="2818" width="36.5546875" style="26" customWidth="1"/>
    <col min="2819" max="2819" width="9.44140625" style="26" customWidth="1"/>
    <col min="2820" max="2820" width="6.33203125" style="26" customWidth="1"/>
    <col min="2821" max="2821" width="8.33203125" style="26" customWidth="1"/>
    <col min="2822" max="2822" width="8.5546875" style="26" customWidth="1"/>
    <col min="2823" max="2823" width="11" style="26" customWidth="1"/>
    <col min="2824" max="3071" width="8.88671875" style="26"/>
    <col min="3072" max="3072" width="4.6640625" style="26" customWidth="1"/>
    <col min="3073" max="3073" width="10.88671875" style="26" customWidth="1"/>
    <col min="3074" max="3074" width="36.5546875" style="26" customWidth="1"/>
    <col min="3075" max="3075" width="9.44140625" style="26" customWidth="1"/>
    <col min="3076" max="3076" width="6.33203125" style="26" customWidth="1"/>
    <col min="3077" max="3077" width="8.33203125" style="26" customWidth="1"/>
    <col min="3078" max="3078" width="8.5546875" style="26" customWidth="1"/>
    <col min="3079" max="3079" width="11" style="26" customWidth="1"/>
    <col min="3080" max="3327" width="8.88671875" style="26"/>
    <col min="3328" max="3328" width="4.6640625" style="26" customWidth="1"/>
    <col min="3329" max="3329" width="10.88671875" style="26" customWidth="1"/>
    <col min="3330" max="3330" width="36.5546875" style="26" customWidth="1"/>
    <col min="3331" max="3331" width="9.44140625" style="26" customWidth="1"/>
    <col min="3332" max="3332" width="6.33203125" style="26" customWidth="1"/>
    <col min="3333" max="3333" width="8.33203125" style="26" customWidth="1"/>
    <col min="3334" max="3334" width="8.5546875" style="26" customWidth="1"/>
    <col min="3335" max="3335" width="11" style="26" customWidth="1"/>
    <col min="3336" max="3583" width="8.88671875" style="26"/>
    <col min="3584" max="3584" width="4.6640625" style="26" customWidth="1"/>
    <col min="3585" max="3585" width="10.88671875" style="26" customWidth="1"/>
    <col min="3586" max="3586" width="36.5546875" style="26" customWidth="1"/>
    <col min="3587" max="3587" width="9.44140625" style="26" customWidth="1"/>
    <col min="3588" max="3588" width="6.33203125" style="26" customWidth="1"/>
    <col min="3589" max="3589" width="8.33203125" style="26" customWidth="1"/>
    <col min="3590" max="3590" width="8.5546875" style="26" customWidth="1"/>
    <col min="3591" max="3591" width="11" style="26" customWidth="1"/>
    <col min="3592" max="3839" width="8.88671875" style="26"/>
    <col min="3840" max="3840" width="4.6640625" style="26" customWidth="1"/>
    <col min="3841" max="3841" width="10.88671875" style="26" customWidth="1"/>
    <col min="3842" max="3842" width="36.5546875" style="26" customWidth="1"/>
    <col min="3843" max="3843" width="9.44140625" style="26" customWidth="1"/>
    <col min="3844" max="3844" width="6.33203125" style="26" customWidth="1"/>
    <col min="3845" max="3845" width="8.33203125" style="26" customWidth="1"/>
    <col min="3846" max="3846" width="8.5546875" style="26" customWidth="1"/>
    <col min="3847" max="3847" width="11" style="26" customWidth="1"/>
    <col min="3848" max="4095" width="8.88671875" style="26"/>
    <col min="4096" max="4096" width="4.6640625" style="26" customWidth="1"/>
    <col min="4097" max="4097" width="10.88671875" style="26" customWidth="1"/>
    <col min="4098" max="4098" width="36.5546875" style="26" customWidth="1"/>
    <col min="4099" max="4099" width="9.44140625" style="26" customWidth="1"/>
    <col min="4100" max="4100" width="6.33203125" style="26" customWidth="1"/>
    <col min="4101" max="4101" width="8.33203125" style="26" customWidth="1"/>
    <col min="4102" max="4102" width="8.5546875" style="26" customWidth="1"/>
    <col min="4103" max="4103" width="11" style="26" customWidth="1"/>
    <col min="4104" max="4351" width="8.88671875" style="26"/>
    <col min="4352" max="4352" width="4.6640625" style="26" customWidth="1"/>
    <col min="4353" max="4353" width="10.88671875" style="26" customWidth="1"/>
    <col min="4354" max="4354" width="36.5546875" style="26" customWidth="1"/>
    <col min="4355" max="4355" width="9.44140625" style="26" customWidth="1"/>
    <col min="4356" max="4356" width="6.33203125" style="26" customWidth="1"/>
    <col min="4357" max="4357" width="8.33203125" style="26" customWidth="1"/>
    <col min="4358" max="4358" width="8.5546875" style="26" customWidth="1"/>
    <col min="4359" max="4359" width="11" style="26" customWidth="1"/>
    <col min="4360" max="4607" width="8.88671875" style="26"/>
    <col min="4608" max="4608" width="4.6640625" style="26" customWidth="1"/>
    <col min="4609" max="4609" width="10.88671875" style="26" customWidth="1"/>
    <col min="4610" max="4610" width="36.5546875" style="26" customWidth="1"/>
    <col min="4611" max="4611" width="9.44140625" style="26" customWidth="1"/>
    <col min="4612" max="4612" width="6.33203125" style="26" customWidth="1"/>
    <col min="4613" max="4613" width="8.33203125" style="26" customWidth="1"/>
    <col min="4614" max="4614" width="8.5546875" style="26" customWidth="1"/>
    <col min="4615" max="4615" width="11" style="26" customWidth="1"/>
    <col min="4616" max="4863" width="8.88671875" style="26"/>
    <col min="4864" max="4864" width="4.6640625" style="26" customWidth="1"/>
    <col min="4865" max="4865" width="10.88671875" style="26" customWidth="1"/>
    <col min="4866" max="4866" width="36.5546875" style="26" customWidth="1"/>
    <col min="4867" max="4867" width="9.44140625" style="26" customWidth="1"/>
    <col min="4868" max="4868" width="6.33203125" style="26" customWidth="1"/>
    <col min="4869" max="4869" width="8.33203125" style="26" customWidth="1"/>
    <col min="4870" max="4870" width="8.5546875" style="26" customWidth="1"/>
    <col min="4871" max="4871" width="11" style="26" customWidth="1"/>
    <col min="4872" max="5119" width="8.88671875" style="26"/>
    <col min="5120" max="5120" width="4.6640625" style="26" customWidth="1"/>
    <col min="5121" max="5121" width="10.88671875" style="26" customWidth="1"/>
    <col min="5122" max="5122" width="36.5546875" style="26" customWidth="1"/>
    <col min="5123" max="5123" width="9.44140625" style="26" customWidth="1"/>
    <col min="5124" max="5124" width="6.33203125" style="26" customWidth="1"/>
    <col min="5125" max="5125" width="8.33203125" style="26" customWidth="1"/>
    <col min="5126" max="5126" width="8.5546875" style="26" customWidth="1"/>
    <col min="5127" max="5127" width="11" style="26" customWidth="1"/>
    <col min="5128" max="5375" width="8.88671875" style="26"/>
    <col min="5376" max="5376" width="4.6640625" style="26" customWidth="1"/>
    <col min="5377" max="5377" width="10.88671875" style="26" customWidth="1"/>
    <col min="5378" max="5378" width="36.5546875" style="26" customWidth="1"/>
    <col min="5379" max="5379" width="9.44140625" style="26" customWidth="1"/>
    <col min="5380" max="5380" width="6.33203125" style="26" customWidth="1"/>
    <col min="5381" max="5381" width="8.33203125" style="26" customWidth="1"/>
    <col min="5382" max="5382" width="8.5546875" style="26" customWidth="1"/>
    <col min="5383" max="5383" width="11" style="26" customWidth="1"/>
    <col min="5384" max="5631" width="8.88671875" style="26"/>
    <col min="5632" max="5632" width="4.6640625" style="26" customWidth="1"/>
    <col min="5633" max="5633" width="10.88671875" style="26" customWidth="1"/>
    <col min="5634" max="5634" width="36.5546875" style="26" customWidth="1"/>
    <col min="5635" max="5635" width="9.44140625" style="26" customWidth="1"/>
    <col min="5636" max="5636" width="6.33203125" style="26" customWidth="1"/>
    <col min="5637" max="5637" width="8.33203125" style="26" customWidth="1"/>
    <col min="5638" max="5638" width="8.5546875" style="26" customWidth="1"/>
    <col min="5639" max="5639" width="11" style="26" customWidth="1"/>
    <col min="5640" max="5887" width="8.88671875" style="26"/>
    <col min="5888" max="5888" width="4.6640625" style="26" customWidth="1"/>
    <col min="5889" max="5889" width="10.88671875" style="26" customWidth="1"/>
    <col min="5890" max="5890" width="36.5546875" style="26" customWidth="1"/>
    <col min="5891" max="5891" width="9.44140625" style="26" customWidth="1"/>
    <col min="5892" max="5892" width="6.33203125" style="26" customWidth="1"/>
    <col min="5893" max="5893" width="8.33203125" style="26" customWidth="1"/>
    <col min="5894" max="5894" width="8.5546875" style="26" customWidth="1"/>
    <col min="5895" max="5895" width="11" style="26" customWidth="1"/>
    <col min="5896" max="6143" width="8.88671875" style="26"/>
    <col min="6144" max="6144" width="4.6640625" style="26" customWidth="1"/>
    <col min="6145" max="6145" width="10.88671875" style="26" customWidth="1"/>
    <col min="6146" max="6146" width="36.5546875" style="26" customWidth="1"/>
    <col min="6147" max="6147" width="9.44140625" style="26" customWidth="1"/>
    <col min="6148" max="6148" width="6.33203125" style="26" customWidth="1"/>
    <col min="6149" max="6149" width="8.33203125" style="26" customWidth="1"/>
    <col min="6150" max="6150" width="8.5546875" style="26" customWidth="1"/>
    <col min="6151" max="6151" width="11" style="26" customWidth="1"/>
    <col min="6152" max="6399" width="8.88671875" style="26"/>
    <col min="6400" max="6400" width="4.6640625" style="26" customWidth="1"/>
    <col min="6401" max="6401" width="10.88671875" style="26" customWidth="1"/>
    <col min="6402" max="6402" width="36.5546875" style="26" customWidth="1"/>
    <col min="6403" max="6403" width="9.44140625" style="26" customWidth="1"/>
    <col min="6404" max="6404" width="6.33203125" style="26" customWidth="1"/>
    <col min="6405" max="6405" width="8.33203125" style="26" customWidth="1"/>
    <col min="6406" max="6406" width="8.5546875" style="26" customWidth="1"/>
    <col min="6407" max="6407" width="11" style="26" customWidth="1"/>
    <col min="6408" max="6655" width="8.88671875" style="26"/>
    <col min="6656" max="6656" width="4.6640625" style="26" customWidth="1"/>
    <col min="6657" max="6657" width="10.88671875" style="26" customWidth="1"/>
    <col min="6658" max="6658" width="36.5546875" style="26" customWidth="1"/>
    <col min="6659" max="6659" width="9.44140625" style="26" customWidth="1"/>
    <col min="6660" max="6660" width="6.33203125" style="26" customWidth="1"/>
    <col min="6661" max="6661" width="8.33203125" style="26" customWidth="1"/>
    <col min="6662" max="6662" width="8.5546875" style="26" customWidth="1"/>
    <col min="6663" max="6663" width="11" style="26" customWidth="1"/>
    <col min="6664" max="6911" width="8.88671875" style="26"/>
    <col min="6912" max="6912" width="4.6640625" style="26" customWidth="1"/>
    <col min="6913" max="6913" width="10.88671875" style="26" customWidth="1"/>
    <col min="6914" max="6914" width="36.5546875" style="26" customWidth="1"/>
    <col min="6915" max="6915" width="9.44140625" style="26" customWidth="1"/>
    <col min="6916" max="6916" width="6.33203125" style="26" customWidth="1"/>
    <col min="6917" max="6917" width="8.33203125" style="26" customWidth="1"/>
    <col min="6918" max="6918" width="8.5546875" style="26" customWidth="1"/>
    <col min="6919" max="6919" width="11" style="26" customWidth="1"/>
    <col min="6920" max="7167" width="8.88671875" style="26"/>
    <col min="7168" max="7168" width="4.6640625" style="26" customWidth="1"/>
    <col min="7169" max="7169" width="10.88671875" style="26" customWidth="1"/>
    <col min="7170" max="7170" width="36.5546875" style="26" customWidth="1"/>
    <col min="7171" max="7171" width="9.44140625" style="26" customWidth="1"/>
    <col min="7172" max="7172" width="6.33203125" style="26" customWidth="1"/>
    <col min="7173" max="7173" width="8.33203125" style="26" customWidth="1"/>
    <col min="7174" max="7174" width="8.5546875" style="26" customWidth="1"/>
    <col min="7175" max="7175" width="11" style="26" customWidth="1"/>
    <col min="7176" max="7423" width="8.88671875" style="26"/>
    <col min="7424" max="7424" width="4.6640625" style="26" customWidth="1"/>
    <col min="7425" max="7425" width="10.88671875" style="26" customWidth="1"/>
    <col min="7426" max="7426" width="36.5546875" style="26" customWidth="1"/>
    <col min="7427" max="7427" width="9.44140625" style="26" customWidth="1"/>
    <col min="7428" max="7428" width="6.33203125" style="26" customWidth="1"/>
    <col min="7429" max="7429" width="8.33203125" style="26" customWidth="1"/>
    <col min="7430" max="7430" width="8.5546875" style="26" customWidth="1"/>
    <col min="7431" max="7431" width="11" style="26" customWidth="1"/>
    <col min="7432" max="7679" width="8.88671875" style="26"/>
    <col min="7680" max="7680" width="4.6640625" style="26" customWidth="1"/>
    <col min="7681" max="7681" width="10.88671875" style="26" customWidth="1"/>
    <col min="7682" max="7682" width="36.5546875" style="26" customWidth="1"/>
    <col min="7683" max="7683" width="9.44140625" style="26" customWidth="1"/>
    <col min="7684" max="7684" width="6.33203125" style="26" customWidth="1"/>
    <col min="7685" max="7685" width="8.33203125" style="26" customWidth="1"/>
    <col min="7686" max="7686" width="8.5546875" style="26" customWidth="1"/>
    <col min="7687" max="7687" width="11" style="26" customWidth="1"/>
    <col min="7688" max="7935" width="8.88671875" style="26"/>
    <col min="7936" max="7936" width="4.6640625" style="26" customWidth="1"/>
    <col min="7937" max="7937" width="10.88671875" style="26" customWidth="1"/>
    <col min="7938" max="7938" width="36.5546875" style="26" customWidth="1"/>
    <col min="7939" max="7939" width="9.44140625" style="26" customWidth="1"/>
    <col min="7940" max="7940" width="6.33203125" style="26" customWidth="1"/>
    <col min="7941" max="7941" width="8.33203125" style="26" customWidth="1"/>
    <col min="7942" max="7942" width="8.5546875" style="26" customWidth="1"/>
    <col min="7943" max="7943" width="11" style="26" customWidth="1"/>
    <col min="7944" max="8191" width="8.88671875" style="26"/>
    <col min="8192" max="8192" width="4.6640625" style="26" customWidth="1"/>
    <col min="8193" max="8193" width="10.88671875" style="26" customWidth="1"/>
    <col min="8194" max="8194" width="36.5546875" style="26" customWidth="1"/>
    <col min="8195" max="8195" width="9.44140625" style="26" customWidth="1"/>
    <col min="8196" max="8196" width="6.33203125" style="26" customWidth="1"/>
    <col min="8197" max="8197" width="8.33203125" style="26" customWidth="1"/>
    <col min="8198" max="8198" width="8.5546875" style="26" customWidth="1"/>
    <col min="8199" max="8199" width="11" style="26" customWidth="1"/>
    <col min="8200" max="8447" width="8.88671875" style="26"/>
    <col min="8448" max="8448" width="4.6640625" style="26" customWidth="1"/>
    <col min="8449" max="8449" width="10.88671875" style="26" customWidth="1"/>
    <col min="8450" max="8450" width="36.5546875" style="26" customWidth="1"/>
    <col min="8451" max="8451" width="9.44140625" style="26" customWidth="1"/>
    <col min="8452" max="8452" width="6.33203125" style="26" customWidth="1"/>
    <col min="8453" max="8453" width="8.33203125" style="26" customWidth="1"/>
    <col min="8454" max="8454" width="8.5546875" style="26" customWidth="1"/>
    <col min="8455" max="8455" width="11" style="26" customWidth="1"/>
    <col min="8456" max="8703" width="8.88671875" style="26"/>
    <col min="8704" max="8704" width="4.6640625" style="26" customWidth="1"/>
    <col min="8705" max="8705" width="10.88671875" style="26" customWidth="1"/>
    <col min="8706" max="8706" width="36.5546875" style="26" customWidth="1"/>
    <col min="8707" max="8707" width="9.44140625" style="26" customWidth="1"/>
    <col min="8708" max="8708" width="6.33203125" style="26" customWidth="1"/>
    <col min="8709" max="8709" width="8.33203125" style="26" customWidth="1"/>
    <col min="8710" max="8710" width="8.5546875" style="26" customWidth="1"/>
    <col min="8711" max="8711" width="11" style="26" customWidth="1"/>
    <col min="8712" max="8959" width="8.88671875" style="26"/>
    <col min="8960" max="8960" width="4.6640625" style="26" customWidth="1"/>
    <col min="8961" max="8961" width="10.88671875" style="26" customWidth="1"/>
    <col min="8962" max="8962" width="36.5546875" style="26" customWidth="1"/>
    <col min="8963" max="8963" width="9.44140625" style="26" customWidth="1"/>
    <col min="8964" max="8964" width="6.33203125" style="26" customWidth="1"/>
    <col min="8965" max="8965" width="8.33203125" style="26" customWidth="1"/>
    <col min="8966" max="8966" width="8.5546875" style="26" customWidth="1"/>
    <col min="8967" max="8967" width="11" style="26" customWidth="1"/>
    <col min="8968" max="9215" width="8.88671875" style="26"/>
    <col min="9216" max="9216" width="4.6640625" style="26" customWidth="1"/>
    <col min="9217" max="9217" width="10.88671875" style="26" customWidth="1"/>
    <col min="9218" max="9218" width="36.5546875" style="26" customWidth="1"/>
    <col min="9219" max="9219" width="9.44140625" style="26" customWidth="1"/>
    <col min="9220" max="9220" width="6.33203125" style="26" customWidth="1"/>
    <col min="9221" max="9221" width="8.33203125" style="26" customWidth="1"/>
    <col min="9222" max="9222" width="8.5546875" style="26" customWidth="1"/>
    <col min="9223" max="9223" width="11" style="26" customWidth="1"/>
    <col min="9224" max="9471" width="8.88671875" style="26"/>
    <col min="9472" max="9472" width="4.6640625" style="26" customWidth="1"/>
    <col min="9473" max="9473" width="10.88671875" style="26" customWidth="1"/>
    <col min="9474" max="9474" width="36.5546875" style="26" customWidth="1"/>
    <col min="9475" max="9475" width="9.44140625" style="26" customWidth="1"/>
    <col min="9476" max="9476" width="6.33203125" style="26" customWidth="1"/>
    <col min="9477" max="9477" width="8.33203125" style="26" customWidth="1"/>
    <col min="9478" max="9478" width="8.5546875" style="26" customWidth="1"/>
    <col min="9479" max="9479" width="11" style="26" customWidth="1"/>
    <col min="9480" max="9727" width="8.88671875" style="26"/>
    <col min="9728" max="9728" width="4.6640625" style="26" customWidth="1"/>
    <col min="9729" max="9729" width="10.88671875" style="26" customWidth="1"/>
    <col min="9730" max="9730" width="36.5546875" style="26" customWidth="1"/>
    <col min="9731" max="9731" width="9.44140625" style="26" customWidth="1"/>
    <col min="9732" max="9732" width="6.33203125" style="26" customWidth="1"/>
    <col min="9733" max="9733" width="8.33203125" style="26" customWidth="1"/>
    <col min="9734" max="9734" width="8.5546875" style="26" customWidth="1"/>
    <col min="9735" max="9735" width="11" style="26" customWidth="1"/>
    <col min="9736" max="9983" width="8.88671875" style="26"/>
    <col min="9984" max="9984" width="4.6640625" style="26" customWidth="1"/>
    <col min="9985" max="9985" width="10.88671875" style="26" customWidth="1"/>
    <col min="9986" max="9986" width="36.5546875" style="26" customWidth="1"/>
    <col min="9987" max="9987" width="9.44140625" style="26" customWidth="1"/>
    <col min="9988" max="9988" width="6.33203125" style="26" customWidth="1"/>
    <col min="9989" max="9989" width="8.33203125" style="26" customWidth="1"/>
    <col min="9990" max="9990" width="8.5546875" style="26" customWidth="1"/>
    <col min="9991" max="9991" width="11" style="26" customWidth="1"/>
    <col min="9992" max="10239" width="8.88671875" style="26"/>
    <col min="10240" max="10240" width="4.6640625" style="26" customWidth="1"/>
    <col min="10241" max="10241" width="10.88671875" style="26" customWidth="1"/>
    <col min="10242" max="10242" width="36.5546875" style="26" customWidth="1"/>
    <col min="10243" max="10243" width="9.44140625" style="26" customWidth="1"/>
    <col min="10244" max="10244" width="6.33203125" style="26" customWidth="1"/>
    <col min="10245" max="10245" width="8.33203125" style="26" customWidth="1"/>
    <col min="10246" max="10246" width="8.5546875" style="26" customWidth="1"/>
    <col min="10247" max="10247" width="11" style="26" customWidth="1"/>
    <col min="10248" max="10495" width="8.88671875" style="26"/>
    <col min="10496" max="10496" width="4.6640625" style="26" customWidth="1"/>
    <col min="10497" max="10497" width="10.88671875" style="26" customWidth="1"/>
    <col min="10498" max="10498" width="36.5546875" style="26" customWidth="1"/>
    <col min="10499" max="10499" width="9.44140625" style="26" customWidth="1"/>
    <col min="10500" max="10500" width="6.33203125" style="26" customWidth="1"/>
    <col min="10501" max="10501" width="8.33203125" style="26" customWidth="1"/>
    <col min="10502" max="10502" width="8.5546875" style="26" customWidth="1"/>
    <col min="10503" max="10503" width="11" style="26" customWidth="1"/>
    <col min="10504" max="10751" width="8.88671875" style="26"/>
    <col min="10752" max="10752" width="4.6640625" style="26" customWidth="1"/>
    <col min="10753" max="10753" width="10.88671875" style="26" customWidth="1"/>
    <col min="10754" max="10754" width="36.5546875" style="26" customWidth="1"/>
    <col min="10755" max="10755" width="9.44140625" style="26" customWidth="1"/>
    <col min="10756" max="10756" width="6.33203125" style="26" customWidth="1"/>
    <col min="10757" max="10757" width="8.33203125" style="26" customWidth="1"/>
    <col min="10758" max="10758" width="8.5546875" style="26" customWidth="1"/>
    <col min="10759" max="10759" width="11" style="26" customWidth="1"/>
    <col min="10760" max="11007" width="8.88671875" style="26"/>
    <col min="11008" max="11008" width="4.6640625" style="26" customWidth="1"/>
    <col min="11009" max="11009" width="10.88671875" style="26" customWidth="1"/>
    <col min="11010" max="11010" width="36.5546875" style="26" customWidth="1"/>
    <col min="11011" max="11011" width="9.44140625" style="26" customWidth="1"/>
    <col min="11012" max="11012" width="6.33203125" style="26" customWidth="1"/>
    <col min="11013" max="11013" width="8.33203125" style="26" customWidth="1"/>
    <col min="11014" max="11014" width="8.5546875" style="26" customWidth="1"/>
    <col min="11015" max="11015" width="11" style="26" customWidth="1"/>
    <col min="11016" max="11263" width="8.88671875" style="26"/>
    <col min="11264" max="11264" width="4.6640625" style="26" customWidth="1"/>
    <col min="11265" max="11265" width="10.88671875" style="26" customWidth="1"/>
    <col min="11266" max="11266" width="36.5546875" style="26" customWidth="1"/>
    <col min="11267" max="11267" width="9.44140625" style="26" customWidth="1"/>
    <col min="11268" max="11268" width="6.33203125" style="26" customWidth="1"/>
    <col min="11269" max="11269" width="8.33203125" style="26" customWidth="1"/>
    <col min="11270" max="11270" width="8.5546875" style="26" customWidth="1"/>
    <col min="11271" max="11271" width="11" style="26" customWidth="1"/>
    <col min="11272" max="11519" width="8.88671875" style="26"/>
    <col min="11520" max="11520" width="4.6640625" style="26" customWidth="1"/>
    <col min="11521" max="11521" width="10.88671875" style="26" customWidth="1"/>
    <col min="11522" max="11522" width="36.5546875" style="26" customWidth="1"/>
    <col min="11523" max="11523" width="9.44140625" style="26" customWidth="1"/>
    <col min="11524" max="11524" width="6.33203125" style="26" customWidth="1"/>
    <col min="11525" max="11525" width="8.33203125" style="26" customWidth="1"/>
    <col min="11526" max="11526" width="8.5546875" style="26" customWidth="1"/>
    <col min="11527" max="11527" width="11" style="26" customWidth="1"/>
    <col min="11528" max="11775" width="8.88671875" style="26"/>
    <col min="11776" max="11776" width="4.6640625" style="26" customWidth="1"/>
    <col min="11777" max="11777" width="10.88671875" style="26" customWidth="1"/>
    <col min="11778" max="11778" width="36.5546875" style="26" customWidth="1"/>
    <col min="11779" max="11779" width="9.44140625" style="26" customWidth="1"/>
    <col min="11780" max="11780" width="6.33203125" style="26" customWidth="1"/>
    <col min="11781" max="11781" width="8.33203125" style="26" customWidth="1"/>
    <col min="11782" max="11782" width="8.5546875" style="26" customWidth="1"/>
    <col min="11783" max="11783" width="11" style="26" customWidth="1"/>
    <col min="11784" max="12031" width="8.88671875" style="26"/>
    <col min="12032" max="12032" width="4.6640625" style="26" customWidth="1"/>
    <col min="12033" max="12033" width="10.88671875" style="26" customWidth="1"/>
    <col min="12034" max="12034" width="36.5546875" style="26" customWidth="1"/>
    <col min="12035" max="12035" width="9.44140625" style="26" customWidth="1"/>
    <col min="12036" max="12036" width="6.33203125" style="26" customWidth="1"/>
    <col min="12037" max="12037" width="8.33203125" style="26" customWidth="1"/>
    <col min="12038" max="12038" width="8.5546875" style="26" customWidth="1"/>
    <col min="12039" max="12039" width="11" style="26" customWidth="1"/>
    <col min="12040" max="12287" width="8.88671875" style="26"/>
    <col min="12288" max="12288" width="4.6640625" style="26" customWidth="1"/>
    <col min="12289" max="12289" width="10.88671875" style="26" customWidth="1"/>
    <col min="12290" max="12290" width="36.5546875" style="26" customWidth="1"/>
    <col min="12291" max="12291" width="9.44140625" style="26" customWidth="1"/>
    <col min="12292" max="12292" width="6.33203125" style="26" customWidth="1"/>
    <col min="12293" max="12293" width="8.33203125" style="26" customWidth="1"/>
    <col min="12294" max="12294" width="8.5546875" style="26" customWidth="1"/>
    <col min="12295" max="12295" width="11" style="26" customWidth="1"/>
    <col min="12296" max="12543" width="8.88671875" style="26"/>
    <col min="12544" max="12544" width="4.6640625" style="26" customWidth="1"/>
    <col min="12545" max="12545" width="10.88671875" style="26" customWidth="1"/>
    <col min="12546" max="12546" width="36.5546875" style="26" customWidth="1"/>
    <col min="12547" max="12547" width="9.44140625" style="26" customWidth="1"/>
    <col min="12548" max="12548" width="6.33203125" style="26" customWidth="1"/>
    <col min="12549" max="12549" width="8.33203125" style="26" customWidth="1"/>
    <col min="12550" max="12550" width="8.5546875" style="26" customWidth="1"/>
    <col min="12551" max="12551" width="11" style="26" customWidth="1"/>
    <col min="12552" max="12799" width="8.88671875" style="26"/>
    <col min="12800" max="12800" width="4.6640625" style="26" customWidth="1"/>
    <col min="12801" max="12801" width="10.88671875" style="26" customWidth="1"/>
    <col min="12802" max="12802" width="36.5546875" style="26" customWidth="1"/>
    <col min="12803" max="12803" width="9.44140625" style="26" customWidth="1"/>
    <col min="12804" max="12804" width="6.33203125" style="26" customWidth="1"/>
    <col min="12805" max="12805" width="8.33203125" style="26" customWidth="1"/>
    <col min="12806" max="12806" width="8.5546875" style="26" customWidth="1"/>
    <col min="12807" max="12807" width="11" style="26" customWidth="1"/>
    <col min="12808" max="13055" width="8.88671875" style="26"/>
    <col min="13056" max="13056" width="4.6640625" style="26" customWidth="1"/>
    <col min="13057" max="13057" width="10.88671875" style="26" customWidth="1"/>
    <col min="13058" max="13058" width="36.5546875" style="26" customWidth="1"/>
    <col min="13059" max="13059" width="9.44140625" style="26" customWidth="1"/>
    <col min="13060" max="13060" width="6.33203125" style="26" customWidth="1"/>
    <col min="13061" max="13061" width="8.33203125" style="26" customWidth="1"/>
    <col min="13062" max="13062" width="8.5546875" style="26" customWidth="1"/>
    <col min="13063" max="13063" width="11" style="26" customWidth="1"/>
    <col min="13064" max="13311" width="8.88671875" style="26"/>
    <col min="13312" max="13312" width="4.6640625" style="26" customWidth="1"/>
    <col min="13313" max="13313" width="10.88671875" style="26" customWidth="1"/>
    <col min="13314" max="13314" width="36.5546875" style="26" customWidth="1"/>
    <col min="13315" max="13315" width="9.44140625" style="26" customWidth="1"/>
    <col min="13316" max="13316" width="6.33203125" style="26" customWidth="1"/>
    <col min="13317" max="13317" width="8.33203125" style="26" customWidth="1"/>
    <col min="13318" max="13318" width="8.5546875" style="26" customWidth="1"/>
    <col min="13319" max="13319" width="11" style="26" customWidth="1"/>
    <col min="13320" max="13567" width="8.88671875" style="26"/>
    <col min="13568" max="13568" width="4.6640625" style="26" customWidth="1"/>
    <col min="13569" max="13569" width="10.88671875" style="26" customWidth="1"/>
    <col min="13570" max="13570" width="36.5546875" style="26" customWidth="1"/>
    <col min="13571" max="13571" width="9.44140625" style="26" customWidth="1"/>
    <col min="13572" max="13572" width="6.33203125" style="26" customWidth="1"/>
    <col min="13573" max="13573" width="8.33203125" style="26" customWidth="1"/>
    <col min="13574" max="13574" width="8.5546875" style="26" customWidth="1"/>
    <col min="13575" max="13575" width="11" style="26" customWidth="1"/>
    <col min="13576" max="13823" width="8.88671875" style="26"/>
    <col min="13824" max="13824" width="4.6640625" style="26" customWidth="1"/>
    <col min="13825" max="13825" width="10.88671875" style="26" customWidth="1"/>
    <col min="13826" max="13826" width="36.5546875" style="26" customWidth="1"/>
    <col min="13827" max="13827" width="9.44140625" style="26" customWidth="1"/>
    <col min="13828" max="13828" width="6.33203125" style="26" customWidth="1"/>
    <col min="13829" max="13829" width="8.33203125" style="26" customWidth="1"/>
    <col min="13830" max="13830" width="8.5546875" style="26" customWidth="1"/>
    <col min="13831" max="13831" width="11" style="26" customWidth="1"/>
    <col min="13832" max="14079" width="8.88671875" style="26"/>
    <col min="14080" max="14080" width="4.6640625" style="26" customWidth="1"/>
    <col min="14081" max="14081" width="10.88671875" style="26" customWidth="1"/>
    <col min="14082" max="14082" width="36.5546875" style="26" customWidth="1"/>
    <col min="14083" max="14083" width="9.44140625" style="26" customWidth="1"/>
    <col min="14084" max="14084" width="6.33203125" style="26" customWidth="1"/>
    <col min="14085" max="14085" width="8.33203125" style="26" customWidth="1"/>
    <col min="14086" max="14086" width="8.5546875" style="26" customWidth="1"/>
    <col min="14087" max="14087" width="11" style="26" customWidth="1"/>
    <col min="14088" max="14335" width="8.88671875" style="26"/>
    <col min="14336" max="14336" width="4.6640625" style="26" customWidth="1"/>
    <col min="14337" max="14337" width="10.88671875" style="26" customWidth="1"/>
    <col min="14338" max="14338" width="36.5546875" style="26" customWidth="1"/>
    <col min="14339" max="14339" width="9.44140625" style="26" customWidth="1"/>
    <col min="14340" max="14340" width="6.33203125" style="26" customWidth="1"/>
    <col min="14341" max="14341" width="8.33203125" style="26" customWidth="1"/>
    <col min="14342" max="14342" width="8.5546875" style="26" customWidth="1"/>
    <col min="14343" max="14343" width="11" style="26" customWidth="1"/>
    <col min="14344" max="14591" width="8.88671875" style="26"/>
    <col min="14592" max="14592" width="4.6640625" style="26" customWidth="1"/>
    <col min="14593" max="14593" width="10.88671875" style="26" customWidth="1"/>
    <col min="14594" max="14594" width="36.5546875" style="26" customWidth="1"/>
    <col min="14595" max="14595" width="9.44140625" style="26" customWidth="1"/>
    <col min="14596" max="14596" width="6.33203125" style="26" customWidth="1"/>
    <col min="14597" max="14597" width="8.33203125" style="26" customWidth="1"/>
    <col min="14598" max="14598" width="8.5546875" style="26" customWidth="1"/>
    <col min="14599" max="14599" width="11" style="26" customWidth="1"/>
    <col min="14600" max="14847" width="8.88671875" style="26"/>
    <col min="14848" max="14848" width="4.6640625" style="26" customWidth="1"/>
    <col min="14849" max="14849" width="10.88671875" style="26" customWidth="1"/>
    <col min="14850" max="14850" width="36.5546875" style="26" customWidth="1"/>
    <col min="14851" max="14851" width="9.44140625" style="26" customWidth="1"/>
    <col min="14852" max="14852" width="6.33203125" style="26" customWidth="1"/>
    <col min="14853" max="14853" width="8.33203125" style="26" customWidth="1"/>
    <col min="14854" max="14854" width="8.5546875" style="26" customWidth="1"/>
    <col min="14855" max="14855" width="11" style="26" customWidth="1"/>
    <col min="14856" max="15103" width="8.88671875" style="26"/>
    <col min="15104" max="15104" width="4.6640625" style="26" customWidth="1"/>
    <col min="15105" max="15105" width="10.88671875" style="26" customWidth="1"/>
    <col min="15106" max="15106" width="36.5546875" style="26" customWidth="1"/>
    <col min="15107" max="15107" width="9.44140625" style="26" customWidth="1"/>
    <col min="15108" max="15108" width="6.33203125" style="26" customWidth="1"/>
    <col min="15109" max="15109" width="8.33203125" style="26" customWidth="1"/>
    <col min="15110" max="15110" width="8.5546875" style="26" customWidth="1"/>
    <col min="15111" max="15111" width="11" style="26" customWidth="1"/>
    <col min="15112" max="15359" width="8.88671875" style="26"/>
    <col min="15360" max="15360" width="4.6640625" style="26" customWidth="1"/>
    <col min="15361" max="15361" width="10.88671875" style="26" customWidth="1"/>
    <col min="15362" max="15362" width="36.5546875" style="26" customWidth="1"/>
    <col min="15363" max="15363" width="9.44140625" style="26" customWidth="1"/>
    <col min="15364" max="15364" width="6.33203125" style="26" customWidth="1"/>
    <col min="15365" max="15365" width="8.33203125" style="26" customWidth="1"/>
    <col min="15366" max="15366" width="8.5546875" style="26" customWidth="1"/>
    <col min="15367" max="15367" width="11" style="26" customWidth="1"/>
    <col min="15368" max="15615" width="8.88671875" style="26"/>
    <col min="15616" max="15616" width="4.6640625" style="26" customWidth="1"/>
    <col min="15617" max="15617" width="10.88671875" style="26" customWidth="1"/>
    <col min="15618" max="15618" width="36.5546875" style="26" customWidth="1"/>
    <col min="15619" max="15619" width="9.44140625" style="26" customWidth="1"/>
    <col min="15620" max="15620" width="6.33203125" style="26" customWidth="1"/>
    <col min="15621" max="15621" width="8.33203125" style="26" customWidth="1"/>
    <col min="15622" max="15622" width="8.5546875" style="26" customWidth="1"/>
    <col min="15623" max="15623" width="11" style="26" customWidth="1"/>
    <col min="15624" max="15871" width="8.88671875" style="26"/>
    <col min="15872" max="15872" width="4.6640625" style="26" customWidth="1"/>
    <col min="15873" max="15873" width="10.88671875" style="26" customWidth="1"/>
    <col min="15874" max="15874" width="36.5546875" style="26" customWidth="1"/>
    <col min="15875" max="15875" width="9.44140625" style="26" customWidth="1"/>
    <col min="15876" max="15876" width="6.33203125" style="26" customWidth="1"/>
    <col min="15877" max="15877" width="8.33203125" style="26" customWidth="1"/>
    <col min="15878" max="15878" width="8.5546875" style="26" customWidth="1"/>
    <col min="15879" max="15879" width="11" style="26" customWidth="1"/>
    <col min="15880" max="16127" width="8.88671875" style="26"/>
    <col min="16128" max="16128" width="4.6640625" style="26" customWidth="1"/>
    <col min="16129" max="16129" width="10.88671875" style="26" customWidth="1"/>
    <col min="16130" max="16130" width="36.5546875" style="26" customWidth="1"/>
    <col min="16131" max="16131" width="9.44140625" style="26" customWidth="1"/>
    <col min="16132" max="16132" width="6.33203125" style="26" customWidth="1"/>
    <col min="16133" max="16133" width="8.33203125" style="26" customWidth="1"/>
    <col min="16134" max="16134" width="8.5546875" style="26" customWidth="1"/>
    <col min="16135" max="16135" width="11" style="26" customWidth="1"/>
    <col min="16136" max="16384" width="8.88671875" style="26"/>
  </cols>
  <sheetData>
    <row r="1" spans="1:7" ht="36" customHeight="1" x14ac:dyDescent="0.2">
      <c r="A1" s="20" t="s">
        <v>32</v>
      </c>
      <c r="B1" s="21" t="s">
        <v>35</v>
      </c>
      <c r="C1" s="22" t="s">
        <v>36</v>
      </c>
      <c r="D1" s="23" t="s">
        <v>2</v>
      </c>
      <c r="E1" s="24" t="s">
        <v>37</v>
      </c>
      <c r="F1" s="25" t="s">
        <v>38</v>
      </c>
      <c r="G1" s="25" t="s">
        <v>39</v>
      </c>
    </row>
    <row r="2" spans="1:7" ht="34.5" customHeight="1" x14ac:dyDescent="0.2">
      <c r="A2" s="27" t="s">
        <v>40</v>
      </c>
      <c r="B2" s="27" t="s">
        <v>41</v>
      </c>
      <c r="C2" s="28" t="s">
        <v>42</v>
      </c>
      <c r="D2" s="29"/>
      <c r="E2" s="30"/>
      <c r="F2" s="31"/>
      <c r="G2" s="32"/>
    </row>
    <row r="3" spans="1:7" ht="18" customHeight="1" x14ac:dyDescent="0.2">
      <c r="A3" s="27"/>
      <c r="B3" s="27"/>
      <c r="C3" s="33" t="s">
        <v>43</v>
      </c>
      <c r="D3" s="29"/>
      <c r="E3" s="30"/>
      <c r="F3" s="31"/>
      <c r="G3" s="34"/>
    </row>
    <row r="4" spans="1:7" ht="21" customHeight="1" x14ac:dyDescent="0.2">
      <c r="A4" s="27" t="s">
        <v>40</v>
      </c>
      <c r="B4" s="35" t="s">
        <v>44</v>
      </c>
      <c r="C4" s="36" t="s">
        <v>84</v>
      </c>
      <c r="D4" s="29"/>
      <c r="E4" s="30"/>
      <c r="F4" s="31"/>
      <c r="G4" s="34"/>
    </row>
    <row r="5" spans="1:7" ht="24" customHeight="1" x14ac:dyDescent="0.2">
      <c r="A5" s="35">
        <v>1</v>
      </c>
      <c r="B5" s="35" t="s">
        <v>45</v>
      </c>
      <c r="C5" s="33" t="s">
        <v>46</v>
      </c>
      <c r="D5" s="37" t="s">
        <v>47</v>
      </c>
      <c r="E5" s="38">
        <v>1</v>
      </c>
      <c r="F5" s="39"/>
      <c r="G5" s="34">
        <f>E5*F5</f>
        <v>0</v>
      </c>
    </row>
    <row r="6" spans="1:7" ht="24" customHeight="1" x14ac:dyDescent="0.2">
      <c r="A6" s="35" t="s">
        <v>40</v>
      </c>
      <c r="B6" s="35" t="s">
        <v>48</v>
      </c>
      <c r="C6" s="36" t="s">
        <v>49</v>
      </c>
      <c r="D6" s="40"/>
      <c r="E6" s="30"/>
      <c r="F6" s="39"/>
      <c r="G6" s="34"/>
    </row>
    <row r="7" spans="1:7" ht="16.5" customHeight="1" x14ac:dyDescent="0.2">
      <c r="A7" s="35">
        <f>A5+1</f>
        <v>2</v>
      </c>
      <c r="B7" s="35" t="s">
        <v>50</v>
      </c>
      <c r="C7" s="33" t="s">
        <v>51</v>
      </c>
      <c r="D7" s="37" t="s">
        <v>47</v>
      </c>
      <c r="E7" s="38">
        <v>1</v>
      </c>
      <c r="F7" s="39"/>
      <c r="G7" s="34">
        <f>E7*F7</f>
        <v>0</v>
      </c>
    </row>
    <row r="8" spans="1:7" ht="24" customHeight="1" x14ac:dyDescent="0.2">
      <c r="A8" s="35"/>
      <c r="B8" s="35" t="s">
        <v>52</v>
      </c>
      <c r="C8" s="36" t="s">
        <v>53</v>
      </c>
      <c r="D8" s="40"/>
      <c r="E8" s="30"/>
      <c r="F8" s="39"/>
      <c r="G8" s="34"/>
    </row>
    <row r="9" spans="1:7" ht="24" customHeight="1" x14ac:dyDescent="0.2">
      <c r="A9" s="35"/>
      <c r="B9" s="35"/>
      <c r="C9" s="36"/>
      <c r="D9" s="40"/>
      <c r="E9" s="30"/>
      <c r="F9" s="39"/>
      <c r="G9" s="34"/>
    </row>
    <row r="10" spans="1:7" ht="15" customHeight="1" x14ac:dyDescent="0.2">
      <c r="A10" s="43">
        <v>3</v>
      </c>
      <c r="B10" s="35" t="s">
        <v>54</v>
      </c>
      <c r="C10" s="33" t="s">
        <v>55</v>
      </c>
      <c r="D10" s="40"/>
      <c r="E10" s="30"/>
      <c r="F10" s="39"/>
      <c r="G10" s="34"/>
    </row>
    <row r="11" spans="1:7" ht="21" customHeight="1" x14ac:dyDescent="0.2">
      <c r="A11" s="43">
        <v>4</v>
      </c>
      <c r="B11" s="35" t="s">
        <v>56</v>
      </c>
      <c r="C11" s="33" t="s">
        <v>57</v>
      </c>
      <c r="D11" s="41" t="s">
        <v>47</v>
      </c>
      <c r="E11" s="42">
        <v>1</v>
      </c>
      <c r="F11" s="39"/>
      <c r="G11" s="34">
        <f>E11*F11</f>
        <v>0</v>
      </c>
    </row>
    <row r="12" spans="1:7" ht="51" customHeight="1" x14ac:dyDescent="0.2">
      <c r="A12" s="43">
        <f>A11+1</f>
        <v>5</v>
      </c>
      <c r="B12" s="43" t="s">
        <v>81</v>
      </c>
      <c r="C12" s="44" t="s">
        <v>58</v>
      </c>
      <c r="D12" s="37" t="s">
        <v>47</v>
      </c>
      <c r="E12" s="38">
        <v>1</v>
      </c>
      <c r="F12" s="39"/>
      <c r="G12" s="34">
        <f>E12*F12</f>
        <v>0</v>
      </c>
    </row>
    <row r="13" spans="1:7" ht="118.5" customHeight="1" x14ac:dyDescent="0.2">
      <c r="A13" s="43">
        <f>A12+1</f>
        <v>6</v>
      </c>
      <c r="B13" s="43" t="s">
        <v>82</v>
      </c>
      <c r="C13" s="33" t="s">
        <v>65</v>
      </c>
      <c r="D13" s="37" t="s">
        <v>47</v>
      </c>
      <c r="E13" s="38">
        <v>1</v>
      </c>
      <c r="F13" s="39"/>
      <c r="G13" s="34">
        <f>E13*F13</f>
        <v>0</v>
      </c>
    </row>
    <row r="14" spans="1:7" x14ac:dyDescent="0.2">
      <c r="A14" s="43"/>
      <c r="B14" s="43"/>
      <c r="C14" s="33"/>
      <c r="D14" s="37"/>
      <c r="E14" s="38"/>
      <c r="F14" s="39"/>
      <c r="G14" s="34"/>
    </row>
    <row r="15" spans="1:7" ht="12.75" customHeight="1" x14ac:dyDescent="0.2">
      <c r="A15" s="35">
        <v>7</v>
      </c>
      <c r="B15" s="35" t="s">
        <v>59</v>
      </c>
      <c r="C15" s="33" t="s">
        <v>60</v>
      </c>
      <c r="D15" s="41" t="s">
        <v>47</v>
      </c>
      <c r="E15" s="42">
        <v>1</v>
      </c>
      <c r="F15" s="39"/>
      <c r="G15" s="34">
        <f>E15*F15</f>
        <v>0</v>
      </c>
    </row>
    <row r="16" spans="1:7" ht="24.75" customHeight="1" x14ac:dyDescent="0.2">
      <c r="A16" s="35"/>
      <c r="B16" s="35"/>
      <c r="C16" s="33"/>
      <c r="D16" s="41"/>
      <c r="E16" s="42"/>
      <c r="F16" s="39"/>
      <c r="G16" s="34"/>
    </row>
    <row r="17" spans="1:10" s="47" customFormat="1" ht="19.5" customHeight="1" x14ac:dyDescent="0.25">
      <c r="A17" s="43">
        <v>8</v>
      </c>
      <c r="B17" s="45" t="s">
        <v>61</v>
      </c>
      <c r="C17" s="46" t="s">
        <v>83</v>
      </c>
      <c r="D17" s="41" t="s">
        <v>47</v>
      </c>
      <c r="E17" s="42">
        <v>1</v>
      </c>
      <c r="F17" s="39"/>
      <c r="G17" s="34">
        <f>E17*F17</f>
        <v>0</v>
      </c>
    </row>
    <row r="18" spans="1:10" s="47" customFormat="1" ht="29.25" customHeight="1" x14ac:dyDescent="0.25">
      <c r="A18" s="45"/>
      <c r="B18" s="45"/>
      <c r="C18" s="48" t="s">
        <v>62</v>
      </c>
      <c r="D18" s="41" t="s">
        <v>47</v>
      </c>
      <c r="E18" s="42">
        <v>1</v>
      </c>
      <c r="F18" s="39"/>
      <c r="G18" s="34">
        <f>E18*F18</f>
        <v>0</v>
      </c>
    </row>
    <row r="19" spans="1:10" s="47" customFormat="1" ht="29.25" customHeight="1" x14ac:dyDescent="0.25">
      <c r="A19" s="45"/>
      <c r="B19" s="45"/>
      <c r="C19" s="48" t="s">
        <v>62</v>
      </c>
      <c r="D19" s="41" t="s">
        <v>47</v>
      </c>
      <c r="E19" s="42">
        <v>1</v>
      </c>
      <c r="F19" s="39"/>
      <c r="G19" s="34">
        <f>E19*F19</f>
        <v>0</v>
      </c>
    </row>
    <row r="20" spans="1:10" s="47" customFormat="1" ht="29.25" customHeight="1" x14ac:dyDescent="0.25">
      <c r="A20" s="45"/>
      <c r="B20" s="45"/>
      <c r="C20" s="48" t="s">
        <v>62</v>
      </c>
      <c r="D20" s="41" t="s">
        <v>47</v>
      </c>
      <c r="E20" s="42">
        <v>1</v>
      </c>
      <c r="F20" s="39"/>
      <c r="G20" s="34">
        <f>E20*F20</f>
        <v>0</v>
      </c>
    </row>
    <row r="21" spans="1:10" s="47" customFormat="1" ht="29.25" customHeight="1" x14ac:dyDescent="0.25">
      <c r="A21" s="45"/>
      <c r="B21" s="45"/>
      <c r="C21" s="48" t="s">
        <v>62</v>
      </c>
      <c r="D21" s="41" t="s">
        <v>47</v>
      </c>
      <c r="E21" s="42">
        <v>1</v>
      </c>
      <c r="F21" s="39"/>
      <c r="G21" s="34">
        <f t="shared" ref="G18:G23" si="0">E21*F21</f>
        <v>0</v>
      </c>
    </row>
    <row r="22" spans="1:10" s="47" customFormat="1" ht="29.25" customHeight="1" x14ac:dyDescent="0.25">
      <c r="A22" s="45"/>
      <c r="B22" s="45"/>
      <c r="C22" s="48" t="s">
        <v>62</v>
      </c>
      <c r="D22" s="41" t="s">
        <v>47</v>
      </c>
      <c r="E22" s="42">
        <v>1</v>
      </c>
      <c r="F22" s="39"/>
      <c r="G22" s="34">
        <f>E22*F22</f>
        <v>0</v>
      </c>
    </row>
    <row r="23" spans="1:10" s="47" customFormat="1" ht="29.25" customHeight="1" x14ac:dyDescent="0.25">
      <c r="A23" s="45"/>
      <c r="B23" s="45"/>
      <c r="C23" s="48" t="s">
        <v>62</v>
      </c>
      <c r="D23" s="41" t="s">
        <v>47</v>
      </c>
      <c r="E23" s="42">
        <v>1</v>
      </c>
      <c r="F23" s="39"/>
      <c r="G23" s="34">
        <f>E23*F23</f>
        <v>0</v>
      </c>
    </row>
    <row r="24" spans="1:10" s="47" customFormat="1" ht="15" customHeight="1" x14ac:dyDescent="0.25">
      <c r="A24" s="45"/>
      <c r="B24" s="49"/>
      <c r="C24" s="50"/>
      <c r="D24" s="51"/>
      <c r="E24" s="51"/>
      <c r="F24" s="52"/>
      <c r="G24" s="53"/>
    </row>
    <row r="25" spans="1:10" s="47" customFormat="1" ht="27" customHeight="1" thickBot="1" x14ac:dyDescent="0.3">
      <c r="A25" s="45"/>
      <c r="B25" s="45"/>
      <c r="C25" s="54" t="s">
        <v>63</v>
      </c>
      <c r="D25" s="55"/>
      <c r="E25" s="55"/>
      <c r="F25" s="56" t="s">
        <v>64</v>
      </c>
      <c r="G25" s="57">
        <f>SUM(G5:G23)</f>
        <v>0</v>
      </c>
      <c r="H25" s="58"/>
      <c r="I25" s="59"/>
      <c r="J25" s="59"/>
    </row>
    <row r="26" spans="1:10" s="47" customFormat="1" ht="13.8" thickTop="1" x14ac:dyDescent="0.25">
      <c r="A26" s="60"/>
      <c r="B26" s="60"/>
      <c r="C26" s="61"/>
      <c r="D26" s="62"/>
      <c r="E26" s="62"/>
      <c r="F26" s="63"/>
      <c r="G26" s="64"/>
      <c r="I26" s="65"/>
    </row>
    <row r="27" spans="1:10" ht="8.25" customHeight="1" x14ac:dyDescent="0.2"/>
    <row r="28" spans="1:10" ht="15" customHeight="1" x14ac:dyDescent="0.25">
      <c r="H28" s="65"/>
    </row>
    <row r="29" spans="1:10" ht="15" customHeight="1" x14ac:dyDescent="0.3">
      <c r="I29" s="68"/>
    </row>
    <row r="30" spans="1:10" ht="15" customHeight="1" x14ac:dyDescent="0.2"/>
    <row r="31" spans="1:10" ht="15" customHeight="1" x14ac:dyDescent="0.2"/>
    <row r="32" spans="1:10" ht="15" customHeight="1" x14ac:dyDescent="0.2">
      <c r="G32" s="66"/>
    </row>
    <row r="33" spans="7:7" ht="15" customHeight="1" x14ac:dyDescent="0.2">
      <c r="G33" s="66"/>
    </row>
    <row r="34" spans="7:7" ht="15" customHeight="1" x14ac:dyDescent="0.2">
      <c r="G34" s="66"/>
    </row>
    <row r="35" spans="7:7" ht="15" customHeight="1" x14ac:dyDescent="0.2">
      <c r="G35" s="66"/>
    </row>
    <row r="36" spans="7:7" ht="15" customHeight="1" x14ac:dyDescent="0.2">
      <c r="G36" s="66"/>
    </row>
    <row r="37" spans="7:7" ht="15" customHeight="1" x14ac:dyDescent="0.2">
      <c r="G37" s="66"/>
    </row>
    <row r="38" spans="7:7" ht="15" customHeight="1" x14ac:dyDescent="0.2">
      <c r="G38" s="66"/>
    </row>
    <row r="39" spans="7:7" ht="15" customHeight="1" x14ac:dyDescent="0.2">
      <c r="G39" s="66"/>
    </row>
    <row r="40" spans="7:7" ht="15" customHeight="1" x14ac:dyDescent="0.2">
      <c r="G40" s="66"/>
    </row>
    <row r="41" spans="7:7" ht="15" customHeight="1" x14ac:dyDescent="0.2">
      <c r="G41" s="66"/>
    </row>
    <row r="42" spans="7:7" ht="15" customHeight="1" x14ac:dyDescent="0.2">
      <c r="G42" s="66"/>
    </row>
    <row r="43" spans="7:7" ht="15" customHeight="1" x14ac:dyDescent="0.2">
      <c r="G43" s="66"/>
    </row>
    <row r="44" spans="7:7" ht="15" customHeight="1" x14ac:dyDescent="0.2">
      <c r="G44" s="66"/>
    </row>
    <row r="45" spans="7:7" ht="15" customHeight="1" x14ac:dyDescent="0.2">
      <c r="G45" s="66"/>
    </row>
  </sheetData>
  <protectedRanges>
    <protectedRange password="CA5A" sqref="F24:G26" name="Range1_5"/>
  </protectedRanges>
  <mergeCells count="1">
    <mergeCell ref="H25:J25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&amp;C&amp;"-,Bold"SIMMERPAN COMPLEX: DC WORKSHOP BATTERY UPGRAGED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4B9A-CE45-4141-A433-73FA8993CFBB}">
  <dimension ref="A1:F22"/>
  <sheetViews>
    <sheetView view="pageBreakPreview" topLeftCell="A4" zoomScaleNormal="100" zoomScaleSheetLayoutView="100" workbookViewId="0">
      <selection activeCell="G25" sqref="G25"/>
    </sheetView>
  </sheetViews>
  <sheetFormatPr defaultRowHeight="10.199999999999999" x14ac:dyDescent="0.2"/>
  <cols>
    <col min="1" max="1" width="5.77734375" style="126" customWidth="1"/>
    <col min="2" max="2" width="36.5546875" style="112" customWidth="1"/>
    <col min="3" max="3" width="12.33203125" style="126" customWidth="1"/>
    <col min="4" max="4" width="11" style="112" customWidth="1"/>
    <col min="5" max="5" width="15.109375" style="127" customWidth="1"/>
    <col min="6" max="6" width="18" style="127" customWidth="1"/>
    <col min="7" max="16384" width="8.88671875" style="112"/>
  </cols>
  <sheetData>
    <row r="1" spans="1:6" ht="30.6" customHeight="1" x14ac:dyDescent="0.2">
      <c r="A1" s="110" t="s">
        <v>18</v>
      </c>
      <c r="B1" s="111"/>
      <c r="C1" s="111"/>
      <c r="D1" s="111"/>
      <c r="E1" s="111"/>
      <c r="F1" s="111"/>
    </row>
    <row r="2" spans="1:6" x14ac:dyDescent="0.2">
      <c r="A2" s="113" t="s">
        <v>0</v>
      </c>
      <c r="B2" s="114" t="s">
        <v>1</v>
      </c>
      <c r="C2" s="113" t="s">
        <v>2</v>
      </c>
      <c r="D2" s="115" t="s">
        <v>31</v>
      </c>
      <c r="E2" s="116" t="s">
        <v>3</v>
      </c>
      <c r="F2" s="116" t="s">
        <v>39</v>
      </c>
    </row>
    <row r="3" spans="1:6" x14ac:dyDescent="0.2">
      <c r="A3" s="113">
        <v>1</v>
      </c>
      <c r="B3" s="114" t="s">
        <v>5</v>
      </c>
      <c r="C3" s="117"/>
      <c r="D3" s="118"/>
      <c r="E3" s="119"/>
      <c r="F3" s="119"/>
    </row>
    <row r="4" spans="1:6" ht="61.2" x14ac:dyDescent="0.2">
      <c r="A4" s="120">
        <v>1.1000000000000001</v>
      </c>
      <c r="B4" s="121" t="s">
        <v>74</v>
      </c>
      <c r="C4" s="117" t="s">
        <v>4</v>
      </c>
      <c r="D4" s="117">
        <v>1</v>
      </c>
      <c r="E4" s="122"/>
      <c r="F4" s="119">
        <f>D4*E4</f>
        <v>0</v>
      </c>
    </row>
    <row r="5" spans="1:6" x14ac:dyDescent="0.2">
      <c r="A5" s="117">
        <v>2</v>
      </c>
      <c r="B5" s="114" t="s">
        <v>6</v>
      </c>
      <c r="C5" s="117"/>
      <c r="D5" s="118"/>
      <c r="E5" s="119"/>
      <c r="F5" s="119"/>
    </row>
    <row r="6" spans="1:6" ht="61.2" x14ac:dyDescent="0.2">
      <c r="A6" s="117">
        <v>2.1</v>
      </c>
      <c r="B6" s="121" t="s">
        <v>75</v>
      </c>
      <c r="C6" s="117" t="s">
        <v>32</v>
      </c>
      <c r="D6" s="123">
        <v>1</v>
      </c>
      <c r="E6" s="122"/>
      <c r="F6" s="119">
        <f>D6*E6</f>
        <v>0</v>
      </c>
    </row>
    <row r="7" spans="1:6" x14ac:dyDescent="0.2">
      <c r="A7" s="117">
        <v>3</v>
      </c>
      <c r="B7" s="114" t="s">
        <v>7</v>
      </c>
      <c r="C7" s="117"/>
      <c r="D7" s="118"/>
      <c r="E7" s="119"/>
      <c r="F7" s="119"/>
    </row>
    <row r="8" spans="1:6" ht="61.2" x14ac:dyDescent="0.2">
      <c r="A8" s="117">
        <v>3.1</v>
      </c>
      <c r="B8" s="121" t="s">
        <v>76</v>
      </c>
      <c r="C8" s="117" t="s">
        <v>12</v>
      </c>
      <c r="D8" s="117">
        <v>1</v>
      </c>
      <c r="E8" s="122"/>
      <c r="F8" s="119">
        <f>D8*E8</f>
        <v>0</v>
      </c>
    </row>
    <row r="9" spans="1:6" x14ac:dyDescent="0.2">
      <c r="A9" s="113">
        <v>4</v>
      </c>
      <c r="B9" s="114" t="s">
        <v>8</v>
      </c>
      <c r="C9" s="117"/>
      <c r="D9" s="118"/>
      <c r="E9" s="119"/>
      <c r="F9" s="119"/>
    </row>
    <row r="10" spans="1:6" ht="61.2" x14ac:dyDescent="0.2">
      <c r="A10" s="117">
        <v>4.0999999999999996</v>
      </c>
      <c r="B10" s="121" t="s">
        <v>77</v>
      </c>
      <c r="C10" s="117" t="s">
        <v>12</v>
      </c>
      <c r="D10" s="117">
        <v>1</v>
      </c>
      <c r="E10" s="122"/>
      <c r="F10" s="119">
        <f>D10*E10</f>
        <v>0</v>
      </c>
    </row>
    <row r="11" spans="1:6" x14ac:dyDescent="0.2">
      <c r="A11" s="113">
        <v>5</v>
      </c>
      <c r="B11" s="114" t="s">
        <v>9</v>
      </c>
      <c r="C11" s="117"/>
      <c r="D11" s="118"/>
      <c r="E11" s="119"/>
      <c r="F11" s="119"/>
    </row>
    <row r="12" spans="1:6" ht="61.2" x14ac:dyDescent="0.2">
      <c r="A12" s="117">
        <v>5.0999999999999996</v>
      </c>
      <c r="B12" s="121" t="s">
        <v>78</v>
      </c>
      <c r="C12" s="117" t="s">
        <v>12</v>
      </c>
      <c r="D12" s="117">
        <v>1</v>
      </c>
      <c r="E12" s="122"/>
      <c r="F12" s="119">
        <f>D12*E12</f>
        <v>0</v>
      </c>
    </row>
    <row r="13" spans="1:6" x14ac:dyDescent="0.2">
      <c r="A13" s="113">
        <v>6</v>
      </c>
      <c r="B13" s="114" t="s">
        <v>10</v>
      </c>
      <c r="C13" s="113"/>
      <c r="D13" s="114"/>
      <c r="E13" s="116"/>
      <c r="F13" s="116"/>
    </row>
    <row r="14" spans="1:6" ht="61.2" x14ac:dyDescent="0.2">
      <c r="A14" s="117">
        <v>6.1</v>
      </c>
      <c r="B14" s="121" t="s">
        <v>79</v>
      </c>
      <c r="C14" s="117" t="s">
        <v>12</v>
      </c>
      <c r="D14" s="117">
        <v>1</v>
      </c>
      <c r="E14" s="122"/>
      <c r="F14" s="119">
        <f>D14*E14</f>
        <v>0</v>
      </c>
    </row>
    <row r="15" spans="1:6" x14ac:dyDescent="0.2">
      <c r="A15" s="113">
        <v>7</v>
      </c>
      <c r="B15" s="114" t="s">
        <v>13</v>
      </c>
      <c r="C15" s="117"/>
      <c r="D15" s="118"/>
      <c r="E15" s="119"/>
      <c r="F15" s="119"/>
    </row>
    <row r="16" spans="1:6" ht="20.399999999999999" x14ac:dyDescent="0.2">
      <c r="A16" s="117">
        <v>7.1</v>
      </c>
      <c r="B16" s="121" t="s">
        <v>14</v>
      </c>
      <c r="C16" s="117" t="s">
        <v>12</v>
      </c>
      <c r="D16" s="117">
        <v>1</v>
      </c>
      <c r="E16" s="122"/>
      <c r="F16" s="119">
        <f>D16*E16</f>
        <v>0</v>
      </c>
    </row>
    <row r="17" spans="1:6" x14ac:dyDescent="0.2">
      <c r="A17" s="113">
        <v>9</v>
      </c>
      <c r="B17" s="114" t="s">
        <v>15</v>
      </c>
      <c r="C17" s="117"/>
      <c r="D17" s="118"/>
      <c r="E17" s="119"/>
      <c r="F17" s="119"/>
    </row>
    <row r="18" spans="1:6" x14ac:dyDescent="0.2">
      <c r="A18" s="117">
        <v>9.1</v>
      </c>
      <c r="B18" s="121" t="s">
        <v>17</v>
      </c>
      <c r="C18" s="117" t="s">
        <v>12</v>
      </c>
      <c r="D18" s="117">
        <v>1</v>
      </c>
      <c r="E18" s="122"/>
      <c r="F18" s="119">
        <f>D18*E18</f>
        <v>0</v>
      </c>
    </row>
    <row r="19" spans="1:6" x14ac:dyDescent="0.2">
      <c r="A19" s="113">
        <v>10</v>
      </c>
      <c r="B19" s="124" t="s">
        <v>16</v>
      </c>
      <c r="C19" s="117"/>
      <c r="D19" s="118"/>
      <c r="E19" s="119"/>
      <c r="F19" s="119"/>
    </row>
    <row r="20" spans="1:6" ht="20.399999999999999" x14ac:dyDescent="0.2">
      <c r="A20" s="117">
        <v>10.1</v>
      </c>
      <c r="B20" s="121" t="s">
        <v>33</v>
      </c>
      <c r="C20" s="117" t="s">
        <v>30</v>
      </c>
      <c r="D20" s="117">
        <v>300</v>
      </c>
      <c r="E20" s="122"/>
      <c r="F20" s="119">
        <f>D20*E20</f>
        <v>0</v>
      </c>
    </row>
    <row r="21" spans="1:6" ht="20.399999999999999" x14ac:dyDescent="0.2">
      <c r="A21" s="117">
        <v>10.199999999999999</v>
      </c>
      <c r="B21" s="121" t="s">
        <v>34</v>
      </c>
      <c r="C21" s="125" t="s">
        <v>11</v>
      </c>
      <c r="D21" s="117">
        <v>100</v>
      </c>
      <c r="E21" s="122"/>
      <c r="F21" s="119">
        <f>D21*E21</f>
        <v>0</v>
      </c>
    </row>
    <row r="22" spans="1:6" ht="51.6" customHeight="1" x14ac:dyDescent="0.2">
      <c r="A22" s="117"/>
      <c r="B22" s="114" t="s">
        <v>73</v>
      </c>
      <c r="C22" s="117"/>
      <c r="D22" s="118"/>
      <c r="E22" s="119"/>
      <c r="F22" s="119">
        <f>SUM(F4:F21)</f>
        <v>0</v>
      </c>
    </row>
  </sheetData>
  <mergeCells count="1">
    <mergeCell ref="A1:F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80C3-6621-40A5-8D85-FE0CAFF032B2}">
  <dimension ref="A1:E34"/>
  <sheetViews>
    <sheetView showGridLines="0" tabSelected="1" view="pageBreakPreview" zoomScaleNormal="100" zoomScaleSheetLayoutView="100" workbookViewId="0">
      <selection activeCell="G24" sqref="G24"/>
    </sheetView>
  </sheetViews>
  <sheetFormatPr defaultRowHeight="14.4" x14ac:dyDescent="0.3"/>
  <cols>
    <col min="2" max="2" width="23.33203125" customWidth="1"/>
    <col min="3" max="3" width="10.6640625" customWidth="1"/>
    <col min="4" max="4" width="12.33203125" customWidth="1"/>
    <col min="5" max="5" width="16.44140625" customWidth="1"/>
  </cols>
  <sheetData>
    <row r="1" spans="1:5" x14ac:dyDescent="0.3">
      <c r="A1" s="69"/>
      <c r="B1" s="70"/>
      <c r="C1" s="71"/>
      <c r="D1" s="72"/>
      <c r="E1" s="73"/>
    </row>
    <row r="2" spans="1:5" x14ac:dyDescent="0.3">
      <c r="A2" s="74" t="s">
        <v>66</v>
      </c>
      <c r="B2" s="47"/>
      <c r="C2" s="75"/>
      <c r="D2" s="76"/>
      <c r="E2" s="77"/>
    </row>
    <row r="3" spans="1:5" x14ac:dyDescent="0.3">
      <c r="A3" s="78"/>
      <c r="B3" s="79"/>
      <c r="C3" s="80"/>
      <c r="D3" s="81"/>
      <c r="E3" s="82"/>
    </row>
    <row r="4" spans="1:5" x14ac:dyDescent="0.3">
      <c r="A4" s="83"/>
      <c r="C4" s="72"/>
      <c r="D4" s="76"/>
      <c r="E4" s="77"/>
    </row>
    <row r="5" spans="1:5" x14ac:dyDescent="0.3">
      <c r="A5" s="84" t="s">
        <v>67</v>
      </c>
      <c r="B5" s="85" t="s">
        <v>36</v>
      </c>
      <c r="C5" s="84"/>
      <c r="D5" s="84"/>
      <c r="E5" s="86" t="s">
        <v>39</v>
      </c>
    </row>
    <row r="6" spans="1:5" x14ac:dyDescent="0.3">
      <c r="A6" s="87"/>
      <c r="B6" s="88"/>
      <c r="C6" s="87"/>
      <c r="D6" s="87"/>
      <c r="E6" s="89"/>
    </row>
    <row r="7" spans="1:5" ht="22.5" customHeight="1" x14ac:dyDescent="0.3">
      <c r="A7" s="84">
        <v>1</v>
      </c>
      <c r="B7" s="85" t="s">
        <v>68</v>
      </c>
      <c r="C7" s="84"/>
      <c r="D7" s="90" t="s">
        <v>64</v>
      </c>
      <c r="E7" s="91">
        <f>'1. P &amp; G '!G25</f>
        <v>0</v>
      </c>
    </row>
    <row r="8" spans="1:5" ht="32.25" customHeight="1" x14ac:dyDescent="0.3">
      <c r="A8" s="84">
        <v>2</v>
      </c>
      <c r="B8" s="85" t="s">
        <v>72</v>
      </c>
      <c r="C8" s="84"/>
      <c r="D8" s="90" t="s">
        <v>64</v>
      </c>
      <c r="E8" s="92">
        <f>'2.WORKS'!F22</f>
        <v>0</v>
      </c>
    </row>
    <row r="9" spans="1:5" x14ac:dyDescent="0.3">
      <c r="A9" s="84"/>
      <c r="B9" s="85"/>
      <c r="C9" s="93"/>
      <c r="D9" s="90"/>
      <c r="E9" s="94"/>
    </row>
    <row r="10" spans="1:5" x14ac:dyDescent="0.3">
      <c r="A10" s="84"/>
      <c r="B10" s="85"/>
      <c r="C10" s="93"/>
      <c r="D10" s="90"/>
      <c r="E10" s="94"/>
    </row>
    <row r="11" spans="1:5" x14ac:dyDescent="0.3">
      <c r="A11" s="84"/>
      <c r="B11" s="85"/>
      <c r="C11" s="93"/>
      <c r="D11" s="90"/>
      <c r="E11" s="94"/>
    </row>
    <row r="12" spans="1:5" x14ac:dyDescent="0.3">
      <c r="A12" s="84"/>
      <c r="B12" s="85"/>
      <c r="C12" s="93"/>
      <c r="D12" s="90"/>
      <c r="E12" s="94"/>
    </row>
    <row r="13" spans="1:5" x14ac:dyDescent="0.3">
      <c r="A13" s="84"/>
      <c r="B13" s="85"/>
      <c r="C13" s="93"/>
      <c r="D13" s="90"/>
      <c r="E13" s="94"/>
    </row>
    <row r="14" spans="1:5" x14ac:dyDescent="0.3">
      <c r="A14" s="84"/>
      <c r="B14" s="85"/>
      <c r="C14" s="93"/>
      <c r="D14" s="90"/>
      <c r="E14" s="94"/>
    </row>
    <row r="15" spans="1:5" x14ac:dyDescent="0.3">
      <c r="A15" s="84"/>
      <c r="B15" s="85"/>
      <c r="C15" s="93"/>
      <c r="D15" s="90"/>
      <c r="E15" s="94"/>
    </row>
    <row r="16" spans="1:5" x14ac:dyDescent="0.3">
      <c r="A16" s="84"/>
      <c r="B16" s="85"/>
      <c r="C16" s="93"/>
      <c r="D16" s="90"/>
      <c r="E16" s="94"/>
    </row>
    <row r="17" spans="1:5" x14ac:dyDescent="0.3">
      <c r="A17" s="84"/>
      <c r="B17" s="85"/>
      <c r="C17" s="93"/>
      <c r="D17" s="90"/>
      <c r="E17" s="94"/>
    </row>
    <row r="18" spans="1:5" x14ac:dyDescent="0.3">
      <c r="A18" s="84"/>
      <c r="B18" s="85"/>
      <c r="C18" s="93"/>
      <c r="D18" s="90"/>
      <c r="E18" s="94"/>
    </row>
    <row r="19" spans="1:5" x14ac:dyDescent="0.3">
      <c r="A19" s="84"/>
      <c r="B19" s="85"/>
      <c r="C19" s="93"/>
      <c r="D19" s="90"/>
      <c r="E19" s="94"/>
    </row>
    <row r="20" spans="1:5" x14ac:dyDescent="0.3">
      <c r="A20" s="84"/>
      <c r="B20" s="85"/>
      <c r="C20" s="93"/>
      <c r="D20" s="90"/>
      <c r="E20" s="94"/>
    </row>
    <row r="21" spans="1:5" x14ac:dyDescent="0.3">
      <c r="A21" s="84"/>
      <c r="B21" s="85"/>
      <c r="C21" s="93"/>
      <c r="D21" s="90"/>
      <c r="E21" s="94"/>
    </row>
    <row r="22" spans="1:5" x14ac:dyDescent="0.3">
      <c r="A22" s="84"/>
      <c r="B22" s="85"/>
      <c r="C22" s="93"/>
      <c r="D22" s="90"/>
      <c r="E22" s="94"/>
    </row>
    <row r="23" spans="1:5" x14ac:dyDescent="0.3">
      <c r="A23" s="93"/>
      <c r="B23" s="95"/>
      <c r="C23" s="93"/>
      <c r="D23" s="93"/>
      <c r="E23" s="94"/>
    </row>
    <row r="24" spans="1:5" x14ac:dyDescent="0.3">
      <c r="A24" s="93"/>
      <c r="B24" s="95"/>
      <c r="C24" s="93"/>
      <c r="D24" s="93"/>
      <c r="E24" s="94"/>
    </row>
    <row r="25" spans="1:5" x14ac:dyDescent="0.3">
      <c r="A25" s="93"/>
      <c r="B25" s="85"/>
      <c r="C25" s="93"/>
      <c r="D25" s="90"/>
      <c r="E25" s="94"/>
    </row>
    <row r="26" spans="1:5" x14ac:dyDescent="0.3">
      <c r="A26" s="93"/>
      <c r="B26" s="85"/>
      <c r="C26" s="93"/>
      <c r="D26" s="90"/>
      <c r="E26" s="94"/>
    </row>
    <row r="27" spans="1:5" x14ac:dyDescent="0.3">
      <c r="A27" s="93"/>
      <c r="B27" s="85"/>
      <c r="C27" s="93"/>
      <c r="D27" s="93"/>
      <c r="E27" s="96"/>
    </row>
    <row r="28" spans="1:5" x14ac:dyDescent="0.3">
      <c r="A28" s="83"/>
      <c r="B28" s="97"/>
      <c r="C28" s="98"/>
      <c r="D28" s="98"/>
      <c r="E28" s="99"/>
    </row>
    <row r="29" spans="1:5" x14ac:dyDescent="0.3">
      <c r="A29" s="100"/>
      <c r="B29" s="101" t="s">
        <v>69</v>
      </c>
      <c r="C29" s="102"/>
      <c r="D29" s="103" t="s">
        <v>64</v>
      </c>
      <c r="E29" s="104"/>
    </row>
    <row r="30" spans="1:5" x14ac:dyDescent="0.3">
      <c r="A30" s="87"/>
      <c r="B30" s="88"/>
      <c r="C30" s="105"/>
      <c r="D30" s="105"/>
      <c r="E30" s="106">
        <f>SUM(E7:E29)</f>
        <v>0</v>
      </c>
    </row>
    <row r="31" spans="1:5" x14ac:dyDescent="0.3">
      <c r="D31" t="s">
        <v>70</v>
      </c>
      <c r="E31" s="107">
        <f>E30*15%</f>
        <v>0</v>
      </c>
    </row>
    <row r="33" spans="4:5" ht="16.2" thickBot="1" x14ac:dyDescent="0.35">
      <c r="D33" s="108" t="s">
        <v>71</v>
      </c>
      <c r="E33" s="109">
        <f>E31+E30</f>
        <v>0</v>
      </c>
    </row>
    <row r="34" spans="4:5" ht="1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</vt:lpstr>
      <vt:lpstr>1. P &amp; G </vt:lpstr>
      <vt:lpstr>2.WORKS</vt:lpstr>
      <vt:lpstr>0. SUMMARY</vt:lpstr>
      <vt:lpstr>'1. P &amp; G '!Print_Area</vt:lpstr>
      <vt:lpstr>COVER!Print_Area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Wesi</dc:creator>
  <cp:lastModifiedBy>Portia Mphego</cp:lastModifiedBy>
  <dcterms:created xsi:type="dcterms:W3CDTF">2024-03-07T07:53:41Z</dcterms:created>
  <dcterms:modified xsi:type="dcterms:W3CDTF">2024-03-22T13:18:42Z</dcterms:modified>
</cp:coreProperties>
</file>