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6"/>
  <workbookPr defaultThemeVersion="166925"/>
  <mc:AlternateContent xmlns:mc="http://schemas.openxmlformats.org/markup-compatibility/2006">
    <mc:Choice Requires="x15">
      <x15ac:absPath xmlns:x15ac="http://schemas.microsoft.com/office/spreadsheetml/2010/11/ac" url="https://csircoza-my.sharepoint.com/personal/lletsoalo_csir_co_za/Documents/Desktop/Docs For Filing/RFP 3588 Gas Suppression System Upgrade Bldg 3/4. RFP/"/>
    </mc:Choice>
  </mc:AlternateContent>
  <xr:revisionPtr revIDLastSave="0" documentId="8_{391A1578-907F-4933-A11B-B49D8202DC61}" xr6:coauthVersionLast="47" xr6:coauthVersionMax="47" xr10:uidLastSave="{00000000-0000-0000-0000-000000000000}"/>
  <bookViews>
    <workbookView xWindow="28680" yWindow="-120" windowWidth="29040" windowHeight="15840" firstSheet="2" activeTab="1" xr2:uid="{00000000-000D-0000-FFFF-FFFF00000000}"/>
  </bookViews>
  <sheets>
    <sheet name="Preambles" sheetId="2" r:id="rId1"/>
    <sheet name="HVAC" sheetId="1" r:id="rId2"/>
    <sheet name="Summary" sheetId="3" r:id="rId3"/>
  </sheets>
  <definedNames>
    <definedName name="_xlnm._FilterDatabase" localSheetId="1" hidden="1">HVAC!$A$3:$F$230</definedName>
    <definedName name="_xlnm.Print_Area" localSheetId="1">HVAC!$A$1:$F$53</definedName>
    <definedName name="_xlnm.Print_Area" localSheetId="0">Preambles!$A$1:$B$20</definedName>
    <definedName name="_xlnm.Print_Titles" localSheetId="1">HVAC!$1:$3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2" i="1" l="1"/>
  <c r="C15" i="3" s="1"/>
  <c r="C17" i="3" s="1"/>
  <c r="C19" i="3" s="1"/>
  <c r="C21" i="3" s="1"/>
  <c r="F231" i="1" l="1"/>
</calcChain>
</file>

<file path=xl/sharedStrings.xml><?xml version="1.0" encoding="utf-8"?>
<sst xmlns="http://schemas.openxmlformats.org/spreadsheetml/2006/main" count="110" uniqueCount="87">
  <si>
    <t>ITEM NO</t>
  </si>
  <si>
    <t>PREAMBLE DESCRIPTION</t>
  </si>
  <si>
    <t>Supply and Installation Rates to include the following:</t>
  </si>
  <si>
    <t>Ducting- Fabricated sheet metal, delivered to site including all flanges, fire dampers, volume dampers, spigots, stiffeners, bends, offsets, tees, reduce pieces, jointing materials, sealants, and hanging material and thermal insulation where required and to comply with the specifications referred to in the general specification. Where transformations occur, the larger size ductwork has been measured through the fitting</t>
  </si>
  <si>
    <t>Dampers - smoke and fire dampers shall be deemed to include fusible links with manual overrides and resets, sleeves, frames, supports and flexible connections</t>
  </si>
  <si>
    <t>Butterfly dampers - rates for diffusers and grilles to include volume control dampers</t>
  </si>
  <si>
    <t>Fresh air and extraction fans are to be supplied complete with fans, sound attenuators, flexible collars, spring supports, all hanging material, a manual five-step transformers for speed control, diffusers, grilles and filters where applicable as per tender drawings and to comply with the specifications refereed to in the general specification</t>
  </si>
  <si>
    <t>Fresh air and extraction fans - (All fans to be electro commutated or approved)</t>
  </si>
  <si>
    <r>
      <t xml:space="preserve">Diffusers and grilles to be </t>
    </r>
    <r>
      <rPr>
        <b/>
        <sz val="10"/>
        <rFont val="Arial"/>
        <family val="2"/>
      </rPr>
      <t>VAV</t>
    </r>
    <r>
      <rPr>
        <sz val="10"/>
        <rFont val="Arial"/>
        <family val="2"/>
      </rPr>
      <t xml:space="preserve"> and to have a maximum pressure drop of 50Pa (pref 30Pa) unless otherwise specified. These are to be submitted to the architect for final approval</t>
    </r>
  </si>
  <si>
    <r>
      <t xml:space="preserve">AC units to be supplied complete with matching refrigeration tubing, wire mesh for refrigeration tubing, refrigerant gas </t>
    </r>
    <r>
      <rPr>
        <b/>
        <sz val="10"/>
        <rFont val="Arial"/>
        <family val="2"/>
      </rPr>
      <t>(R410A)</t>
    </r>
    <r>
      <rPr>
        <sz val="10"/>
        <rFont val="Arial"/>
        <family val="2"/>
      </rPr>
      <t xml:space="preserve">, tubing support, electrical connections, </t>
    </r>
    <r>
      <rPr>
        <b/>
        <sz val="10"/>
        <rFont val="Arial"/>
        <family val="2"/>
      </rPr>
      <t>uPVC</t>
    </r>
    <r>
      <rPr>
        <sz val="10"/>
        <rFont val="Arial"/>
        <family val="2"/>
      </rPr>
      <t xml:space="preserve"> </t>
    </r>
    <r>
      <rPr>
        <b/>
        <sz val="10"/>
        <rFont val="Arial"/>
        <family val="2"/>
      </rPr>
      <t>drains terminated as per detailed drawings</t>
    </r>
    <r>
      <rPr>
        <sz val="10"/>
        <rFont val="Arial"/>
        <family val="2"/>
      </rPr>
      <t>, controls, commissioning and testing.</t>
    </r>
  </si>
  <si>
    <r>
      <t>All AC units to</t>
    </r>
    <r>
      <rPr>
        <b/>
        <sz val="10"/>
        <rFont val="Arial"/>
        <family val="2"/>
      </rPr>
      <t xml:space="preserve"> </t>
    </r>
    <r>
      <rPr>
        <i/>
        <sz val="10"/>
        <rFont val="Arial"/>
        <family val="2"/>
      </rPr>
      <t xml:space="preserve">(unless specified) </t>
    </r>
    <r>
      <rPr>
        <sz val="10"/>
        <rFont val="Arial"/>
        <family val="2"/>
      </rPr>
      <t xml:space="preserve">to have a minimum COP of 4. Use one brand for the whole project. </t>
    </r>
  </si>
  <si>
    <t>Testing and commissioning of all air systems. refer to specifications for types of tests to be carried out</t>
  </si>
  <si>
    <t>All Ceiling concealed units to be high static pressure of 200Pa or higher and associated ducting to be wrapped with Insulation</t>
  </si>
  <si>
    <t>All filters are classified as per EN779 class</t>
  </si>
  <si>
    <t>The use of trade names serves to indicate a standard acceptable to the Principal Agent. Any other brand may be used.</t>
  </si>
  <si>
    <t>For preambles, please refer to attached Mechanical specification. The specification forms an integral part of this document and shall be red in conjuction with this BOQ</t>
  </si>
  <si>
    <t>Any discrepancies between the BoQ and the specification, Equipmement data sheets and drawings must be brought to the attentionof the Engineers. Any unpriced items will be assumed as forming part of the overall price and will therefore be deemed included.</t>
  </si>
  <si>
    <t>Tenderers are instructed to refer to the drawings, specification documentation, associated reference material and equipment data sheets when pricing the respective bills of quantity items and descriptions</t>
  </si>
  <si>
    <t>HVAC BOQ</t>
  </si>
  <si>
    <t>THE BOQ MUST BE READ IN CONJUCTION WITH THE TECHNICAL SPECIFICATION AND DRAWINGS</t>
  </si>
  <si>
    <t>DESCRIPTION</t>
  </si>
  <si>
    <t>UNIT</t>
  </si>
  <si>
    <t>QTY</t>
  </si>
  <si>
    <t>RATE</t>
  </si>
  <si>
    <t>AMOUNT</t>
  </si>
  <si>
    <t>Supply and install the following inverter type DX split AC units, complete with matching refrigerant tubing, condensate drainage, mounting brackets, thermostats, remote controllers, electronic and electrical wiring up to isolator and ALL MOUNTING ACCESSORIES NECESSARY</t>
  </si>
  <si>
    <t>Ducted split unit, cooling load 30kW with heating</t>
  </si>
  <si>
    <t>no</t>
  </si>
  <si>
    <t>Ducted split unit, cooling load 22kW with heating</t>
  </si>
  <si>
    <t>Refrigerant piping as per manufacturers recommendation</t>
  </si>
  <si>
    <t>Item</t>
  </si>
  <si>
    <t>dia 32 uPVC drainage piping including bends</t>
  </si>
  <si>
    <t>m</t>
  </si>
  <si>
    <t>200 wide heavy duty welded wire mesh including supports</t>
  </si>
  <si>
    <t>Humidifier</t>
  </si>
  <si>
    <t>0.55kg/hr Ultrasonic humidifier +/-1% Precision wall mounted and complete with filter, isolation valve, automatic water inlet mode and humidity sensor.</t>
  </si>
  <si>
    <t>Air Terminals</t>
  </si>
  <si>
    <t>500mm x 250mm  aluminium duct mounted supply air diffusers complete with opposed blade dampers</t>
  </si>
  <si>
    <t>350mm x 200mm  aluminium duct mounted supply air diffusers complete with opposed blade dampers</t>
  </si>
  <si>
    <r>
      <t xml:space="preserve">Supply and install the following insulated galvanised mild steel ducting as per ANSI/SMACNA </t>
    </r>
    <r>
      <rPr>
        <b/>
        <i/>
        <sz val="12"/>
        <rFont val="Arial Narrow"/>
        <family val="2"/>
      </rPr>
      <t xml:space="preserve">(sheet metal and air conditioning contractors national associations) </t>
    </r>
    <r>
      <rPr>
        <b/>
        <sz val="12"/>
        <rFont val="Arial Narrow"/>
        <family val="2"/>
      </rPr>
      <t>and technical specification, complete with hangers, duct sealing and all mounting accessories and fittings</t>
    </r>
  </si>
  <si>
    <t>600x600mm</t>
  </si>
  <si>
    <t>600mmø</t>
  </si>
  <si>
    <t>500mmø</t>
  </si>
  <si>
    <t>450mmø</t>
  </si>
  <si>
    <t>400mmø</t>
  </si>
  <si>
    <t>350mmø</t>
  </si>
  <si>
    <t>300mmø</t>
  </si>
  <si>
    <t>250mmø</t>
  </si>
  <si>
    <t>Duct fittings and accessories as per drawings provided</t>
  </si>
  <si>
    <t>lumpsum</t>
  </si>
  <si>
    <t>Electrical Installation for HVAC</t>
  </si>
  <si>
    <t>Supply and install Electrical installation and wiring, etc., complete for HVAC units, including local starter/isolator switches and fire alarm interface</t>
  </si>
  <si>
    <t>Building Up Openings</t>
  </si>
  <si>
    <t>Brickwork in NFP bricks in class II mortar in building up openings</t>
  </si>
  <si>
    <t>One brick wall including plaster</t>
  </si>
  <si>
    <r>
      <t>m</t>
    </r>
    <r>
      <rPr>
        <vertAlign val="superscript"/>
        <sz val="12"/>
        <rFont val="Arial Narrow"/>
        <family val="2"/>
      </rPr>
      <t>2</t>
    </r>
  </si>
  <si>
    <t>Glazing</t>
  </si>
  <si>
    <t xml:space="preserve">Panes exceeding 0,1m² and not exceeding 0,5m² </t>
  </si>
  <si>
    <t>Demolition</t>
  </si>
  <si>
    <t>Remove 4 (four) window mounted fans located in the CSIR Archive and prepare window frame for installationof window panes.</t>
  </si>
  <si>
    <t>No</t>
  </si>
  <si>
    <t>Decommission existing HVAC system and remove all associated components and store them in storage provided by Client</t>
  </si>
  <si>
    <t>General</t>
  </si>
  <si>
    <t>Testing and commisioning of the above system to the complete satisfaction of the Mechanical engineer and Client</t>
  </si>
  <si>
    <t>item</t>
  </si>
  <si>
    <t>Preparation and supply of handover documents</t>
  </si>
  <si>
    <t>Production of shop drawings and schematics</t>
  </si>
  <si>
    <t>Allow for defects and maintenance of the installation works after practical completion for a period of 12 months</t>
  </si>
  <si>
    <t>Allow for the submittal of test schedules as stated in the specification</t>
  </si>
  <si>
    <t>Total Carried Over to the Summary</t>
  </si>
  <si>
    <t>CLIENT:</t>
  </si>
  <si>
    <t>COUNCIL FOR SCIENTIFIC AND INDUSTRIAL RESEARCH</t>
  </si>
  <si>
    <t>PROJECT:</t>
  </si>
  <si>
    <t>BUILDING 3 HVAC INSTALLATION</t>
  </si>
  <si>
    <t>CONTRACT:</t>
  </si>
  <si>
    <t>MECHANICAL SERVICES</t>
  </si>
  <si>
    <t xml:space="preserve">AMOUNT </t>
  </si>
  <si>
    <t xml:space="preserve"> FINAL SUMMARY PAGE</t>
  </si>
  <si>
    <t>PRELIMINARIES AND GENERAL CONDITIONS OF THE CONTRACT</t>
  </si>
  <si>
    <t>A</t>
  </si>
  <si>
    <t>Ps and Gs</t>
  </si>
  <si>
    <t>MAIN BUILDING MECHANICAL SERVICES INSTALLATION</t>
  </si>
  <si>
    <t>B</t>
  </si>
  <si>
    <t>HVAC BLOCK A ICU</t>
  </si>
  <si>
    <t>TOTAL FOR HVAC</t>
  </si>
  <si>
    <t>ADD VAT @ 15 %</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</si>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</sst>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_);_(* \(#,##0.00\);_(* &quot;-&quot;??_);_(@_)"/>
    <numFmt numFmtId="165" formatCode="0.0"/>
    <numFmt numFmtId="166" formatCode="[$£-809]\ #,##0"/>
    <numFmt numFmtId="167" formatCode="_-* #,##0_-;\-* #,##0_-;_-* &quot;-&quot;??_-;_-@_-"/>
    <numFmt numFmtId="168" formatCode="_-* #,##0.0_-;\-* #,##0.0_-;_-* &quot;-&quot;??_-;_-@_-"/>
  </numFmts>
  <fonts count="23" x14ac:knownFonts="1">
    <font>
      <sz val="10"/>
      <name val="Arial"/>
    </font>
    <font>
      <sz val="10"/>
      <name val="Arial"/>
      <family val="2"/>
    </font>
    <font>
      <b/>
      <sz val="10"/>
      <name val="Arial Narrow"/>
      <family val="2"/>
    </font>
    <font>
      <sz val="10"/>
      <name val="Arial Narrow"/>
      <family val="2"/>
    </font>
    <font>
      <b/>
      <sz val="12"/>
      <name val="Arial Narrow"/>
      <family val="2"/>
    </font>
    <font>
      <sz val="12"/>
      <name val="Arial Narrow"/>
      <family val="2"/>
    </font>
    <font>
      <b/>
      <i/>
      <sz val="12"/>
      <name val="Arial Narrow"/>
      <family val="2"/>
    </font>
    <font>
      <b/>
      <sz val="12"/>
      <color theme="1"/>
      <name val="Arial Narrow"/>
      <family val="2"/>
    </font>
    <font>
      <b/>
      <sz val="22"/>
      <name val="Arial Narrow"/>
      <family val="2"/>
    </font>
    <font>
      <sz val="22"/>
      <name val="Arial Narrow"/>
      <family val="2"/>
    </font>
    <font>
      <b/>
      <sz val="10"/>
      <name val="Arial"/>
      <family val="2"/>
    </font>
    <font>
      <i/>
      <sz val="10"/>
      <name val="Arial"/>
      <family val="2"/>
    </font>
    <font>
      <b/>
      <sz val="10"/>
      <name val="Times New Roman"/>
      <family val="1"/>
    </font>
    <font>
      <b/>
      <sz val="10"/>
      <color theme="1"/>
      <name val="Arial"/>
      <family val="2"/>
    </font>
    <font>
      <sz val="10"/>
      <color theme="1"/>
      <name val="Arial"/>
      <family val="2"/>
    </font>
    <font>
      <vertAlign val="superscript"/>
      <sz val="12"/>
      <name val="Arial Narrow"/>
      <family val="2"/>
    </font>
    <font>
      <sz val="11"/>
      <name val="Arial Narrow"/>
      <family val="2"/>
    </font>
    <font>
      <b/>
      <sz val="11"/>
      <name val="Arial Narrow"/>
      <family val="2"/>
    </font>
    <font>
      <b/>
      <u/>
      <sz val="11"/>
      <name val="Arial Narrow"/>
      <family val="2"/>
    </font>
    <font>
      <u/>
      <sz val="11"/>
      <name val="Arial Narrow"/>
      <family val="2"/>
    </font>
    <font>
      <sz val="9"/>
      <name val="Arial Narrow"/>
      <family val="2"/>
    </font>
    <font>
      <b/>
      <sz val="14"/>
      <name val="Arial Narrow"/>
      <family val="2"/>
    </font>
    <font>
      <b/>
      <u/>
      <sz val="12"/>
      <name val="Arial Narrow"/>
      <family val="2"/>
    </font>
  </fonts>
  <fills count="3">
    <fill>
      <patternFill patternType="none"/>
    </fill>
    <fill>
      <patternFill patternType="gray125"/>
    </fill>
    <fill>
      <patternFill patternType="solid">
        <fgColor indexed="8"/>
        <bgColor indexed="8"/>
      </patternFill>
    </fill>
  </fills>
  <borders count="10">
    <border>
      <left/>
      <right/>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auto="1"/>
      </left>
      <right/>
      <top style="hair">
        <color auto="1"/>
      </top>
      <bottom style="hair">
        <color auto="1"/>
      </bottom>
      <diagonal/>
    </border>
  </borders>
  <cellStyleXfs count="12">
    <xf numFmtId="0" fontId="0" fillId="0" borderId="0"/>
    <xf numFmtId="43" fontId="1" fillId="0" borderId="0" applyFont="0" applyFill="0" applyBorder="0" applyAlignment="0" applyProtection="0"/>
    <xf numFmtId="0" fontId="1" fillId="0" borderId="0"/>
    <xf numFmtId="0" fontId="1" fillId="0" borderId="0"/>
    <xf numFmtId="3" fontId="1" fillId="2" borderId="0"/>
    <xf numFmtId="166" fontId="1" fillId="2" borderId="0"/>
    <xf numFmtId="0" fontId="1" fillId="2" borderId="0"/>
    <xf numFmtId="2" fontId="1" fillId="2" borderId="0"/>
    <xf numFmtId="0" fontId="12" fillId="0" borderId="3" applyBorder="0"/>
    <xf numFmtId="0" fontId="1" fillId="0" borderId="0"/>
    <xf numFmtId="0" fontId="1" fillId="0" borderId="0" applyFont="0" applyFill="0" applyBorder="0" applyAlignment="0" applyProtection="0"/>
    <xf numFmtId="164" fontId="1" fillId="0" borderId="0" applyFont="0" applyFill="0" applyBorder="0" applyAlignment="0" applyProtection="0"/>
  </cellStyleXfs>
  <cellXfs count="82">
    <xf numFmtId="0" fontId="0" fillId="0" borderId="0" xfId="0"/>
    <xf numFmtId="0" fontId="3" fillId="0" borderId="0" xfId="0" applyFont="1" applyAlignment="1">
      <alignment vertical="center" wrapText="1"/>
    </xf>
    <xf numFmtId="0" fontId="2" fillId="0" borderId="1" xfId="0" applyFont="1" applyBorder="1" applyAlignment="1">
      <alignmen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43" fontId="3" fillId="0" borderId="0" xfId="1" applyFont="1" applyAlignment="1">
      <alignment horizontal="center" vertical="center" wrapText="1"/>
    </xf>
    <xf numFmtId="43" fontId="3" fillId="0" borderId="0" xfId="1" applyFont="1" applyAlignment="1">
      <alignment vertical="center" wrapText="1"/>
    </xf>
    <xf numFmtId="0" fontId="5" fillId="0" borderId="0" xfId="0" applyFont="1" applyAlignment="1">
      <alignment vertical="center" wrapText="1"/>
    </xf>
    <xf numFmtId="0" fontId="4" fillId="0" borderId="0" xfId="0" applyFont="1" applyAlignment="1">
      <alignment vertical="center" wrapText="1"/>
    </xf>
    <xf numFmtId="43" fontId="5" fillId="0" borderId="2" xfId="1" applyFont="1" applyBorder="1" applyAlignment="1">
      <alignment vertical="center" wrapText="1"/>
    </xf>
    <xf numFmtId="0" fontId="5" fillId="0" borderId="0" xfId="0" applyFont="1" applyAlignment="1">
      <alignment vertical="center"/>
    </xf>
    <xf numFmtId="0" fontId="9" fillId="0" borderId="0" xfId="0" applyFont="1" applyAlignment="1">
      <alignment vertical="center" wrapText="1"/>
    </xf>
    <xf numFmtId="4" fontId="5" fillId="0" borderId="2" xfId="0" applyNumberFormat="1" applyFont="1" applyBorder="1" applyAlignment="1" applyProtection="1">
      <alignment vertical="center"/>
      <protection locked="0"/>
    </xf>
    <xf numFmtId="0" fontId="7" fillId="0" borderId="2" xfId="0" applyFont="1" applyBorder="1" applyAlignment="1">
      <alignment horizontal="center" vertical="center" wrapText="1"/>
    </xf>
    <xf numFmtId="0" fontId="7" fillId="0" borderId="2" xfId="0" applyFont="1" applyBorder="1" applyAlignment="1">
      <alignment vertical="center" wrapText="1"/>
    </xf>
    <xf numFmtId="43" fontId="7" fillId="0" borderId="2" xfId="1" applyFont="1" applyBorder="1" applyAlignment="1">
      <alignment horizontal="center" vertical="center" wrapText="1"/>
    </xf>
    <xf numFmtId="43" fontId="7" fillId="0" borderId="2" xfId="1" applyFont="1" applyBorder="1" applyAlignment="1">
      <alignment vertical="center" wrapText="1"/>
    </xf>
    <xf numFmtId="165" fontId="4" fillId="0" borderId="2" xfId="0" applyNumberFormat="1" applyFont="1" applyBorder="1" applyAlignment="1">
      <alignment horizontal="center" vertical="center" wrapText="1"/>
    </xf>
    <xf numFmtId="0" fontId="4" fillId="0" borderId="2" xfId="0" applyFont="1" applyBorder="1" applyAlignment="1">
      <alignment vertical="center" wrapText="1"/>
    </xf>
    <xf numFmtId="43" fontId="5" fillId="0" borderId="2" xfId="1" applyFont="1" applyBorder="1" applyAlignment="1">
      <alignment horizontal="center" vertical="center" wrapText="1"/>
    </xf>
    <xf numFmtId="165" fontId="5" fillId="0" borderId="2" xfId="0" applyNumberFormat="1" applyFont="1" applyBorder="1" applyAlignment="1">
      <alignment horizontal="center" vertical="center" wrapText="1"/>
    </xf>
    <xf numFmtId="0" fontId="5" fillId="0" borderId="2" xfId="0" applyFont="1" applyBorder="1" applyAlignment="1">
      <alignment vertical="center" wrapText="1"/>
    </xf>
    <xf numFmtId="43" fontId="4" fillId="0" borderId="2" xfId="1" applyFont="1" applyBorder="1" applyAlignment="1">
      <alignment horizontal="center" vertical="center" wrapText="1"/>
    </xf>
    <xf numFmtId="49" fontId="5" fillId="0" borderId="2" xfId="0" applyNumberFormat="1" applyFont="1" applyBorder="1" applyAlignment="1">
      <alignment vertical="center" wrapText="1"/>
    </xf>
    <xf numFmtId="0" fontId="5" fillId="0" borderId="2" xfId="0" applyFont="1" applyBorder="1" applyAlignment="1" applyProtection="1">
      <alignment horizontal="center" vertical="center"/>
      <protection locked="0"/>
    </xf>
    <xf numFmtId="49" fontId="4" fillId="0" borderId="2" xfId="0" quotePrefix="1" applyNumberFormat="1" applyFont="1" applyBorder="1" applyAlignment="1">
      <alignment vertical="center" wrapText="1"/>
    </xf>
    <xf numFmtId="49" fontId="5" fillId="0" borderId="2" xfId="3" applyNumberFormat="1" applyFont="1" applyBorder="1" applyAlignment="1">
      <alignment vertical="center" wrapText="1"/>
    </xf>
    <xf numFmtId="0" fontId="5" fillId="0" borderId="2" xfId="3" applyFont="1" applyBorder="1" applyAlignment="1" applyProtection="1">
      <alignment horizontal="center" vertical="center"/>
      <protection locked="0"/>
    </xf>
    <xf numFmtId="0" fontId="5" fillId="0" borderId="2" xfId="0" applyFont="1" applyBorder="1" applyAlignment="1">
      <alignment horizontal="center" vertical="center" wrapText="1"/>
    </xf>
    <xf numFmtId="43" fontId="5" fillId="0" borderId="2" xfId="1" applyFont="1" applyBorder="1" applyAlignment="1" applyProtection="1">
      <alignment vertical="center"/>
      <protection locked="0"/>
    </xf>
    <xf numFmtId="2" fontId="5" fillId="0" borderId="2" xfId="0" applyNumberFormat="1" applyFont="1" applyBorder="1" applyAlignment="1">
      <alignment horizontal="center" vertical="center" wrapText="1"/>
    </xf>
    <xf numFmtId="43" fontId="10" fillId="0" borderId="0" xfId="1" applyFont="1" applyAlignment="1">
      <alignment vertical="top" wrapText="1"/>
    </xf>
    <xf numFmtId="0" fontId="13" fillId="0" borderId="2" xfId="0" applyFont="1" applyBorder="1" applyAlignment="1">
      <alignment vertical="top" wrapText="1"/>
    </xf>
    <xf numFmtId="0" fontId="13" fillId="0" borderId="2" xfId="0" applyFont="1" applyBorder="1" applyAlignment="1">
      <alignment wrapText="1"/>
    </xf>
    <xf numFmtId="0" fontId="0" fillId="0" borderId="0" xfId="0" applyAlignment="1">
      <alignment wrapText="1"/>
    </xf>
    <xf numFmtId="43" fontId="0" fillId="0" borderId="0" xfId="1" applyFont="1" applyAlignment="1">
      <alignment vertical="top" wrapText="1"/>
    </xf>
    <xf numFmtId="0" fontId="10" fillId="0" borderId="0" xfId="0" applyFont="1" applyAlignment="1">
      <alignment wrapText="1"/>
    </xf>
    <xf numFmtId="0" fontId="1" fillId="0" borderId="0" xfId="0" applyFont="1" applyAlignment="1">
      <alignment wrapText="1"/>
    </xf>
    <xf numFmtId="0" fontId="0" fillId="0" borderId="0" xfId="0" applyAlignment="1">
      <alignment vertical="top" wrapText="1"/>
    </xf>
    <xf numFmtId="167" fontId="7" fillId="0" borderId="2" xfId="1" applyNumberFormat="1" applyFont="1" applyBorder="1" applyAlignment="1">
      <alignment horizontal="center" vertical="center" wrapText="1"/>
    </xf>
    <xf numFmtId="167" fontId="5" fillId="0" borderId="2" xfId="1" applyNumberFormat="1" applyFont="1" applyBorder="1" applyAlignment="1">
      <alignment horizontal="center" vertical="center" wrapText="1"/>
    </xf>
    <xf numFmtId="167" fontId="5" fillId="0" borderId="2" xfId="1" applyNumberFormat="1" applyFont="1" applyBorder="1" applyAlignment="1" applyProtection="1">
      <alignment horizontal="center" vertical="center"/>
      <protection locked="0"/>
    </xf>
    <xf numFmtId="167" fontId="3" fillId="0" borderId="0" xfId="1" applyNumberFormat="1" applyFont="1" applyAlignment="1">
      <alignment horizontal="center" vertical="center" wrapText="1"/>
    </xf>
    <xf numFmtId="167" fontId="5" fillId="0" borderId="2" xfId="1" applyNumberFormat="1" applyFont="1" applyFill="1" applyBorder="1" applyAlignment="1">
      <alignment horizontal="center" vertical="center" wrapText="1"/>
    </xf>
    <xf numFmtId="43" fontId="5" fillId="0" borderId="2" xfId="1" applyFont="1" applyFill="1" applyBorder="1" applyAlignment="1">
      <alignment vertical="center" wrapText="1"/>
    </xf>
    <xf numFmtId="43" fontId="5" fillId="0" borderId="2" xfId="1" applyFont="1" applyFill="1" applyBorder="1" applyAlignment="1">
      <alignment horizontal="center" vertical="center" wrapText="1"/>
    </xf>
    <xf numFmtId="0" fontId="10" fillId="0" borderId="4" xfId="0" applyFont="1" applyBorder="1" applyAlignment="1">
      <alignment wrapText="1"/>
    </xf>
    <xf numFmtId="0" fontId="1" fillId="0" borderId="5" xfId="0" applyFont="1" applyBorder="1" applyAlignment="1">
      <alignment vertical="top" wrapText="1"/>
    </xf>
    <xf numFmtId="0" fontId="1" fillId="0" borderId="0" xfId="0" applyFont="1"/>
    <xf numFmtId="168" fontId="5" fillId="0" borderId="2" xfId="1" applyNumberFormat="1" applyFont="1" applyBorder="1" applyAlignment="1" applyProtection="1">
      <alignment horizontal="center" vertical="center"/>
      <protection locked="0"/>
    </xf>
    <xf numFmtId="0" fontId="14" fillId="0" borderId="6" xfId="0" applyFont="1" applyBorder="1"/>
    <xf numFmtId="0" fontId="1" fillId="0" borderId="4" xfId="0" applyFont="1" applyBorder="1" applyAlignment="1">
      <alignment vertical="top" wrapText="1"/>
    </xf>
    <xf numFmtId="0" fontId="16" fillId="0" borderId="0" xfId="3" applyFont="1" applyAlignment="1">
      <alignment horizontal="center"/>
    </xf>
    <xf numFmtId="0" fontId="16" fillId="0" borderId="0" xfId="3" applyFont="1"/>
    <xf numFmtId="0" fontId="17" fillId="0" borderId="2" xfId="3" applyFont="1" applyBorder="1" applyAlignment="1">
      <alignment horizontal="center" vertical="center"/>
    </xf>
    <xf numFmtId="0" fontId="16" fillId="0" borderId="0" xfId="3" applyFont="1" applyAlignment="1">
      <alignment vertical="center"/>
    </xf>
    <xf numFmtId="0" fontId="18" fillId="0" borderId="8" xfId="3" applyFont="1" applyBorder="1"/>
    <xf numFmtId="0" fontId="16" fillId="0" borderId="2" xfId="3" applyFont="1" applyBorder="1"/>
    <xf numFmtId="0" fontId="16" fillId="0" borderId="9" xfId="3" applyFont="1" applyBorder="1"/>
    <xf numFmtId="0" fontId="19" fillId="0" borderId="9" xfId="3" applyFont="1" applyBorder="1"/>
    <xf numFmtId="164" fontId="16" fillId="0" borderId="2" xfId="11" applyFont="1" applyBorder="1" applyAlignment="1">
      <alignment horizontal="center"/>
    </xf>
    <xf numFmtId="164" fontId="16" fillId="0" borderId="2" xfId="3" applyNumberFormat="1" applyFont="1" applyBorder="1"/>
    <xf numFmtId="164" fontId="16" fillId="0" borderId="2" xfId="11" applyFont="1" applyBorder="1"/>
    <xf numFmtId="0" fontId="17" fillId="0" borderId="9" xfId="3" applyFont="1" applyBorder="1"/>
    <xf numFmtId="0" fontId="18" fillId="0" borderId="9" xfId="3" applyFont="1" applyBorder="1"/>
    <xf numFmtId="164" fontId="17" fillId="0" borderId="2" xfId="11" applyFont="1" applyBorder="1" applyAlignment="1">
      <alignment horizontal="center"/>
    </xf>
    <xf numFmtId="0" fontId="17" fillId="0" borderId="0" xfId="3" applyFont="1"/>
    <xf numFmtId="164" fontId="16" fillId="0" borderId="6" xfId="11" applyFont="1" applyBorder="1" applyAlignment="1">
      <alignment horizontal="center"/>
    </xf>
    <xf numFmtId="0" fontId="16" fillId="0" borderId="0" xfId="3" applyFont="1" applyAlignment="1">
      <alignment horizontal="left"/>
    </xf>
    <xf numFmtId="0" fontId="17" fillId="0" borderId="0" xfId="3" applyFont="1" applyAlignment="1">
      <alignment horizontal="center"/>
    </xf>
    <xf numFmtId="0" fontId="17" fillId="0" borderId="0" xfId="3" applyFont="1" applyAlignment="1">
      <alignment horizontal="left"/>
    </xf>
    <xf numFmtId="0" fontId="20" fillId="0" borderId="0" xfId="3" applyFont="1" applyAlignment="1">
      <alignment horizontal="left" vertical="justify"/>
    </xf>
    <xf numFmtId="0" fontId="20" fillId="0" borderId="0" xfId="3" applyFont="1" applyAlignment="1">
      <alignment horizontal="left"/>
    </xf>
    <xf numFmtId="0" fontId="16" fillId="0" borderId="7" xfId="3" applyFont="1" applyBorder="1" applyAlignment="1">
      <alignment horizontal="center"/>
    </xf>
    <xf numFmtId="0" fontId="16" fillId="0" borderId="6" xfId="3" applyFont="1" applyBorder="1" applyAlignment="1">
      <alignment horizontal="center"/>
    </xf>
    <xf numFmtId="164" fontId="17" fillId="0" borderId="2" xfId="11" applyFont="1" applyFill="1" applyBorder="1" applyAlignment="1">
      <alignment horizontal="center"/>
    </xf>
    <xf numFmtId="0" fontId="21" fillId="0" borderId="0" xfId="0" applyFont="1" applyAlignment="1">
      <alignment vertical="center"/>
    </xf>
    <xf numFmtId="0" fontId="22" fillId="0" borderId="9" xfId="3" applyFont="1" applyBorder="1"/>
    <xf numFmtId="0" fontId="2" fillId="0" borderId="0" xfId="0" applyFont="1"/>
    <xf numFmtId="0" fontId="17" fillId="0" borderId="0" xfId="0" applyFont="1"/>
    <xf numFmtId="0" fontId="8" fillId="0" borderId="2" xfId="0" applyFont="1" applyBorder="1" applyAlignment="1">
      <alignment horizontal="center" vertical="center" wrapText="1"/>
    </xf>
    <xf numFmtId="0" fontId="4" fillId="0" borderId="2" xfId="0" applyFont="1" applyBorder="1" applyAlignment="1">
      <alignment horizontal="center" vertical="center" wrapText="1"/>
    </xf>
  </cellXfs>
  <cellStyles count="12">
    <cellStyle name="Comma" xfId="1" builtinId="3"/>
    <cellStyle name="Comma 3" xfId="10" xr:uid="{00000000-0005-0000-0000-000001000000}"/>
    <cellStyle name="Comma 6 2" xfId="11" xr:uid="{93ADC1F5-E521-46FA-8D5F-30FFC7639DD0}"/>
    <cellStyle name="Comma0" xfId="4" xr:uid="{00000000-0005-0000-0000-000002000000}"/>
    <cellStyle name="Currency0" xfId="5" xr:uid="{00000000-0005-0000-0000-000003000000}"/>
    <cellStyle name="Date" xfId="6" xr:uid="{00000000-0005-0000-0000-000004000000}"/>
    <cellStyle name="Fixed" xfId="7" xr:uid="{00000000-0005-0000-0000-000005000000}"/>
    <cellStyle name="header" xfId="8" xr:uid="{00000000-0005-0000-0000-000006000000}"/>
    <cellStyle name="Normal" xfId="0" builtinId="0"/>
    <cellStyle name="Normal 2" xfId="2" xr:uid="{00000000-0005-0000-0000-000008000000}"/>
    <cellStyle name="Normal 2 2" xfId="3" xr:uid="{00000000-0005-0000-0000-000009000000}"/>
    <cellStyle name="Normal 3" xfId="9"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01"/>
  <sheetViews>
    <sheetView view="pageBreakPreview" zoomScaleNormal="100" zoomScaleSheetLayoutView="100" workbookViewId="0">
      <selection activeCell="B11" sqref="B11"/>
    </sheetView>
  </sheetViews>
  <sheetFormatPr defaultColWidth="9.109375" defaultRowHeight="13.2" x14ac:dyDescent="0.25"/>
  <cols>
    <col min="1" max="1" width="8.33203125" style="38" customWidth="1"/>
    <col min="2" max="2" width="72" style="34" customWidth="1"/>
    <col min="3" max="3" width="9.109375" style="34"/>
    <col min="4" max="4" width="6" style="34" bestFit="1" customWidth="1"/>
    <col min="5" max="5" width="10.6640625" style="34" customWidth="1"/>
    <col min="6" max="6" width="9" style="34" bestFit="1" customWidth="1"/>
    <col min="7" max="16384" width="9.109375" style="34"/>
  </cols>
  <sheetData>
    <row r="1" spans="1:6" ht="26.4" x14ac:dyDescent="0.25">
      <c r="A1" s="32" t="s">
        <v>0</v>
      </c>
      <c r="B1" s="33" t="s">
        <v>1</v>
      </c>
      <c r="C1" s="33"/>
      <c r="D1" s="33"/>
      <c r="E1" s="33"/>
      <c r="F1" s="33"/>
    </row>
    <row r="3" spans="1:6" x14ac:dyDescent="0.25">
      <c r="A3" s="35"/>
      <c r="B3" s="36" t="s">
        <v>2</v>
      </c>
    </row>
    <row r="4" spans="1:6" x14ac:dyDescent="0.25">
      <c r="A4" s="35"/>
    </row>
    <row r="5" spans="1:6" ht="79.2" x14ac:dyDescent="0.25">
      <c r="A5" s="31">
        <v>1</v>
      </c>
      <c r="B5" s="37" t="s">
        <v>3</v>
      </c>
    </row>
    <row r="6" spans="1:6" ht="26.4" x14ac:dyDescent="0.25">
      <c r="A6" s="31">
        <v>2</v>
      </c>
      <c r="B6" s="37" t="s">
        <v>4</v>
      </c>
    </row>
    <row r="7" spans="1:6" x14ac:dyDescent="0.25">
      <c r="A7" s="31">
        <v>3</v>
      </c>
      <c r="B7" s="37" t="s">
        <v>5</v>
      </c>
    </row>
    <row r="8" spans="1:6" ht="66" x14ac:dyDescent="0.25">
      <c r="A8" s="31">
        <v>4</v>
      </c>
      <c r="B8" s="37" t="s">
        <v>6</v>
      </c>
    </row>
    <row r="9" spans="1:6" x14ac:dyDescent="0.25">
      <c r="A9" s="31">
        <v>5</v>
      </c>
      <c r="B9" s="34" t="s">
        <v>7</v>
      </c>
    </row>
    <row r="10" spans="1:6" ht="39.6" x14ac:dyDescent="0.25">
      <c r="A10" s="31">
        <v>6</v>
      </c>
      <c r="B10" s="37" t="s">
        <v>8</v>
      </c>
    </row>
    <row r="11" spans="1:6" ht="52.8" x14ac:dyDescent="0.25">
      <c r="A11" s="31">
        <v>7</v>
      </c>
      <c r="B11" s="37" t="s">
        <v>9</v>
      </c>
    </row>
    <row r="12" spans="1:6" ht="26.4" x14ac:dyDescent="0.25">
      <c r="A12" s="31">
        <v>8</v>
      </c>
      <c r="B12" s="37" t="s">
        <v>10</v>
      </c>
    </row>
    <row r="13" spans="1:6" ht="26.4" x14ac:dyDescent="0.25">
      <c r="A13" s="31">
        <v>9</v>
      </c>
      <c r="B13" s="37" t="s">
        <v>11</v>
      </c>
    </row>
    <row r="14" spans="1:6" ht="26.4" x14ac:dyDescent="0.25">
      <c r="A14" s="31">
        <v>10</v>
      </c>
      <c r="B14" s="37" t="s">
        <v>12</v>
      </c>
    </row>
    <row r="15" spans="1:6" x14ac:dyDescent="0.25">
      <c r="A15" s="31">
        <v>11</v>
      </c>
      <c r="B15" s="37" t="s">
        <v>13</v>
      </c>
    </row>
    <row r="16" spans="1:6" ht="26.4" x14ac:dyDescent="0.25">
      <c r="A16" s="31">
        <v>12</v>
      </c>
      <c r="B16" s="37" t="s">
        <v>14</v>
      </c>
    </row>
    <row r="17" spans="1:2" ht="26.4" x14ac:dyDescent="0.25">
      <c r="A17" s="31">
        <v>13</v>
      </c>
      <c r="B17" s="37" t="s">
        <v>15</v>
      </c>
    </row>
    <row r="18" spans="1:2" ht="52.8" x14ac:dyDescent="0.25">
      <c r="A18" s="31">
        <v>14</v>
      </c>
      <c r="B18" s="37" t="s">
        <v>16</v>
      </c>
    </row>
    <row r="19" spans="1:2" x14ac:dyDescent="0.25">
      <c r="A19" s="31">
        <v>15</v>
      </c>
    </row>
    <row r="20" spans="1:2" ht="39.6" x14ac:dyDescent="0.25">
      <c r="A20" s="31">
        <v>16</v>
      </c>
      <c r="B20" s="37" t="s">
        <v>17</v>
      </c>
    </row>
    <row r="21" spans="1:2" x14ac:dyDescent="0.25">
      <c r="A21" s="35"/>
    </row>
    <row r="22" spans="1:2" x14ac:dyDescent="0.25">
      <c r="A22" s="35"/>
    </row>
    <row r="23" spans="1:2" x14ac:dyDescent="0.25">
      <c r="A23" s="35"/>
    </row>
    <row r="24" spans="1:2" x14ac:dyDescent="0.25">
      <c r="A24" s="35"/>
    </row>
    <row r="25" spans="1:2" x14ac:dyDescent="0.25">
      <c r="A25" s="35"/>
    </row>
    <row r="26" spans="1:2" x14ac:dyDescent="0.25">
      <c r="A26" s="35"/>
    </row>
    <row r="27" spans="1:2" x14ac:dyDescent="0.25">
      <c r="A27" s="35"/>
    </row>
    <row r="28" spans="1:2" x14ac:dyDescent="0.25">
      <c r="A28" s="35"/>
    </row>
    <row r="29" spans="1:2" x14ac:dyDescent="0.25">
      <c r="A29" s="35"/>
    </row>
    <row r="30" spans="1:2" x14ac:dyDescent="0.25">
      <c r="A30" s="35"/>
    </row>
    <row r="31" spans="1:2" x14ac:dyDescent="0.25">
      <c r="A31" s="35"/>
    </row>
    <row r="32" spans="1:2" x14ac:dyDescent="0.25">
      <c r="A32" s="35"/>
    </row>
    <row r="33" spans="1:1" x14ac:dyDescent="0.25">
      <c r="A33" s="35"/>
    </row>
    <row r="34" spans="1:1" x14ac:dyDescent="0.25">
      <c r="A34" s="35"/>
    </row>
    <row r="35" spans="1:1" x14ac:dyDescent="0.25">
      <c r="A35" s="35"/>
    </row>
    <row r="36" spans="1:1" x14ac:dyDescent="0.25">
      <c r="A36" s="35"/>
    </row>
    <row r="37" spans="1:1" x14ac:dyDescent="0.25">
      <c r="A37" s="35"/>
    </row>
    <row r="38" spans="1:1" x14ac:dyDescent="0.25">
      <c r="A38" s="35"/>
    </row>
    <row r="39" spans="1:1" x14ac:dyDescent="0.25">
      <c r="A39" s="35"/>
    </row>
    <row r="40" spans="1:1" x14ac:dyDescent="0.25">
      <c r="A40" s="35"/>
    </row>
    <row r="41" spans="1:1" x14ac:dyDescent="0.25">
      <c r="A41" s="35"/>
    </row>
    <row r="42" spans="1:1" x14ac:dyDescent="0.25">
      <c r="A42" s="35"/>
    </row>
    <row r="43" spans="1:1" x14ac:dyDescent="0.25">
      <c r="A43" s="35"/>
    </row>
    <row r="44" spans="1:1" x14ac:dyDescent="0.25">
      <c r="A44" s="35"/>
    </row>
    <row r="45" spans="1:1" x14ac:dyDescent="0.25">
      <c r="A45" s="35"/>
    </row>
    <row r="46" spans="1:1" x14ac:dyDescent="0.25">
      <c r="A46" s="35"/>
    </row>
    <row r="47" spans="1:1" x14ac:dyDescent="0.25">
      <c r="A47" s="35"/>
    </row>
    <row r="48" spans="1:1" x14ac:dyDescent="0.25">
      <c r="A48" s="35"/>
    </row>
    <row r="49" spans="1:1" x14ac:dyDescent="0.25">
      <c r="A49" s="35"/>
    </row>
    <row r="50" spans="1:1" x14ac:dyDescent="0.25">
      <c r="A50" s="35"/>
    </row>
    <row r="51" spans="1:1" x14ac:dyDescent="0.25">
      <c r="A51" s="35"/>
    </row>
    <row r="52" spans="1:1" x14ac:dyDescent="0.25">
      <c r="A52" s="35"/>
    </row>
    <row r="53" spans="1:1" x14ac:dyDescent="0.25">
      <c r="A53" s="35"/>
    </row>
    <row r="54" spans="1:1" x14ac:dyDescent="0.25">
      <c r="A54" s="35"/>
    </row>
    <row r="55" spans="1:1" x14ac:dyDescent="0.25">
      <c r="A55" s="35"/>
    </row>
    <row r="56" spans="1:1" x14ac:dyDescent="0.25">
      <c r="A56" s="35"/>
    </row>
    <row r="57" spans="1:1" x14ac:dyDescent="0.25">
      <c r="A57" s="35"/>
    </row>
    <row r="58" spans="1:1" x14ac:dyDescent="0.25">
      <c r="A58" s="35"/>
    </row>
    <row r="59" spans="1:1" x14ac:dyDescent="0.25">
      <c r="A59" s="35"/>
    </row>
    <row r="60" spans="1:1" x14ac:dyDescent="0.25">
      <c r="A60" s="35"/>
    </row>
    <row r="61" spans="1:1" x14ac:dyDescent="0.25">
      <c r="A61" s="35"/>
    </row>
    <row r="62" spans="1:1" x14ac:dyDescent="0.25">
      <c r="A62" s="35"/>
    </row>
    <row r="63" spans="1:1" x14ac:dyDescent="0.25">
      <c r="A63" s="35"/>
    </row>
    <row r="64" spans="1:1" x14ac:dyDescent="0.25">
      <c r="A64" s="35"/>
    </row>
    <row r="65" spans="1:1" x14ac:dyDescent="0.25">
      <c r="A65" s="35"/>
    </row>
    <row r="66" spans="1:1" x14ac:dyDescent="0.25">
      <c r="A66" s="35"/>
    </row>
    <row r="67" spans="1:1" x14ac:dyDescent="0.25">
      <c r="A67" s="35"/>
    </row>
    <row r="68" spans="1:1" x14ac:dyDescent="0.25">
      <c r="A68" s="35"/>
    </row>
    <row r="69" spans="1:1" x14ac:dyDescent="0.25">
      <c r="A69" s="35"/>
    </row>
    <row r="70" spans="1:1" x14ac:dyDescent="0.25">
      <c r="A70" s="35"/>
    </row>
    <row r="71" spans="1:1" x14ac:dyDescent="0.25">
      <c r="A71" s="35"/>
    </row>
    <row r="72" spans="1:1" x14ac:dyDescent="0.25">
      <c r="A72" s="35"/>
    </row>
    <row r="73" spans="1:1" x14ac:dyDescent="0.25">
      <c r="A73" s="35"/>
    </row>
    <row r="74" spans="1:1" x14ac:dyDescent="0.25">
      <c r="A74" s="35"/>
    </row>
    <row r="75" spans="1:1" x14ac:dyDescent="0.25">
      <c r="A75" s="35"/>
    </row>
    <row r="76" spans="1:1" x14ac:dyDescent="0.25">
      <c r="A76" s="35"/>
    </row>
    <row r="77" spans="1:1" x14ac:dyDescent="0.25">
      <c r="A77" s="35"/>
    </row>
    <row r="78" spans="1:1" x14ac:dyDescent="0.25">
      <c r="A78" s="35"/>
    </row>
    <row r="79" spans="1:1" x14ac:dyDescent="0.25">
      <c r="A79" s="35"/>
    </row>
    <row r="80" spans="1:1" x14ac:dyDescent="0.25">
      <c r="A80" s="35"/>
    </row>
    <row r="81" spans="1:1" x14ac:dyDescent="0.25">
      <c r="A81" s="35"/>
    </row>
    <row r="82" spans="1:1" x14ac:dyDescent="0.25">
      <c r="A82" s="35"/>
    </row>
    <row r="83" spans="1:1" x14ac:dyDescent="0.25">
      <c r="A83" s="35"/>
    </row>
    <row r="84" spans="1:1" x14ac:dyDescent="0.25">
      <c r="A84" s="35"/>
    </row>
    <row r="85" spans="1:1" x14ac:dyDescent="0.25">
      <c r="A85" s="35"/>
    </row>
    <row r="86" spans="1:1" x14ac:dyDescent="0.25">
      <c r="A86" s="35"/>
    </row>
    <row r="87" spans="1:1" x14ac:dyDescent="0.25">
      <c r="A87" s="35"/>
    </row>
    <row r="88" spans="1:1" x14ac:dyDescent="0.25">
      <c r="A88" s="35"/>
    </row>
    <row r="89" spans="1:1" x14ac:dyDescent="0.25">
      <c r="A89" s="35"/>
    </row>
    <row r="90" spans="1:1" x14ac:dyDescent="0.25">
      <c r="A90" s="35"/>
    </row>
    <row r="91" spans="1:1" x14ac:dyDescent="0.25">
      <c r="A91" s="35"/>
    </row>
    <row r="92" spans="1:1" x14ac:dyDescent="0.25">
      <c r="A92" s="35"/>
    </row>
    <row r="93" spans="1:1" x14ac:dyDescent="0.25">
      <c r="A93" s="35"/>
    </row>
    <row r="94" spans="1:1" x14ac:dyDescent="0.25">
      <c r="A94" s="35"/>
    </row>
    <row r="95" spans="1:1" x14ac:dyDescent="0.25">
      <c r="A95" s="35"/>
    </row>
    <row r="96" spans="1:1" x14ac:dyDescent="0.25">
      <c r="A96" s="35"/>
    </row>
    <row r="97" spans="1:1" x14ac:dyDescent="0.25">
      <c r="A97" s="35"/>
    </row>
    <row r="98" spans="1:1" x14ac:dyDescent="0.25">
      <c r="A98" s="35"/>
    </row>
    <row r="99" spans="1:1" x14ac:dyDescent="0.25">
      <c r="A99" s="35"/>
    </row>
    <row r="100" spans="1:1" x14ac:dyDescent="0.25">
      <c r="A100" s="35"/>
    </row>
    <row r="101" spans="1:1" x14ac:dyDescent="0.25">
      <c r="A101" s="35"/>
    </row>
  </sheetData>
  <pageMargins left="0.7" right="0.7" top="0.75" bottom="0.75" header="0.3" footer="0.3"/>
  <pageSetup scale="7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231"/>
  <sheetViews>
    <sheetView tabSelected="1" view="pageBreakPreview" zoomScaleNormal="100" zoomScaleSheetLayoutView="100" workbookViewId="0">
      <selection activeCell="F60" sqref="F60"/>
    </sheetView>
  </sheetViews>
  <sheetFormatPr defaultColWidth="9.109375" defaultRowHeight="13.8" x14ac:dyDescent="0.25"/>
  <cols>
    <col min="1" max="1" width="7.6640625" style="3" customWidth="1"/>
    <col min="2" max="2" width="62.33203125" style="1" customWidth="1"/>
    <col min="3" max="3" width="8.6640625" style="4" bestFit="1" customWidth="1"/>
    <col min="4" max="4" width="9.88671875" style="42" bestFit="1" customWidth="1"/>
    <col min="5" max="5" width="11.33203125" style="6" bestFit="1" customWidth="1"/>
    <col min="6" max="6" width="12.88671875" style="5" bestFit="1" customWidth="1"/>
    <col min="7" max="16384" width="9.109375" style="1"/>
  </cols>
  <sheetData>
    <row r="1" spans="1:6" s="11" customFormat="1" ht="28.2" x14ac:dyDescent="0.25">
      <c r="A1" s="80" t="s">
        <v>18</v>
      </c>
      <c r="B1" s="80"/>
      <c r="C1" s="80"/>
      <c r="D1" s="80"/>
      <c r="E1" s="80"/>
      <c r="F1" s="80"/>
    </row>
    <row r="2" spans="1:6" s="11" customFormat="1" ht="28.2" x14ac:dyDescent="0.25">
      <c r="A2" s="81" t="s">
        <v>19</v>
      </c>
      <c r="B2" s="81"/>
      <c r="C2" s="81"/>
      <c r="D2" s="81"/>
      <c r="E2" s="81"/>
      <c r="F2" s="81"/>
    </row>
    <row r="3" spans="1:6" s="7" customFormat="1" ht="31.2" x14ac:dyDescent="0.25">
      <c r="A3" s="13" t="s">
        <v>0</v>
      </c>
      <c r="B3" s="14" t="s">
        <v>20</v>
      </c>
      <c r="C3" s="13" t="s">
        <v>21</v>
      </c>
      <c r="D3" s="39" t="s">
        <v>22</v>
      </c>
      <c r="E3" s="15" t="s">
        <v>23</v>
      </c>
      <c r="F3" s="15" t="s">
        <v>24</v>
      </c>
    </row>
    <row r="4" spans="1:6" s="7" customFormat="1" ht="15.6" x14ac:dyDescent="0.25">
      <c r="A4" s="13"/>
      <c r="B4" s="14"/>
      <c r="C4" s="13"/>
      <c r="D4" s="39"/>
      <c r="E4" s="16"/>
      <c r="F4" s="15"/>
    </row>
    <row r="5" spans="1:6" s="7" customFormat="1" ht="78" x14ac:dyDescent="0.25">
      <c r="A5" s="17">
        <v>1</v>
      </c>
      <c r="B5" s="18" t="s">
        <v>25</v>
      </c>
      <c r="C5" s="28"/>
      <c r="D5" s="40"/>
      <c r="E5" s="9"/>
      <c r="F5" s="19"/>
    </row>
    <row r="6" spans="1:6" s="7" customFormat="1" ht="15.6" x14ac:dyDescent="0.25">
      <c r="A6" s="20">
        <v>1.1000000000000001</v>
      </c>
      <c r="B6" s="21" t="s">
        <v>26</v>
      </c>
      <c r="C6" s="28" t="s">
        <v>27</v>
      </c>
      <c r="D6" s="43">
        <v>1</v>
      </c>
      <c r="E6" s="44"/>
      <c r="F6" s="45"/>
    </row>
    <row r="7" spans="1:6" s="7" customFormat="1" ht="15.6" x14ac:dyDescent="0.25">
      <c r="A7" s="20">
        <v>1.2</v>
      </c>
      <c r="B7" s="21" t="s">
        <v>28</v>
      </c>
      <c r="C7" s="28" t="s">
        <v>27</v>
      </c>
      <c r="D7" s="43">
        <v>1</v>
      </c>
      <c r="E7" s="44"/>
      <c r="F7" s="45"/>
    </row>
    <row r="8" spans="1:6" s="7" customFormat="1" ht="15.6" x14ac:dyDescent="0.25">
      <c r="A8" s="20">
        <v>1.3</v>
      </c>
      <c r="B8" s="21" t="s">
        <v>29</v>
      </c>
      <c r="C8" s="28" t="s">
        <v>30</v>
      </c>
      <c r="D8" s="40">
        <v>1</v>
      </c>
      <c r="E8" s="9"/>
      <c r="F8" s="45"/>
    </row>
    <row r="9" spans="1:6" s="7" customFormat="1" ht="15.6" x14ac:dyDescent="0.25">
      <c r="A9" s="20">
        <v>1.4</v>
      </c>
      <c r="B9" s="21" t="s">
        <v>31</v>
      </c>
      <c r="C9" s="28" t="s">
        <v>32</v>
      </c>
      <c r="D9" s="40">
        <v>12</v>
      </c>
      <c r="E9" s="9"/>
      <c r="F9" s="45"/>
    </row>
    <row r="10" spans="1:6" s="7" customFormat="1" ht="15.6" x14ac:dyDescent="0.25">
      <c r="A10" s="20">
        <v>1.5</v>
      </c>
      <c r="B10" s="21" t="s">
        <v>33</v>
      </c>
      <c r="C10" s="28" t="s">
        <v>32</v>
      </c>
      <c r="D10" s="40">
        <v>8</v>
      </c>
      <c r="E10" s="9"/>
      <c r="F10" s="45"/>
    </row>
    <row r="11" spans="1:6" s="7" customFormat="1" ht="15.6" x14ac:dyDescent="0.25">
      <c r="A11" s="30"/>
      <c r="B11" s="21"/>
      <c r="C11" s="28"/>
      <c r="D11" s="40"/>
      <c r="E11" s="9"/>
      <c r="F11" s="19"/>
    </row>
    <row r="12" spans="1:6" s="7" customFormat="1" ht="15.6" x14ac:dyDescent="0.25">
      <c r="A12" s="17">
        <v>2</v>
      </c>
      <c r="B12" s="18" t="s">
        <v>34</v>
      </c>
      <c r="C12" s="28"/>
      <c r="D12" s="40"/>
      <c r="E12" s="9"/>
      <c r="F12" s="19"/>
    </row>
    <row r="13" spans="1:6" s="7" customFormat="1" ht="46.8" x14ac:dyDescent="0.25">
      <c r="A13" s="20">
        <v>2.1</v>
      </c>
      <c r="B13" s="23" t="s">
        <v>35</v>
      </c>
      <c r="C13" s="28" t="s">
        <v>27</v>
      </c>
      <c r="D13" s="40">
        <v>1</v>
      </c>
      <c r="E13" s="9"/>
      <c r="F13" s="19"/>
    </row>
    <row r="14" spans="1:6" s="7" customFormat="1" ht="15.6" x14ac:dyDescent="0.25">
      <c r="A14" s="20"/>
      <c r="B14" s="23"/>
      <c r="C14" s="28"/>
      <c r="D14" s="40"/>
      <c r="E14" s="9"/>
      <c r="F14" s="19"/>
    </row>
    <row r="15" spans="1:6" s="7" customFormat="1" ht="15.6" x14ac:dyDescent="0.25">
      <c r="A15" s="17">
        <v>3</v>
      </c>
      <c r="B15" s="18" t="s">
        <v>36</v>
      </c>
      <c r="C15" s="28"/>
      <c r="D15" s="40"/>
      <c r="E15" s="9"/>
      <c r="F15" s="19"/>
    </row>
    <row r="16" spans="1:6" s="7" customFormat="1" ht="31.2" x14ac:dyDescent="0.25">
      <c r="A16" s="20">
        <v>3.1</v>
      </c>
      <c r="B16" s="23" t="s">
        <v>37</v>
      </c>
      <c r="C16" s="28" t="s">
        <v>27</v>
      </c>
      <c r="D16" s="40">
        <v>10</v>
      </c>
      <c r="E16" s="9"/>
      <c r="F16" s="19"/>
    </row>
    <row r="17" spans="1:6" s="7" customFormat="1" ht="31.2" x14ac:dyDescent="0.25">
      <c r="A17" s="20">
        <v>3.2</v>
      </c>
      <c r="B17" s="23" t="s">
        <v>38</v>
      </c>
      <c r="C17" s="28" t="s">
        <v>27</v>
      </c>
      <c r="D17" s="40">
        <v>8</v>
      </c>
      <c r="E17" s="9"/>
      <c r="F17" s="19"/>
    </row>
    <row r="18" spans="1:6" s="7" customFormat="1" ht="15.6" x14ac:dyDescent="0.25">
      <c r="A18" s="20"/>
      <c r="B18" s="23"/>
      <c r="C18" s="28"/>
      <c r="D18" s="40"/>
      <c r="E18" s="9"/>
      <c r="F18" s="19"/>
    </row>
    <row r="19" spans="1:6" s="7" customFormat="1" ht="78" x14ac:dyDescent="0.25">
      <c r="A19" s="17">
        <v>4</v>
      </c>
      <c r="B19" s="18" t="s">
        <v>39</v>
      </c>
      <c r="C19" s="28"/>
      <c r="D19" s="40"/>
      <c r="E19" s="9"/>
      <c r="F19" s="19"/>
    </row>
    <row r="20" spans="1:6" s="7" customFormat="1" ht="15.6" x14ac:dyDescent="0.25">
      <c r="A20" s="20">
        <v>4.0999999999999996</v>
      </c>
      <c r="B20" s="21" t="s">
        <v>40</v>
      </c>
      <c r="C20" s="28" t="s">
        <v>32</v>
      </c>
      <c r="D20" s="40">
        <v>3</v>
      </c>
      <c r="E20" s="9"/>
      <c r="F20" s="19"/>
    </row>
    <row r="21" spans="1:6" s="7" customFormat="1" ht="15.6" x14ac:dyDescent="0.25">
      <c r="A21" s="20">
        <v>4.2</v>
      </c>
      <c r="B21" s="21" t="s">
        <v>41</v>
      </c>
      <c r="C21" s="28" t="s">
        <v>32</v>
      </c>
      <c r="D21" s="40">
        <v>4</v>
      </c>
      <c r="E21" s="9"/>
      <c r="F21" s="19"/>
    </row>
    <row r="22" spans="1:6" s="8" customFormat="1" ht="15.6" x14ac:dyDescent="0.25">
      <c r="A22" s="20">
        <v>4.3</v>
      </c>
      <c r="B22" s="21" t="s">
        <v>42</v>
      </c>
      <c r="C22" s="28" t="s">
        <v>32</v>
      </c>
      <c r="D22" s="40">
        <v>9</v>
      </c>
      <c r="E22" s="9"/>
      <c r="F22" s="19"/>
    </row>
    <row r="23" spans="1:6" s="7" customFormat="1" ht="15.6" x14ac:dyDescent="0.25">
      <c r="A23" s="20">
        <v>4.4000000000000004</v>
      </c>
      <c r="B23" s="21" t="s">
        <v>43</v>
      </c>
      <c r="C23" s="28" t="s">
        <v>32</v>
      </c>
      <c r="D23" s="40">
        <v>5</v>
      </c>
      <c r="E23" s="9"/>
      <c r="F23" s="19"/>
    </row>
    <row r="24" spans="1:6" s="10" customFormat="1" ht="15.6" x14ac:dyDescent="0.25">
      <c r="A24" s="20">
        <v>4.5</v>
      </c>
      <c r="B24" s="21" t="s">
        <v>44</v>
      </c>
      <c r="C24" s="28" t="s">
        <v>32</v>
      </c>
      <c r="D24" s="41">
        <v>10</v>
      </c>
      <c r="E24" s="29"/>
      <c r="F24" s="19"/>
    </row>
    <row r="25" spans="1:6" s="7" customFormat="1" ht="15.6" x14ac:dyDescent="0.25">
      <c r="A25" s="20">
        <v>4.5999999999999996</v>
      </c>
      <c r="B25" s="21" t="s">
        <v>45</v>
      </c>
      <c r="C25" s="28" t="s">
        <v>32</v>
      </c>
      <c r="D25" s="40">
        <v>8</v>
      </c>
      <c r="E25" s="9"/>
      <c r="F25" s="19"/>
    </row>
    <row r="26" spans="1:6" s="7" customFormat="1" ht="15.6" x14ac:dyDescent="0.25">
      <c r="A26" s="20">
        <v>4.7</v>
      </c>
      <c r="B26" s="21" t="s">
        <v>46</v>
      </c>
      <c r="C26" s="28" t="s">
        <v>32</v>
      </c>
      <c r="D26" s="40">
        <v>3</v>
      </c>
      <c r="E26" s="9"/>
      <c r="F26" s="19"/>
    </row>
    <row r="27" spans="1:6" s="8" customFormat="1" ht="15.6" x14ac:dyDescent="0.25">
      <c r="A27" s="20">
        <v>4.8</v>
      </c>
      <c r="B27" s="21" t="s">
        <v>47</v>
      </c>
      <c r="C27" s="28" t="s">
        <v>32</v>
      </c>
      <c r="D27" s="40">
        <v>3</v>
      </c>
      <c r="E27" s="9"/>
      <c r="F27" s="19"/>
    </row>
    <row r="28" spans="1:6" s="10" customFormat="1" ht="15.6" x14ac:dyDescent="0.25">
      <c r="A28" s="20">
        <v>4.9000000000000004</v>
      </c>
      <c r="B28" s="23" t="s">
        <v>48</v>
      </c>
      <c r="C28" s="24" t="s">
        <v>49</v>
      </c>
      <c r="D28" s="41">
        <v>1</v>
      </c>
      <c r="E28" s="29"/>
      <c r="F28" s="19"/>
    </row>
    <row r="29" spans="1:6" s="10" customFormat="1" ht="15.6" x14ac:dyDescent="0.25">
      <c r="A29" s="20"/>
      <c r="B29" s="23"/>
      <c r="C29" s="24"/>
      <c r="D29" s="41"/>
      <c r="E29" s="29"/>
      <c r="F29" s="19"/>
    </row>
    <row r="30" spans="1:6" s="10" customFormat="1" ht="15.6" x14ac:dyDescent="0.25">
      <c r="A30" s="17">
        <v>4</v>
      </c>
      <c r="B30" s="46" t="s">
        <v>50</v>
      </c>
      <c r="C30" s="24"/>
      <c r="D30" s="41"/>
      <c r="E30" s="29"/>
      <c r="F30" s="19"/>
    </row>
    <row r="31" spans="1:6" s="10" customFormat="1" ht="39.6" x14ac:dyDescent="0.25">
      <c r="A31" s="17"/>
      <c r="B31" s="47" t="s">
        <v>51</v>
      </c>
      <c r="C31" s="24" t="s">
        <v>30</v>
      </c>
      <c r="D31" s="41">
        <v>1</v>
      </c>
      <c r="E31" s="29"/>
      <c r="F31" s="19"/>
    </row>
    <row r="32" spans="1:6" s="10" customFormat="1" ht="15.6" x14ac:dyDescent="0.25">
      <c r="A32" s="17"/>
      <c r="B32" s="47"/>
      <c r="C32" s="24"/>
      <c r="D32" s="41"/>
      <c r="E32" s="29"/>
      <c r="F32" s="19"/>
    </row>
    <row r="33" spans="1:6" s="10" customFormat="1" ht="15.6" x14ac:dyDescent="0.25">
      <c r="A33" s="17">
        <v>5</v>
      </c>
      <c r="B33" s="46" t="s">
        <v>52</v>
      </c>
      <c r="C33" s="24"/>
      <c r="D33" s="41"/>
      <c r="E33" s="29"/>
      <c r="F33" s="19"/>
    </row>
    <row r="34" spans="1:6" s="10" customFormat="1" ht="15.6" x14ac:dyDescent="0.25">
      <c r="A34" s="20"/>
      <c r="B34" s="23" t="s">
        <v>53</v>
      </c>
      <c r="C34" s="24"/>
      <c r="D34" s="41"/>
      <c r="E34" s="29"/>
      <c r="F34" s="19"/>
    </row>
    <row r="35" spans="1:6" s="10" customFormat="1" ht="18" x14ac:dyDescent="0.25">
      <c r="A35" s="20">
        <v>5.0999999999999996</v>
      </c>
      <c r="B35" s="48" t="s">
        <v>54</v>
      </c>
      <c r="C35" s="24" t="s">
        <v>55</v>
      </c>
      <c r="D35" s="49">
        <v>8.3000000000000007</v>
      </c>
      <c r="E35" s="29"/>
      <c r="F35" s="19"/>
    </row>
    <row r="36" spans="1:6" s="10" customFormat="1" ht="15.6" x14ac:dyDescent="0.25">
      <c r="A36" s="20"/>
      <c r="B36" s="46"/>
      <c r="C36" s="24"/>
      <c r="D36" s="41"/>
      <c r="E36" s="29"/>
      <c r="F36" s="19"/>
    </row>
    <row r="37" spans="1:6" s="10" customFormat="1" ht="15.6" x14ac:dyDescent="0.25">
      <c r="A37" s="17">
        <v>6</v>
      </c>
      <c r="B37" s="46" t="s">
        <v>56</v>
      </c>
      <c r="C37" s="24"/>
      <c r="D37" s="41"/>
      <c r="E37" s="29"/>
      <c r="F37" s="19"/>
    </row>
    <row r="38" spans="1:6" s="10" customFormat="1" ht="18" x14ac:dyDescent="0.25">
      <c r="A38" s="20">
        <v>6.1</v>
      </c>
      <c r="B38" s="50" t="s">
        <v>57</v>
      </c>
      <c r="C38" s="24" t="s">
        <v>55</v>
      </c>
      <c r="D38" s="41">
        <v>45</v>
      </c>
      <c r="E38" s="29"/>
      <c r="F38" s="19"/>
    </row>
    <row r="39" spans="1:6" s="10" customFormat="1" ht="15.6" x14ac:dyDescent="0.25">
      <c r="A39" s="20"/>
      <c r="B39" s="46"/>
      <c r="C39" s="24"/>
      <c r="D39" s="41"/>
      <c r="E39" s="29"/>
      <c r="F39" s="19"/>
    </row>
    <row r="40" spans="1:6" s="10" customFormat="1" ht="15.6" x14ac:dyDescent="0.25">
      <c r="A40" s="17">
        <v>7</v>
      </c>
      <c r="B40" s="46" t="s">
        <v>58</v>
      </c>
      <c r="C40" s="24"/>
      <c r="D40" s="41"/>
      <c r="E40" s="29"/>
      <c r="F40" s="19"/>
    </row>
    <row r="41" spans="1:6" s="10" customFormat="1" ht="27.75" customHeight="1" x14ac:dyDescent="0.25">
      <c r="A41" s="20">
        <v>7.1</v>
      </c>
      <c r="B41" s="51" t="s">
        <v>59</v>
      </c>
      <c r="C41" s="24" t="s">
        <v>60</v>
      </c>
      <c r="D41" s="41">
        <v>4</v>
      </c>
      <c r="E41" s="29"/>
      <c r="F41" s="19"/>
    </row>
    <row r="42" spans="1:6" s="10" customFormat="1" ht="27.75" customHeight="1" x14ac:dyDescent="0.25">
      <c r="A42" s="20"/>
      <c r="B42" s="51"/>
      <c r="C42" s="24"/>
      <c r="D42" s="41"/>
      <c r="E42" s="29"/>
      <c r="F42" s="19"/>
    </row>
    <row r="43" spans="1:6" s="10" customFormat="1" ht="27.75" customHeight="1" x14ac:dyDescent="0.25">
      <c r="A43" s="20">
        <v>8</v>
      </c>
      <c r="B43" s="51" t="s">
        <v>61</v>
      </c>
      <c r="C43" s="24" t="s">
        <v>30</v>
      </c>
      <c r="D43" s="41">
        <v>1</v>
      </c>
      <c r="E43" s="29"/>
      <c r="F43" s="19"/>
    </row>
    <row r="44" spans="1:6" s="10" customFormat="1" ht="15.6" x14ac:dyDescent="0.25">
      <c r="A44" s="20"/>
      <c r="B44" s="46"/>
      <c r="C44" s="24"/>
      <c r="D44" s="41"/>
      <c r="E44" s="29"/>
      <c r="F44" s="19"/>
    </row>
    <row r="45" spans="1:6" s="10" customFormat="1" ht="15.6" x14ac:dyDescent="0.25">
      <c r="A45" s="17">
        <v>9</v>
      </c>
      <c r="B45" s="25" t="s">
        <v>62</v>
      </c>
      <c r="C45" s="24"/>
      <c r="D45" s="41"/>
      <c r="E45" s="29"/>
      <c r="F45" s="19"/>
    </row>
    <row r="46" spans="1:6" s="10" customFormat="1" ht="42" customHeight="1" x14ac:dyDescent="0.25">
      <c r="A46" s="20">
        <v>9.1</v>
      </c>
      <c r="B46" s="23" t="s">
        <v>63</v>
      </c>
      <c r="C46" s="24" t="s">
        <v>64</v>
      </c>
      <c r="D46" s="41">
        <v>1</v>
      </c>
      <c r="E46" s="29"/>
      <c r="F46" s="19"/>
    </row>
    <row r="47" spans="1:6" s="10" customFormat="1" ht="15.6" x14ac:dyDescent="0.25">
      <c r="A47" s="20">
        <v>9.1999999999999993</v>
      </c>
      <c r="B47" s="23" t="s">
        <v>65</v>
      </c>
      <c r="C47" s="24" t="s">
        <v>64</v>
      </c>
      <c r="D47" s="41">
        <v>1</v>
      </c>
      <c r="E47" s="29"/>
      <c r="F47" s="19"/>
    </row>
    <row r="48" spans="1:6" s="10" customFormat="1" ht="15.6" x14ac:dyDescent="0.25">
      <c r="A48" s="20">
        <v>9.3000000000000007</v>
      </c>
      <c r="B48" s="23" t="s">
        <v>66</v>
      </c>
      <c r="C48" s="24" t="s">
        <v>64</v>
      </c>
      <c r="D48" s="41">
        <v>1</v>
      </c>
      <c r="E48" s="29"/>
      <c r="F48" s="19"/>
    </row>
    <row r="49" spans="1:6" s="10" customFormat="1" ht="31.2" x14ac:dyDescent="0.25">
      <c r="A49" s="20">
        <v>9.4</v>
      </c>
      <c r="B49" s="26" t="s">
        <v>67</v>
      </c>
      <c r="C49" s="24" t="s">
        <v>64</v>
      </c>
      <c r="D49" s="41">
        <v>1</v>
      </c>
      <c r="E49" s="29"/>
      <c r="F49" s="19"/>
    </row>
    <row r="50" spans="1:6" s="10" customFormat="1" ht="15.6" x14ac:dyDescent="0.25">
      <c r="A50" s="20">
        <v>9.5</v>
      </c>
      <c r="B50" s="26" t="s">
        <v>68</v>
      </c>
      <c r="C50" s="24" t="s">
        <v>64</v>
      </c>
      <c r="D50" s="41">
        <v>1</v>
      </c>
      <c r="E50" s="29"/>
      <c r="F50" s="19"/>
    </row>
    <row r="51" spans="1:6" s="10" customFormat="1" ht="15.6" x14ac:dyDescent="0.25">
      <c r="A51" s="20"/>
      <c r="B51" s="26"/>
      <c r="C51" s="27"/>
      <c r="D51" s="41"/>
      <c r="E51" s="12"/>
      <c r="F51" s="19"/>
    </row>
    <row r="52" spans="1:6" s="7" customFormat="1" ht="15.6" x14ac:dyDescent="0.25">
      <c r="A52" s="81" t="s">
        <v>69</v>
      </c>
      <c r="B52" s="81"/>
      <c r="C52" s="81"/>
      <c r="D52" s="81"/>
      <c r="E52" s="81"/>
      <c r="F52" s="22">
        <f>SUM(F6:F51)</f>
        <v>0</v>
      </c>
    </row>
    <row r="53" spans="1:6" ht="15.6" x14ac:dyDescent="0.25">
      <c r="A53" s="81"/>
      <c r="B53" s="81"/>
      <c r="C53" s="81"/>
      <c r="D53" s="81"/>
      <c r="E53" s="81"/>
      <c r="F53" s="22"/>
    </row>
    <row r="64" spans="1:6" x14ac:dyDescent="0.25">
      <c r="B64" s="2"/>
    </row>
    <row r="97" spans="2:2" x14ac:dyDescent="0.25">
      <c r="B97" s="2"/>
    </row>
    <row r="112" spans="2:2" x14ac:dyDescent="0.25">
      <c r="B112" s="2"/>
    </row>
    <row r="231" spans="6:6" x14ac:dyDescent="0.25">
      <c r="F231" s="5" t="e">
        <f>SUBTOTAL(9,#REF!)</f>
        <v>#REF!</v>
      </c>
    </row>
  </sheetData>
  <mergeCells count="4">
    <mergeCell ref="A1:F1"/>
    <mergeCell ref="A2:F2"/>
    <mergeCell ref="A52:E52"/>
    <mergeCell ref="A53:E53"/>
  </mergeCells>
  <pageMargins left="0.59055118110236227" right="0.39370078740157483" top="0.98425196850393704" bottom="0.78740157480314965" header="0.19685039370078741" footer="0.19685039370078741"/>
  <pageSetup paperSize="9" scale="84" firstPageNumber="4" fitToHeight="0" orientation="portrait" r:id="rId1"/>
  <headerFooter>
    <oddFooter>Page &amp;P of &amp;N</oddFooter>
  </headerFooter>
  <rowBreaks count="1" manualBreakCount="1">
    <brk id="18"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A213E-CFEF-4A24-9F90-57CC175ED162}">
  <dimension ref="A1:C109"/>
  <sheetViews>
    <sheetView view="pageBreakPreview" zoomScaleNormal="100" zoomScaleSheetLayoutView="100" workbookViewId="0">
      <selection activeCell="D25" sqref="D25"/>
    </sheetView>
  </sheetViews>
  <sheetFormatPr defaultColWidth="9.6640625" defaultRowHeight="13.8" x14ac:dyDescent="0.25"/>
  <cols>
    <col min="1" max="1" width="10.5546875" style="52" customWidth="1"/>
    <col min="2" max="2" width="50.6640625" style="53" customWidth="1"/>
    <col min="3" max="3" width="24.6640625" style="52" customWidth="1"/>
    <col min="4" max="4" width="12.109375" style="53" bestFit="1" customWidth="1"/>
    <col min="5" max="247" width="9.6640625" style="53"/>
    <col min="248" max="248" width="10.5546875" style="53" customWidth="1"/>
    <col min="249" max="249" width="50.6640625" style="53" customWidth="1"/>
    <col min="250" max="251" width="5.6640625" style="53" customWidth="1"/>
    <col min="252" max="252" width="10.6640625" style="53" customWidth="1"/>
    <col min="253" max="253" width="15.6640625" style="53" customWidth="1"/>
    <col min="254" max="254" width="2.6640625" style="53" customWidth="1"/>
    <col min="255" max="255" width="18.5546875" style="53" customWidth="1"/>
    <col min="256" max="503" width="9.6640625" style="53"/>
    <col min="504" max="504" width="10.5546875" style="53" customWidth="1"/>
    <col min="505" max="505" width="50.6640625" style="53" customWidth="1"/>
    <col min="506" max="507" width="5.6640625" style="53" customWidth="1"/>
    <col min="508" max="508" width="10.6640625" style="53" customWidth="1"/>
    <col min="509" max="509" width="15.6640625" style="53" customWidth="1"/>
    <col min="510" max="510" width="2.6640625" style="53" customWidth="1"/>
    <col min="511" max="511" width="18.5546875" style="53" customWidth="1"/>
    <col min="512" max="759" width="9.6640625" style="53"/>
    <col min="760" max="760" width="10.5546875" style="53" customWidth="1"/>
    <col min="761" max="761" width="50.6640625" style="53" customWidth="1"/>
    <col min="762" max="763" width="5.6640625" style="53" customWidth="1"/>
    <col min="764" max="764" width="10.6640625" style="53" customWidth="1"/>
    <col min="765" max="765" width="15.6640625" style="53" customWidth="1"/>
    <col min="766" max="766" width="2.6640625" style="53" customWidth="1"/>
    <col min="767" max="767" width="18.5546875" style="53" customWidth="1"/>
    <col min="768" max="1015" width="9.6640625" style="53"/>
    <col min="1016" max="1016" width="10.5546875" style="53" customWidth="1"/>
    <col min="1017" max="1017" width="50.6640625" style="53" customWidth="1"/>
    <col min="1018" max="1019" width="5.6640625" style="53" customWidth="1"/>
    <col min="1020" max="1020" width="10.6640625" style="53" customWidth="1"/>
    <col min="1021" max="1021" width="15.6640625" style="53" customWidth="1"/>
    <col min="1022" max="1022" width="2.6640625" style="53" customWidth="1"/>
    <col min="1023" max="1023" width="18.5546875" style="53" customWidth="1"/>
    <col min="1024" max="1271" width="9.6640625" style="53"/>
    <col min="1272" max="1272" width="10.5546875" style="53" customWidth="1"/>
    <col min="1273" max="1273" width="50.6640625" style="53" customWidth="1"/>
    <col min="1274" max="1275" width="5.6640625" style="53" customWidth="1"/>
    <col min="1276" max="1276" width="10.6640625" style="53" customWidth="1"/>
    <col min="1277" max="1277" width="15.6640625" style="53" customWidth="1"/>
    <col min="1278" max="1278" width="2.6640625" style="53" customWidth="1"/>
    <col min="1279" max="1279" width="18.5546875" style="53" customWidth="1"/>
    <col min="1280" max="1527" width="9.6640625" style="53"/>
    <col min="1528" max="1528" width="10.5546875" style="53" customWidth="1"/>
    <col min="1529" max="1529" width="50.6640625" style="53" customWidth="1"/>
    <col min="1530" max="1531" width="5.6640625" style="53" customWidth="1"/>
    <col min="1532" max="1532" width="10.6640625" style="53" customWidth="1"/>
    <col min="1533" max="1533" width="15.6640625" style="53" customWidth="1"/>
    <col min="1534" max="1534" width="2.6640625" style="53" customWidth="1"/>
    <col min="1535" max="1535" width="18.5546875" style="53" customWidth="1"/>
    <col min="1536" max="1783" width="9.6640625" style="53"/>
    <col min="1784" max="1784" width="10.5546875" style="53" customWidth="1"/>
    <col min="1785" max="1785" width="50.6640625" style="53" customWidth="1"/>
    <col min="1786" max="1787" width="5.6640625" style="53" customWidth="1"/>
    <col min="1788" max="1788" width="10.6640625" style="53" customWidth="1"/>
    <col min="1789" max="1789" width="15.6640625" style="53" customWidth="1"/>
    <col min="1790" max="1790" width="2.6640625" style="53" customWidth="1"/>
    <col min="1791" max="1791" width="18.5546875" style="53" customWidth="1"/>
    <col min="1792" max="2039" width="9.6640625" style="53"/>
    <col min="2040" max="2040" width="10.5546875" style="53" customWidth="1"/>
    <col min="2041" max="2041" width="50.6640625" style="53" customWidth="1"/>
    <col min="2042" max="2043" width="5.6640625" style="53" customWidth="1"/>
    <col min="2044" max="2044" width="10.6640625" style="53" customWidth="1"/>
    <col min="2045" max="2045" width="15.6640625" style="53" customWidth="1"/>
    <col min="2046" max="2046" width="2.6640625" style="53" customWidth="1"/>
    <col min="2047" max="2047" width="18.5546875" style="53" customWidth="1"/>
    <col min="2048" max="2295" width="9.6640625" style="53"/>
    <col min="2296" max="2296" width="10.5546875" style="53" customWidth="1"/>
    <col min="2297" max="2297" width="50.6640625" style="53" customWidth="1"/>
    <col min="2298" max="2299" width="5.6640625" style="53" customWidth="1"/>
    <col min="2300" max="2300" width="10.6640625" style="53" customWidth="1"/>
    <col min="2301" max="2301" width="15.6640625" style="53" customWidth="1"/>
    <col min="2302" max="2302" width="2.6640625" style="53" customWidth="1"/>
    <col min="2303" max="2303" width="18.5546875" style="53" customWidth="1"/>
    <col min="2304" max="2551" width="9.6640625" style="53"/>
    <col min="2552" max="2552" width="10.5546875" style="53" customWidth="1"/>
    <col min="2553" max="2553" width="50.6640625" style="53" customWidth="1"/>
    <col min="2554" max="2555" width="5.6640625" style="53" customWidth="1"/>
    <col min="2556" max="2556" width="10.6640625" style="53" customWidth="1"/>
    <col min="2557" max="2557" width="15.6640625" style="53" customWidth="1"/>
    <col min="2558" max="2558" width="2.6640625" style="53" customWidth="1"/>
    <col min="2559" max="2559" width="18.5546875" style="53" customWidth="1"/>
    <col min="2560" max="2807" width="9.6640625" style="53"/>
    <col min="2808" max="2808" width="10.5546875" style="53" customWidth="1"/>
    <col min="2809" max="2809" width="50.6640625" style="53" customWidth="1"/>
    <col min="2810" max="2811" width="5.6640625" style="53" customWidth="1"/>
    <col min="2812" max="2812" width="10.6640625" style="53" customWidth="1"/>
    <col min="2813" max="2813" width="15.6640625" style="53" customWidth="1"/>
    <col min="2814" max="2814" width="2.6640625" style="53" customWidth="1"/>
    <col min="2815" max="2815" width="18.5546875" style="53" customWidth="1"/>
    <col min="2816" max="3063" width="9.6640625" style="53"/>
    <col min="3064" max="3064" width="10.5546875" style="53" customWidth="1"/>
    <col min="3065" max="3065" width="50.6640625" style="53" customWidth="1"/>
    <col min="3066" max="3067" width="5.6640625" style="53" customWidth="1"/>
    <col min="3068" max="3068" width="10.6640625" style="53" customWidth="1"/>
    <col min="3069" max="3069" width="15.6640625" style="53" customWidth="1"/>
    <col min="3070" max="3070" width="2.6640625" style="53" customWidth="1"/>
    <col min="3071" max="3071" width="18.5546875" style="53" customWidth="1"/>
    <col min="3072" max="3319" width="9.6640625" style="53"/>
    <col min="3320" max="3320" width="10.5546875" style="53" customWidth="1"/>
    <col min="3321" max="3321" width="50.6640625" style="53" customWidth="1"/>
    <col min="3322" max="3323" width="5.6640625" style="53" customWidth="1"/>
    <col min="3324" max="3324" width="10.6640625" style="53" customWidth="1"/>
    <col min="3325" max="3325" width="15.6640625" style="53" customWidth="1"/>
    <col min="3326" max="3326" width="2.6640625" style="53" customWidth="1"/>
    <col min="3327" max="3327" width="18.5546875" style="53" customWidth="1"/>
    <col min="3328" max="3575" width="9.6640625" style="53"/>
    <col min="3576" max="3576" width="10.5546875" style="53" customWidth="1"/>
    <col min="3577" max="3577" width="50.6640625" style="53" customWidth="1"/>
    <col min="3578" max="3579" width="5.6640625" style="53" customWidth="1"/>
    <col min="3580" max="3580" width="10.6640625" style="53" customWidth="1"/>
    <col min="3581" max="3581" width="15.6640625" style="53" customWidth="1"/>
    <col min="3582" max="3582" width="2.6640625" style="53" customWidth="1"/>
    <col min="3583" max="3583" width="18.5546875" style="53" customWidth="1"/>
    <col min="3584" max="3831" width="9.6640625" style="53"/>
    <col min="3832" max="3832" width="10.5546875" style="53" customWidth="1"/>
    <col min="3833" max="3833" width="50.6640625" style="53" customWidth="1"/>
    <col min="3834" max="3835" width="5.6640625" style="53" customWidth="1"/>
    <col min="3836" max="3836" width="10.6640625" style="53" customWidth="1"/>
    <col min="3837" max="3837" width="15.6640625" style="53" customWidth="1"/>
    <col min="3838" max="3838" width="2.6640625" style="53" customWidth="1"/>
    <col min="3839" max="3839" width="18.5546875" style="53" customWidth="1"/>
    <col min="3840" max="4087" width="9.6640625" style="53"/>
    <col min="4088" max="4088" width="10.5546875" style="53" customWidth="1"/>
    <col min="4089" max="4089" width="50.6640625" style="53" customWidth="1"/>
    <col min="4090" max="4091" width="5.6640625" style="53" customWidth="1"/>
    <col min="4092" max="4092" width="10.6640625" style="53" customWidth="1"/>
    <col min="4093" max="4093" width="15.6640625" style="53" customWidth="1"/>
    <col min="4094" max="4094" width="2.6640625" style="53" customWidth="1"/>
    <col min="4095" max="4095" width="18.5546875" style="53" customWidth="1"/>
    <col min="4096" max="4343" width="9.6640625" style="53"/>
    <col min="4344" max="4344" width="10.5546875" style="53" customWidth="1"/>
    <col min="4345" max="4345" width="50.6640625" style="53" customWidth="1"/>
    <col min="4346" max="4347" width="5.6640625" style="53" customWidth="1"/>
    <col min="4348" max="4348" width="10.6640625" style="53" customWidth="1"/>
    <col min="4349" max="4349" width="15.6640625" style="53" customWidth="1"/>
    <col min="4350" max="4350" width="2.6640625" style="53" customWidth="1"/>
    <col min="4351" max="4351" width="18.5546875" style="53" customWidth="1"/>
    <col min="4352" max="4599" width="9.6640625" style="53"/>
    <col min="4600" max="4600" width="10.5546875" style="53" customWidth="1"/>
    <col min="4601" max="4601" width="50.6640625" style="53" customWidth="1"/>
    <col min="4602" max="4603" width="5.6640625" style="53" customWidth="1"/>
    <col min="4604" max="4604" width="10.6640625" style="53" customWidth="1"/>
    <col min="4605" max="4605" width="15.6640625" style="53" customWidth="1"/>
    <col min="4606" max="4606" width="2.6640625" style="53" customWidth="1"/>
    <col min="4607" max="4607" width="18.5546875" style="53" customWidth="1"/>
    <col min="4608" max="4855" width="9.6640625" style="53"/>
    <col min="4856" max="4856" width="10.5546875" style="53" customWidth="1"/>
    <col min="4857" max="4857" width="50.6640625" style="53" customWidth="1"/>
    <col min="4858" max="4859" width="5.6640625" style="53" customWidth="1"/>
    <col min="4860" max="4860" width="10.6640625" style="53" customWidth="1"/>
    <col min="4861" max="4861" width="15.6640625" style="53" customWidth="1"/>
    <col min="4862" max="4862" width="2.6640625" style="53" customWidth="1"/>
    <col min="4863" max="4863" width="18.5546875" style="53" customWidth="1"/>
    <col min="4864" max="5111" width="9.6640625" style="53"/>
    <col min="5112" max="5112" width="10.5546875" style="53" customWidth="1"/>
    <col min="5113" max="5113" width="50.6640625" style="53" customWidth="1"/>
    <col min="5114" max="5115" width="5.6640625" style="53" customWidth="1"/>
    <col min="5116" max="5116" width="10.6640625" style="53" customWidth="1"/>
    <col min="5117" max="5117" width="15.6640625" style="53" customWidth="1"/>
    <col min="5118" max="5118" width="2.6640625" style="53" customWidth="1"/>
    <col min="5119" max="5119" width="18.5546875" style="53" customWidth="1"/>
    <col min="5120" max="5367" width="9.6640625" style="53"/>
    <col min="5368" max="5368" width="10.5546875" style="53" customWidth="1"/>
    <col min="5369" max="5369" width="50.6640625" style="53" customWidth="1"/>
    <col min="5370" max="5371" width="5.6640625" style="53" customWidth="1"/>
    <col min="5372" max="5372" width="10.6640625" style="53" customWidth="1"/>
    <col min="5373" max="5373" width="15.6640625" style="53" customWidth="1"/>
    <col min="5374" max="5374" width="2.6640625" style="53" customWidth="1"/>
    <col min="5375" max="5375" width="18.5546875" style="53" customWidth="1"/>
    <col min="5376" max="5623" width="9.6640625" style="53"/>
    <col min="5624" max="5624" width="10.5546875" style="53" customWidth="1"/>
    <col min="5625" max="5625" width="50.6640625" style="53" customWidth="1"/>
    <col min="5626" max="5627" width="5.6640625" style="53" customWidth="1"/>
    <col min="5628" max="5628" width="10.6640625" style="53" customWidth="1"/>
    <col min="5629" max="5629" width="15.6640625" style="53" customWidth="1"/>
    <col min="5630" max="5630" width="2.6640625" style="53" customWidth="1"/>
    <col min="5631" max="5631" width="18.5546875" style="53" customWidth="1"/>
    <col min="5632" max="5879" width="9.6640625" style="53"/>
    <col min="5880" max="5880" width="10.5546875" style="53" customWidth="1"/>
    <col min="5881" max="5881" width="50.6640625" style="53" customWidth="1"/>
    <col min="5882" max="5883" width="5.6640625" style="53" customWidth="1"/>
    <col min="5884" max="5884" width="10.6640625" style="53" customWidth="1"/>
    <col min="5885" max="5885" width="15.6640625" style="53" customWidth="1"/>
    <col min="5886" max="5886" width="2.6640625" style="53" customWidth="1"/>
    <col min="5887" max="5887" width="18.5546875" style="53" customWidth="1"/>
    <col min="5888" max="6135" width="9.6640625" style="53"/>
    <col min="6136" max="6136" width="10.5546875" style="53" customWidth="1"/>
    <col min="6137" max="6137" width="50.6640625" style="53" customWidth="1"/>
    <col min="6138" max="6139" width="5.6640625" style="53" customWidth="1"/>
    <col min="6140" max="6140" width="10.6640625" style="53" customWidth="1"/>
    <col min="6141" max="6141" width="15.6640625" style="53" customWidth="1"/>
    <col min="6142" max="6142" width="2.6640625" style="53" customWidth="1"/>
    <col min="6143" max="6143" width="18.5546875" style="53" customWidth="1"/>
    <col min="6144" max="6391" width="9.6640625" style="53"/>
    <col min="6392" max="6392" width="10.5546875" style="53" customWidth="1"/>
    <col min="6393" max="6393" width="50.6640625" style="53" customWidth="1"/>
    <col min="6394" max="6395" width="5.6640625" style="53" customWidth="1"/>
    <col min="6396" max="6396" width="10.6640625" style="53" customWidth="1"/>
    <col min="6397" max="6397" width="15.6640625" style="53" customWidth="1"/>
    <col min="6398" max="6398" width="2.6640625" style="53" customWidth="1"/>
    <col min="6399" max="6399" width="18.5546875" style="53" customWidth="1"/>
    <col min="6400" max="6647" width="9.6640625" style="53"/>
    <col min="6648" max="6648" width="10.5546875" style="53" customWidth="1"/>
    <col min="6649" max="6649" width="50.6640625" style="53" customWidth="1"/>
    <col min="6650" max="6651" width="5.6640625" style="53" customWidth="1"/>
    <col min="6652" max="6652" width="10.6640625" style="53" customWidth="1"/>
    <col min="6653" max="6653" width="15.6640625" style="53" customWidth="1"/>
    <col min="6654" max="6654" width="2.6640625" style="53" customWidth="1"/>
    <col min="6655" max="6655" width="18.5546875" style="53" customWidth="1"/>
    <col min="6656" max="6903" width="9.6640625" style="53"/>
    <col min="6904" max="6904" width="10.5546875" style="53" customWidth="1"/>
    <col min="6905" max="6905" width="50.6640625" style="53" customWidth="1"/>
    <col min="6906" max="6907" width="5.6640625" style="53" customWidth="1"/>
    <col min="6908" max="6908" width="10.6640625" style="53" customWidth="1"/>
    <col min="6909" max="6909" width="15.6640625" style="53" customWidth="1"/>
    <col min="6910" max="6910" width="2.6640625" style="53" customWidth="1"/>
    <col min="6911" max="6911" width="18.5546875" style="53" customWidth="1"/>
    <col min="6912" max="7159" width="9.6640625" style="53"/>
    <col min="7160" max="7160" width="10.5546875" style="53" customWidth="1"/>
    <col min="7161" max="7161" width="50.6640625" style="53" customWidth="1"/>
    <col min="7162" max="7163" width="5.6640625" style="53" customWidth="1"/>
    <col min="7164" max="7164" width="10.6640625" style="53" customWidth="1"/>
    <col min="7165" max="7165" width="15.6640625" style="53" customWidth="1"/>
    <col min="7166" max="7166" width="2.6640625" style="53" customWidth="1"/>
    <col min="7167" max="7167" width="18.5546875" style="53" customWidth="1"/>
    <col min="7168" max="7415" width="9.6640625" style="53"/>
    <col min="7416" max="7416" width="10.5546875" style="53" customWidth="1"/>
    <col min="7417" max="7417" width="50.6640625" style="53" customWidth="1"/>
    <col min="7418" max="7419" width="5.6640625" style="53" customWidth="1"/>
    <col min="7420" max="7420" width="10.6640625" style="53" customWidth="1"/>
    <col min="7421" max="7421" width="15.6640625" style="53" customWidth="1"/>
    <col min="7422" max="7422" width="2.6640625" style="53" customWidth="1"/>
    <col min="7423" max="7423" width="18.5546875" style="53" customWidth="1"/>
    <col min="7424" max="7671" width="9.6640625" style="53"/>
    <col min="7672" max="7672" width="10.5546875" style="53" customWidth="1"/>
    <col min="7673" max="7673" width="50.6640625" style="53" customWidth="1"/>
    <col min="7674" max="7675" width="5.6640625" style="53" customWidth="1"/>
    <col min="7676" max="7676" width="10.6640625" style="53" customWidth="1"/>
    <col min="7677" max="7677" width="15.6640625" style="53" customWidth="1"/>
    <col min="7678" max="7678" width="2.6640625" style="53" customWidth="1"/>
    <col min="7679" max="7679" width="18.5546875" style="53" customWidth="1"/>
    <col min="7680" max="7927" width="9.6640625" style="53"/>
    <col min="7928" max="7928" width="10.5546875" style="53" customWidth="1"/>
    <col min="7929" max="7929" width="50.6640625" style="53" customWidth="1"/>
    <col min="7930" max="7931" width="5.6640625" style="53" customWidth="1"/>
    <col min="7932" max="7932" width="10.6640625" style="53" customWidth="1"/>
    <col min="7933" max="7933" width="15.6640625" style="53" customWidth="1"/>
    <col min="7934" max="7934" width="2.6640625" style="53" customWidth="1"/>
    <col min="7935" max="7935" width="18.5546875" style="53" customWidth="1"/>
    <col min="7936" max="8183" width="9.6640625" style="53"/>
    <col min="8184" max="8184" width="10.5546875" style="53" customWidth="1"/>
    <col min="8185" max="8185" width="50.6640625" style="53" customWidth="1"/>
    <col min="8186" max="8187" width="5.6640625" style="53" customWidth="1"/>
    <col min="8188" max="8188" width="10.6640625" style="53" customWidth="1"/>
    <col min="8189" max="8189" width="15.6640625" style="53" customWidth="1"/>
    <col min="8190" max="8190" width="2.6640625" style="53" customWidth="1"/>
    <col min="8191" max="8191" width="18.5546875" style="53" customWidth="1"/>
    <col min="8192" max="8439" width="9.6640625" style="53"/>
    <col min="8440" max="8440" width="10.5546875" style="53" customWidth="1"/>
    <col min="8441" max="8441" width="50.6640625" style="53" customWidth="1"/>
    <col min="8442" max="8443" width="5.6640625" style="53" customWidth="1"/>
    <col min="8444" max="8444" width="10.6640625" style="53" customWidth="1"/>
    <col min="8445" max="8445" width="15.6640625" style="53" customWidth="1"/>
    <col min="8446" max="8446" width="2.6640625" style="53" customWidth="1"/>
    <col min="8447" max="8447" width="18.5546875" style="53" customWidth="1"/>
    <col min="8448" max="8695" width="9.6640625" style="53"/>
    <col min="8696" max="8696" width="10.5546875" style="53" customWidth="1"/>
    <col min="8697" max="8697" width="50.6640625" style="53" customWidth="1"/>
    <col min="8698" max="8699" width="5.6640625" style="53" customWidth="1"/>
    <col min="8700" max="8700" width="10.6640625" style="53" customWidth="1"/>
    <col min="8701" max="8701" width="15.6640625" style="53" customWidth="1"/>
    <col min="8702" max="8702" width="2.6640625" style="53" customWidth="1"/>
    <col min="8703" max="8703" width="18.5546875" style="53" customWidth="1"/>
    <col min="8704" max="8951" width="9.6640625" style="53"/>
    <col min="8952" max="8952" width="10.5546875" style="53" customWidth="1"/>
    <col min="8953" max="8953" width="50.6640625" style="53" customWidth="1"/>
    <col min="8954" max="8955" width="5.6640625" style="53" customWidth="1"/>
    <col min="8956" max="8956" width="10.6640625" style="53" customWidth="1"/>
    <col min="8957" max="8957" width="15.6640625" style="53" customWidth="1"/>
    <col min="8958" max="8958" width="2.6640625" style="53" customWidth="1"/>
    <col min="8959" max="8959" width="18.5546875" style="53" customWidth="1"/>
    <col min="8960" max="9207" width="9.6640625" style="53"/>
    <col min="9208" max="9208" width="10.5546875" style="53" customWidth="1"/>
    <col min="9209" max="9209" width="50.6640625" style="53" customWidth="1"/>
    <col min="9210" max="9211" width="5.6640625" style="53" customWidth="1"/>
    <col min="9212" max="9212" width="10.6640625" style="53" customWidth="1"/>
    <col min="9213" max="9213" width="15.6640625" style="53" customWidth="1"/>
    <col min="9214" max="9214" width="2.6640625" style="53" customWidth="1"/>
    <col min="9215" max="9215" width="18.5546875" style="53" customWidth="1"/>
    <col min="9216" max="9463" width="9.6640625" style="53"/>
    <col min="9464" max="9464" width="10.5546875" style="53" customWidth="1"/>
    <col min="9465" max="9465" width="50.6640625" style="53" customWidth="1"/>
    <col min="9466" max="9467" width="5.6640625" style="53" customWidth="1"/>
    <col min="9468" max="9468" width="10.6640625" style="53" customWidth="1"/>
    <col min="9469" max="9469" width="15.6640625" style="53" customWidth="1"/>
    <col min="9470" max="9470" width="2.6640625" style="53" customWidth="1"/>
    <col min="9471" max="9471" width="18.5546875" style="53" customWidth="1"/>
    <col min="9472" max="9719" width="9.6640625" style="53"/>
    <col min="9720" max="9720" width="10.5546875" style="53" customWidth="1"/>
    <col min="9721" max="9721" width="50.6640625" style="53" customWidth="1"/>
    <col min="9722" max="9723" width="5.6640625" style="53" customWidth="1"/>
    <col min="9724" max="9724" width="10.6640625" style="53" customWidth="1"/>
    <col min="9725" max="9725" width="15.6640625" style="53" customWidth="1"/>
    <col min="9726" max="9726" width="2.6640625" style="53" customWidth="1"/>
    <col min="9727" max="9727" width="18.5546875" style="53" customWidth="1"/>
    <col min="9728" max="9975" width="9.6640625" style="53"/>
    <col min="9976" max="9976" width="10.5546875" style="53" customWidth="1"/>
    <col min="9977" max="9977" width="50.6640625" style="53" customWidth="1"/>
    <col min="9978" max="9979" width="5.6640625" style="53" customWidth="1"/>
    <col min="9980" max="9980" width="10.6640625" style="53" customWidth="1"/>
    <col min="9981" max="9981" width="15.6640625" style="53" customWidth="1"/>
    <col min="9982" max="9982" width="2.6640625" style="53" customWidth="1"/>
    <col min="9983" max="9983" width="18.5546875" style="53" customWidth="1"/>
    <col min="9984" max="10231" width="9.6640625" style="53"/>
    <col min="10232" max="10232" width="10.5546875" style="53" customWidth="1"/>
    <col min="10233" max="10233" width="50.6640625" style="53" customWidth="1"/>
    <col min="10234" max="10235" width="5.6640625" style="53" customWidth="1"/>
    <col min="10236" max="10236" width="10.6640625" style="53" customWidth="1"/>
    <col min="10237" max="10237" width="15.6640625" style="53" customWidth="1"/>
    <col min="10238" max="10238" width="2.6640625" style="53" customWidth="1"/>
    <col min="10239" max="10239" width="18.5546875" style="53" customWidth="1"/>
    <col min="10240" max="10487" width="9.6640625" style="53"/>
    <col min="10488" max="10488" width="10.5546875" style="53" customWidth="1"/>
    <col min="10489" max="10489" width="50.6640625" style="53" customWidth="1"/>
    <col min="10490" max="10491" width="5.6640625" style="53" customWidth="1"/>
    <col min="10492" max="10492" width="10.6640625" style="53" customWidth="1"/>
    <col min="10493" max="10493" width="15.6640625" style="53" customWidth="1"/>
    <col min="10494" max="10494" width="2.6640625" style="53" customWidth="1"/>
    <col min="10495" max="10495" width="18.5546875" style="53" customWidth="1"/>
    <col min="10496" max="10743" width="9.6640625" style="53"/>
    <col min="10744" max="10744" width="10.5546875" style="53" customWidth="1"/>
    <col min="10745" max="10745" width="50.6640625" style="53" customWidth="1"/>
    <col min="10746" max="10747" width="5.6640625" style="53" customWidth="1"/>
    <col min="10748" max="10748" width="10.6640625" style="53" customWidth="1"/>
    <col min="10749" max="10749" width="15.6640625" style="53" customWidth="1"/>
    <col min="10750" max="10750" width="2.6640625" style="53" customWidth="1"/>
    <col min="10751" max="10751" width="18.5546875" style="53" customWidth="1"/>
    <col min="10752" max="10999" width="9.6640625" style="53"/>
    <col min="11000" max="11000" width="10.5546875" style="53" customWidth="1"/>
    <col min="11001" max="11001" width="50.6640625" style="53" customWidth="1"/>
    <col min="11002" max="11003" width="5.6640625" style="53" customWidth="1"/>
    <col min="11004" max="11004" width="10.6640625" style="53" customWidth="1"/>
    <col min="11005" max="11005" width="15.6640625" style="53" customWidth="1"/>
    <col min="11006" max="11006" width="2.6640625" style="53" customWidth="1"/>
    <col min="11007" max="11007" width="18.5546875" style="53" customWidth="1"/>
    <col min="11008" max="11255" width="9.6640625" style="53"/>
    <col min="11256" max="11256" width="10.5546875" style="53" customWidth="1"/>
    <col min="11257" max="11257" width="50.6640625" style="53" customWidth="1"/>
    <col min="11258" max="11259" width="5.6640625" style="53" customWidth="1"/>
    <col min="11260" max="11260" width="10.6640625" style="53" customWidth="1"/>
    <col min="11261" max="11261" width="15.6640625" style="53" customWidth="1"/>
    <col min="11262" max="11262" width="2.6640625" style="53" customWidth="1"/>
    <col min="11263" max="11263" width="18.5546875" style="53" customWidth="1"/>
    <col min="11264" max="11511" width="9.6640625" style="53"/>
    <col min="11512" max="11512" width="10.5546875" style="53" customWidth="1"/>
    <col min="11513" max="11513" width="50.6640625" style="53" customWidth="1"/>
    <col min="11514" max="11515" width="5.6640625" style="53" customWidth="1"/>
    <col min="11516" max="11516" width="10.6640625" style="53" customWidth="1"/>
    <col min="11517" max="11517" width="15.6640625" style="53" customWidth="1"/>
    <col min="11518" max="11518" width="2.6640625" style="53" customWidth="1"/>
    <col min="11519" max="11519" width="18.5546875" style="53" customWidth="1"/>
    <col min="11520" max="11767" width="9.6640625" style="53"/>
    <col min="11768" max="11768" width="10.5546875" style="53" customWidth="1"/>
    <col min="11769" max="11769" width="50.6640625" style="53" customWidth="1"/>
    <col min="11770" max="11771" width="5.6640625" style="53" customWidth="1"/>
    <col min="11772" max="11772" width="10.6640625" style="53" customWidth="1"/>
    <col min="11773" max="11773" width="15.6640625" style="53" customWidth="1"/>
    <col min="11774" max="11774" width="2.6640625" style="53" customWidth="1"/>
    <col min="11775" max="11775" width="18.5546875" style="53" customWidth="1"/>
    <col min="11776" max="12023" width="9.6640625" style="53"/>
    <col min="12024" max="12024" width="10.5546875" style="53" customWidth="1"/>
    <col min="12025" max="12025" width="50.6640625" style="53" customWidth="1"/>
    <col min="12026" max="12027" width="5.6640625" style="53" customWidth="1"/>
    <col min="12028" max="12028" width="10.6640625" style="53" customWidth="1"/>
    <col min="12029" max="12029" width="15.6640625" style="53" customWidth="1"/>
    <col min="12030" max="12030" width="2.6640625" style="53" customWidth="1"/>
    <col min="12031" max="12031" width="18.5546875" style="53" customWidth="1"/>
    <col min="12032" max="12279" width="9.6640625" style="53"/>
    <col min="12280" max="12280" width="10.5546875" style="53" customWidth="1"/>
    <col min="12281" max="12281" width="50.6640625" style="53" customWidth="1"/>
    <col min="12282" max="12283" width="5.6640625" style="53" customWidth="1"/>
    <col min="12284" max="12284" width="10.6640625" style="53" customWidth="1"/>
    <col min="12285" max="12285" width="15.6640625" style="53" customWidth="1"/>
    <col min="12286" max="12286" width="2.6640625" style="53" customWidth="1"/>
    <col min="12287" max="12287" width="18.5546875" style="53" customWidth="1"/>
    <col min="12288" max="12535" width="9.6640625" style="53"/>
    <col min="12536" max="12536" width="10.5546875" style="53" customWidth="1"/>
    <col min="12537" max="12537" width="50.6640625" style="53" customWidth="1"/>
    <col min="12538" max="12539" width="5.6640625" style="53" customWidth="1"/>
    <col min="12540" max="12540" width="10.6640625" style="53" customWidth="1"/>
    <col min="12541" max="12541" width="15.6640625" style="53" customWidth="1"/>
    <col min="12542" max="12542" width="2.6640625" style="53" customWidth="1"/>
    <col min="12543" max="12543" width="18.5546875" style="53" customWidth="1"/>
    <col min="12544" max="12791" width="9.6640625" style="53"/>
    <col min="12792" max="12792" width="10.5546875" style="53" customWidth="1"/>
    <col min="12793" max="12793" width="50.6640625" style="53" customWidth="1"/>
    <col min="12794" max="12795" width="5.6640625" style="53" customWidth="1"/>
    <col min="12796" max="12796" width="10.6640625" style="53" customWidth="1"/>
    <col min="12797" max="12797" width="15.6640625" style="53" customWidth="1"/>
    <col min="12798" max="12798" width="2.6640625" style="53" customWidth="1"/>
    <col min="12799" max="12799" width="18.5546875" style="53" customWidth="1"/>
    <col min="12800" max="13047" width="9.6640625" style="53"/>
    <col min="13048" max="13048" width="10.5546875" style="53" customWidth="1"/>
    <col min="13049" max="13049" width="50.6640625" style="53" customWidth="1"/>
    <col min="13050" max="13051" width="5.6640625" style="53" customWidth="1"/>
    <col min="13052" max="13052" width="10.6640625" style="53" customWidth="1"/>
    <col min="13053" max="13053" width="15.6640625" style="53" customWidth="1"/>
    <col min="13054" max="13054" width="2.6640625" style="53" customWidth="1"/>
    <col min="13055" max="13055" width="18.5546875" style="53" customWidth="1"/>
    <col min="13056" max="13303" width="9.6640625" style="53"/>
    <col min="13304" max="13304" width="10.5546875" style="53" customWidth="1"/>
    <col min="13305" max="13305" width="50.6640625" style="53" customWidth="1"/>
    <col min="13306" max="13307" width="5.6640625" style="53" customWidth="1"/>
    <col min="13308" max="13308" width="10.6640625" style="53" customWidth="1"/>
    <col min="13309" max="13309" width="15.6640625" style="53" customWidth="1"/>
    <col min="13310" max="13310" width="2.6640625" style="53" customWidth="1"/>
    <col min="13311" max="13311" width="18.5546875" style="53" customWidth="1"/>
    <col min="13312" max="13559" width="9.6640625" style="53"/>
    <col min="13560" max="13560" width="10.5546875" style="53" customWidth="1"/>
    <col min="13561" max="13561" width="50.6640625" style="53" customWidth="1"/>
    <col min="13562" max="13563" width="5.6640625" style="53" customWidth="1"/>
    <col min="13564" max="13564" width="10.6640625" style="53" customWidth="1"/>
    <col min="13565" max="13565" width="15.6640625" style="53" customWidth="1"/>
    <col min="13566" max="13566" width="2.6640625" style="53" customWidth="1"/>
    <col min="13567" max="13567" width="18.5546875" style="53" customWidth="1"/>
    <col min="13568" max="13815" width="9.6640625" style="53"/>
    <col min="13816" max="13816" width="10.5546875" style="53" customWidth="1"/>
    <col min="13817" max="13817" width="50.6640625" style="53" customWidth="1"/>
    <col min="13818" max="13819" width="5.6640625" style="53" customWidth="1"/>
    <col min="13820" max="13820" width="10.6640625" style="53" customWidth="1"/>
    <col min="13821" max="13821" width="15.6640625" style="53" customWidth="1"/>
    <col min="13822" max="13822" width="2.6640625" style="53" customWidth="1"/>
    <col min="13823" max="13823" width="18.5546875" style="53" customWidth="1"/>
    <col min="13824" max="14071" width="9.6640625" style="53"/>
    <col min="14072" max="14072" width="10.5546875" style="53" customWidth="1"/>
    <col min="14073" max="14073" width="50.6640625" style="53" customWidth="1"/>
    <col min="14074" max="14075" width="5.6640625" style="53" customWidth="1"/>
    <col min="14076" max="14076" width="10.6640625" style="53" customWidth="1"/>
    <col min="14077" max="14077" width="15.6640625" style="53" customWidth="1"/>
    <col min="14078" max="14078" width="2.6640625" style="53" customWidth="1"/>
    <col min="14079" max="14079" width="18.5546875" style="53" customWidth="1"/>
    <col min="14080" max="14327" width="9.6640625" style="53"/>
    <col min="14328" max="14328" width="10.5546875" style="53" customWidth="1"/>
    <col min="14329" max="14329" width="50.6640625" style="53" customWidth="1"/>
    <col min="14330" max="14331" width="5.6640625" style="53" customWidth="1"/>
    <col min="14332" max="14332" width="10.6640625" style="53" customWidth="1"/>
    <col min="14333" max="14333" width="15.6640625" style="53" customWidth="1"/>
    <col min="14334" max="14334" width="2.6640625" style="53" customWidth="1"/>
    <col min="14335" max="14335" width="18.5546875" style="53" customWidth="1"/>
    <col min="14336" max="14583" width="9.6640625" style="53"/>
    <col min="14584" max="14584" width="10.5546875" style="53" customWidth="1"/>
    <col min="14585" max="14585" width="50.6640625" style="53" customWidth="1"/>
    <col min="14586" max="14587" width="5.6640625" style="53" customWidth="1"/>
    <col min="14588" max="14588" width="10.6640625" style="53" customWidth="1"/>
    <col min="14589" max="14589" width="15.6640625" style="53" customWidth="1"/>
    <col min="14590" max="14590" width="2.6640625" style="53" customWidth="1"/>
    <col min="14591" max="14591" width="18.5546875" style="53" customWidth="1"/>
    <col min="14592" max="14839" width="9.6640625" style="53"/>
    <col min="14840" max="14840" width="10.5546875" style="53" customWidth="1"/>
    <col min="14841" max="14841" width="50.6640625" style="53" customWidth="1"/>
    <col min="14842" max="14843" width="5.6640625" style="53" customWidth="1"/>
    <col min="14844" max="14844" width="10.6640625" style="53" customWidth="1"/>
    <col min="14845" max="14845" width="15.6640625" style="53" customWidth="1"/>
    <col min="14846" max="14846" width="2.6640625" style="53" customWidth="1"/>
    <col min="14847" max="14847" width="18.5546875" style="53" customWidth="1"/>
    <col min="14848" max="15095" width="9.6640625" style="53"/>
    <col min="15096" max="15096" width="10.5546875" style="53" customWidth="1"/>
    <col min="15097" max="15097" width="50.6640625" style="53" customWidth="1"/>
    <col min="15098" max="15099" width="5.6640625" style="53" customWidth="1"/>
    <col min="15100" max="15100" width="10.6640625" style="53" customWidth="1"/>
    <col min="15101" max="15101" width="15.6640625" style="53" customWidth="1"/>
    <col min="15102" max="15102" width="2.6640625" style="53" customWidth="1"/>
    <col min="15103" max="15103" width="18.5546875" style="53" customWidth="1"/>
    <col min="15104" max="15351" width="9.6640625" style="53"/>
    <col min="15352" max="15352" width="10.5546875" style="53" customWidth="1"/>
    <col min="15353" max="15353" width="50.6640625" style="53" customWidth="1"/>
    <col min="15354" max="15355" width="5.6640625" style="53" customWidth="1"/>
    <col min="15356" max="15356" width="10.6640625" style="53" customWidth="1"/>
    <col min="15357" max="15357" width="15.6640625" style="53" customWidth="1"/>
    <col min="15358" max="15358" width="2.6640625" style="53" customWidth="1"/>
    <col min="15359" max="15359" width="18.5546875" style="53" customWidth="1"/>
    <col min="15360" max="15607" width="9.6640625" style="53"/>
    <col min="15608" max="15608" width="10.5546875" style="53" customWidth="1"/>
    <col min="15609" max="15609" width="50.6640625" style="53" customWidth="1"/>
    <col min="15610" max="15611" width="5.6640625" style="53" customWidth="1"/>
    <col min="15612" max="15612" width="10.6640625" style="53" customWidth="1"/>
    <col min="15613" max="15613" width="15.6640625" style="53" customWidth="1"/>
    <col min="15614" max="15614" width="2.6640625" style="53" customWidth="1"/>
    <col min="15615" max="15615" width="18.5546875" style="53" customWidth="1"/>
    <col min="15616" max="15863" width="9.6640625" style="53"/>
    <col min="15864" max="15864" width="10.5546875" style="53" customWidth="1"/>
    <col min="15865" max="15865" width="50.6640625" style="53" customWidth="1"/>
    <col min="15866" max="15867" width="5.6640625" style="53" customWidth="1"/>
    <col min="15868" max="15868" width="10.6640625" style="53" customWidth="1"/>
    <col min="15869" max="15869" width="15.6640625" style="53" customWidth="1"/>
    <col min="15870" max="15870" width="2.6640625" style="53" customWidth="1"/>
    <col min="15871" max="15871" width="18.5546875" style="53" customWidth="1"/>
    <col min="15872" max="16119" width="9.6640625" style="53"/>
    <col min="16120" max="16120" width="10.5546875" style="53" customWidth="1"/>
    <col min="16121" max="16121" width="50.6640625" style="53" customWidth="1"/>
    <col min="16122" max="16123" width="5.6640625" style="53" customWidth="1"/>
    <col min="16124" max="16124" width="10.6640625" style="53" customWidth="1"/>
    <col min="16125" max="16125" width="15.6640625" style="53" customWidth="1"/>
    <col min="16126" max="16126" width="2.6640625" style="53" customWidth="1"/>
    <col min="16127" max="16127" width="18.5546875" style="53" customWidth="1"/>
    <col min="16128" max="16384" width="9.6640625" style="53"/>
  </cols>
  <sheetData>
    <row r="1" spans="1:3" ht="15" customHeight="1" x14ac:dyDescent="0.25">
      <c r="A1" s="71" t="s">
        <v>70</v>
      </c>
      <c r="B1" s="76" t="s">
        <v>71</v>
      </c>
    </row>
    <row r="2" spans="1:3" ht="15" customHeight="1" x14ac:dyDescent="0.3">
      <c r="A2" s="72" t="s">
        <v>72</v>
      </c>
      <c r="B2" s="79" t="s">
        <v>73</v>
      </c>
    </row>
    <row r="3" spans="1:3" ht="14.4" x14ac:dyDescent="0.3">
      <c r="A3" s="72" t="s">
        <v>74</v>
      </c>
      <c r="B3" s="78" t="s">
        <v>75</v>
      </c>
    </row>
    <row r="4" spans="1:3" s="55" customFormat="1" ht="35.25" customHeight="1" x14ac:dyDescent="0.25">
      <c r="A4" s="13" t="s">
        <v>0</v>
      </c>
      <c r="B4" s="14" t="s">
        <v>20</v>
      </c>
      <c r="C4" s="54" t="s">
        <v>76</v>
      </c>
    </row>
    <row r="5" spans="1:3" ht="15" customHeight="1" x14ac:dyDescent="0.25">
      <c r="A5" s="73"/>
      <c r="B5" s="56"/>
      <c r="C5" s="57"/>
    </row>
    <row r="6" spans="1:3" ht="18" customHeight="1" x14ac:dyDescent="0.3">
      <c r="A6" s="74"/>
      <c r="B6" s="77" t="s">
        <v>77</v>
      </c>
      <c r="C6" s="57"/>
    </row>
    <row r="7" spans="1:3" ht="15" customHeight="1" x14ac:dyDescent="0.25">
      <c r="A7" s="74"/>
      <c r="B7" s="58"/>
      <c r="C7" s="57"/>
    </row>
    <row r="8" spans="1:3" ht="18" customHeight="1" x14ac:dyDescent="0.25">
      <c r="A8" s="74"/>
      <c r="B8" s="64" t="s">
        <v>78</v>
      </c>
      <c r="C8" s="57"/>
    </row>
    <row r="9" spans="1:3" ht="15" customHeight="1" x14ac:dyDescent="0.25">
      <c r="A9" s="74"/>
      <c r="B9" s="59"/>
      <c r="C9" s="57"/>
    </row>
    <row r="10" spans="1:3" ht="15" customHeight="1" x14ac:dyDescent="0.25">
      <c r="A10" s="74" t="s">
        <v>79</v>
      </c>
      <c r="B10" s="58" t="s">
        <v>80</v>
      </c>
      <c r="C10" s="60"/>
    </row>
    <row r="11" spans="1:3" ht="15" customHeight="1" x14ac:dyDescent="0.25">
      <c r="A11" s="74"/>
      <c r="B11" s="58"/>
      <c r="C11" s="61"/>
    </row>
    <row r="12" spans="1:3" ht="21.75" customHeight="1" x14ac:dyDescent="0.25">
      <c r="A12" s="74"/>
      <c r="B12" s="64" t="s">
        <v>81</v>
      </c>
      <c r="C12" s="57"/>
    </row>
    <row r="13" spans="1:3" ht="15" customHeight="1" x14ac:dyDescent="0.25">
      <c r="A13" s="74"/>
      <c r="B13" s="59"/>
      <c r="C13" s="57"/>
    </row>
    <row r="14" spans="1:3" ht="15" customHeight="1" x14ac:dyDescent="0.25">
      <c r="A14" s="74"/>
      <c r="B14" s="58"/>
      <c r="C14" s="62"/>
    </row>
    <row r="15" spans="1:3" ht="15" customHeight="1" x14ac:dyDescent="0.25">
      <c r="A15" s="74" t="s">
        <v>82</v>
      </c>
      <c r="B15" s="58" t="s">
        <v>83</v>
      </c>
      <c r="C15" s="60">
        <f>HVAC!F52</f>
        <v>0</v>
      </c>
    </row>
    <row r="16" spans="1:3" ht="15" customHeight="1" x14ac:dyDescent="0.25">
      <c r="A16" s="74"/>
      <c r="B16" s="58"/>
      <c r="C16" s="62"/>
    </row>
    <row r="17" spans="1:3" ht="15" customHeight="1" x14ac:dyDescent="0.25">
      <c r="A17" s="74"/>
      <c r="B17" s="63" t="s">
        <v>84</v>
      </c>
      <c r="C17" s="65">
        <f>C15+C10</f>
        <v>0</v>
      </c>
    </row>
    <row r="18" spans="1:3" ht="15" customHeight="1" x14ac:dyDescent="0.25">
      <c r="A18" s="74"/>
      <c r="B18" s="66"/>
      <c r="C18" s="60"/>
    </row>
    <row r="19" spans="1:3" ht="15" customHeight="1" x14ac:dyDescent="0.25">
      <c r="A19" s="74"/>
      <c r="B19" s="63" t="s">
        <v>85</v>
      </c>
      <c r="C19" s="60">
        <f>C17*0.15</f>
        <v>0</v>
      </c>
    </row>
    <row r="20" spans="1:3" ht="15" customHeight="1" x14ac:dyDescent="0.25">
      <c r="A20" s="74"/>
      <c r="B20" s="63"/>
      <c r="C20" s="60"/>
    </row>
    <row r="21" spans="1:3" ht="15" customHeight="1" x14ac:dyDescent="0.25">
      <c r="A21" s="74"/>
      <c r="B21" s="63" t="s">
        <v>86</v>
      </c>
      <c r="C21" s="75">
        <f>C19+C17</f>
        <v>0</v>
      </c>
    </row>
    <row r="22" spans="1:3" ht="15" customHeight="1" x14ac:dyDescent="0.25">
      <c r="A22" s="74"/>
      <c r="B22" s="63"/>
      <c r="C22" s="67"/>
    </row>
    <row r="23" spans="1:3" ht="15" customHeight="1" x14ac:dyDescent="0.25">
      <c r="B23" s="68"/>
    </row>
    <row r="24" spans="1:3" ht="15" customHeight="1" x14ac:dyDescent="0.25">
      <c r="B24" s="68"/>
    </row>
    <row r="25" spans="1:3" ht="15" customHeight="1" x14ac:dyDescent="0.25">
      <c r="B25" s="68"/>
    </row>
    <row r="26" spans="1:3" ht="15" customHeight="1" x14ac:dyDescent="0.25">
      <c r="B26" s="68"/>
    </row>
    <row r="27" spans="1:3" ht="15" customHeight="1" x14ac:dyDescent="0.25">
      <c r="B27" s="68"/>
    </row>
    <row r="28" spans="1:3" ht="15" customHeight="1" x14ac:dyDescent="0.25">
      <c r="B28" s="70"/>
    </row>
    <row r="29" spans="1:3" ht="15" customHeight="1" x14ac:dyDescent="0.25">
      <c r="B29" s="70"/>
    </row>
    <row r="30" spans="1:3" ht="15" customHeight="1" x14ac:dyDescent="0.25">
      <c r="B30" s="70"/>
    </row>
    <row r="31" spans="1:3" ht="15" customHeight="1" x14ac:dyDescent="0.25"/>
    <row r="32" spans="1:3" ht="15" customHeight="1" x14ac:dyDescent="0.25"/>
    <row r="33" spans="3:3" ht="15" customHeight="1" x14ac:dyDescent="0.25"/>
    <row r="34" spans="3:3" ht="15" customHeight="1" x14ac:dyDescent="0.25"/>
    <row r="35" spans="3:3" ht="15" customHeight="1" x14ac:dyDescent="0.25">
      <c r="C35" s="69"/>
    </row>
    <row r="36" spans="3:3" ht="15" customHeight="1" x14ac:dyDescent="0.25"/>
    <row r="37" spans="3:3" ht="15" customHeight="1" x14ac:dyDescent="0.25"/>
    <row r="38" spans="3:3" ht="15" customHeight="1" x14ac:dyDescent="0.25"/>
    <row r="39" spans="3:3" ht="15" customHeight="1" x14ac:dyDescent="0.25"/>
    <row r="40" spans="3:3" ht="15" customHeight="1" x14ac:dyDescent="0.25"/>
    <row r="41" spans="3:3" ht="15" customHeight="1" x14ac:dyDescent="0.25"/>
    <row r="42" spans="3:3" ht="15" customHeight="1" x14ac:dyDescent="0.25"/>
    <row r="43" spans="3:3" ht="15" customHeight="1" x14ac:dyDescent="0.25"/>
    <row r="44" spans="3:3" ht="15" customHeight="1" x14ac:dyDescent="0.25"/>
    <row r="45" spans="3:3" ht="15" customHeight="1" x14ac:dyDescent="0.25"/>
    <row r="46" spans="3:3" ht="15" customHeight="1" x14ac:dyDescent="0.25"/>
    <row r="47" spans="3:3" ht="15" customHeight="1" x14ac:dyDescent="0.25"/>
    <row r="48" spans="3:3"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21" customHeight="1" x14ac:dyDescent="0.25"/>
    <row r="65" ht="21" customHeight="1" x14ac:dyDescent="0.25"/>
    <row r="66" ht="21" customHeight="1" x14ac:dyDescent="0.25"/>
    <row r="67" ht="21" customHeight="1" x14ac:dyDescent="0.25"/>
    <row r="68" ht="21" customHeight="1" x14ac:dyDescent="0.25"/>
    <row r="69" ht="21" customHeight="1" x14ac:dyDescent="0.25"/>
    <row r="70" ht="21" customHeight="1" x14ac:dyDescent="0.25"/>
    <row r="71" ht="21" customHeight="1" x14ac:dyDescent="0.25"/>
    <row r="72" ht="21" customHeight="1" x14ac:dyDescent="0.25"/>
    <row r="73" ht="21" customHeight="1" x14ac:dyDescent="0.25"/>
    <row r="74" ht="21"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29.25" customHeight="1" x14ac:dyDescent="0.25"/>
  </sheetData>
  <pageMargins left="0.7" right="0.7" top="0.75" bottom="0.75" header="0.3" footer="0.3"/>
  <pageSetup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Preambles</vt:lpstr>
      <vt:lpstr>HVAC</vt:lpstr>
      <vt:lpstr>Summary</vt:lpstr>
      <vt:lpstr>HVAC!Print_Area</vt:lpstr>
      <vt:lpstr>Preambles!Print_Area</vt:lpstr>
      <vt:lpstr>HVAC!Print_Titles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Lethabo Letsoalo</cp:lastModifiedBy>
  <cp:revision/>
  <dcterms:created xsi:type="dcterms:W3CDTF">2019-07-10T10:11:48Z</dcterms:created>
  <dcterms:modified xsi:type="dcterms:W3CDTF">2023-08-31T06:56:36Z</dcterms:modified>
  <cp:category/>
  <cp:contentStatus/>
</cp:coreProperties>
</file>