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obslj\Documents\Security\New contract fy 24-27\contract criteria\Contract compliance 11 Aug 2023\"/>
    </mc:Choice>
  </mc:AlternateContent>
  <xr:revisionPtr revIDLastSave="0" documentId="8_{89B06EB2-9C35-48D9-BF2D-5570D0A13B00}" xr6:coauthVersionLast="47" xr6:coauthVersionMax="47" xr10:uidLastSave="{00000000-0000-0000-0000-000000000000}"/>
  <bookViews>
    <workbookView xWindow="-110" yWindow="-110" windowWidth="19420" windowHeight="10420"/>
  </bookViews>
  <sheets>
    <sheet name="Overall Localisation Schedule" sheetId="13" r:id="rId1"/>
    <sheet name="OFO" sheetId="14" r:id="rId2"/>
  </sheets>
  <definedNames>
    <definedName name="_xlnm.Print_Area" localSheetId="0">'Overall Localisation Schedule'!$B$2:$K$54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3" l="1"/>
  <c r="J29" i="13"/>
  <c r="H17" i="13"/>
  <c r="J25" i="13"/>
  <c r="J26" i="13"/>
  <c r="J28" i="13"/>
  <c r="J27" i="13"/>
  <c r="H12" i="13"/>
  <c r="H13" i="13"/>
  <c r="H14" i="13"/>
  <c r="H15" i="13"/>
  <c r="H16" i="13"/>
  <c r="E18" i="13"/>
  <c r="E29" i="13"/>
  <c r="E30" i="13"/>
  <c r="I29" i="13"/>
  <c r="H29" i="13"/>
  <c r="G29" i="13"/>
  <c r="F29" i="13"/>
  <c r="H19" i="13"/>
</calcChain>
</file>

<file path=xl/sharedStrings.xml><?xml version="1.0" encoding="utf-8"?>
<sst xmlns="http://schemas.openxmlformats.org/spreadsheetml/2006/main" count="78" uniqueCount="69">
  <si>
    <t>Criteria</t>
  </si>
  <si>
    <t>Total Score</t>
  </si>
  <si>
    <t>Weight (%)</t>
  </si>
  <si>
    <t>OFO Occupational Group</t>
  </si>
  <si>
    <t>Managers</t>
  </si>
  <si>
    <t>Professionals</t>
  </si>
  <si>
    <t>Community and Personal Service Workers</t>
  </si>
  <si>
    <t>Sales Workers</t>
  </si>
  <si>
    <t>Machinery Operators and Drivers</t>
  </si>
  <si>
    <t>Elementary Workers</t>
  </si>
  <si>
    <t>Technicians and Trade Workers</t>
  </si>
  <si>
    <t>Fitter/Turner</t>
  </si>
  <si>
    <t>Product Quality Controller</t>
  </si>
  <si>
    <t>Code</t>
  </si>
  <si>
    <t>Fitter</t>
  </si>
  <si>
    <t>Fitter Welder</t>
  </si>
  <si>
    <t>Legend: OFO Occupational Groups and Codes</t>
  </si>
  <si>
    <t>Electrician(General)</t>
  </si>
  <si>
    <t xml:space="preserve">Electrician (Special Class) </t>
  </si>
  <si>
    <t>Boilermaker (Welder)</t>
  </si>
  <si>
    <t>Pressure Welder</t>
  </si>
  <si>
    <t>Welder (First Class)</t>
  </si>
  <si>
    <t xml:space="preserve">Metal Turner </t>
  </si>
  <si>
    <t>Skill Type (Occupation)</t>
  </si>
  <si>
    <t>Total Supplier Development and Localisation Score</t>
  </si>
  <si>
    <t>Procurement from BWO</t>
  </si>
  <si>
    <t>Procurement from LBS</t>
  </si>
  <si>
    <t>Skills Development</t>
  </si>
  <si>
    <t>Total</t>
  </si>
  <si>
    <t>Total Target (%)</t>
  </si>
  <si>
    <t>TABLE 2: SKILLS DEVELOPMENT COMPLIANCE MATRIX</t>
  </si>
  <si>
    <t>Target Number of Persons to be Trained (Local to South Africa)</t>
  </si>
  <si>
    <t>Total Weighted Score</t>
  </si>
  <si>
    <t>Comments</t>
  </si>
  <si>
    <t>Total Weighted Score = {(Proposed Skills (Local to South Africa and Local to Site)/ Target Skills (Local to South Africa and Local to Site))*Skill Type Weight}</t>
  </si>
  <si>
    <t>Local Content to South Africa</t>
  </si>
  <si>
    <t>Local Content Local to Site</t>
  </si>
  <si>
    <t>Example of Occupations</t>
  </si>
  <si>
    <t xml:space="preserve">NOTE TO TENDERERS: </t>
  </si>
  <si>
    <t>Legend</t>
  </si>
  <si>
    <t xml:space="preserve">Website: </t>
  </si>
  <si>
    <t>To be completed by Supplier Development and Localisation Representative</t>
  </si>
  <si>
    <t xml:space="preserve">1. The criteria, weightings and targets are set by Eskom.   
2.  Industrialisation : Localisation includes proposed investment in plant through the establishment of new or expand existing capacity and capability. Suppliers proposing to increase local content through investment in plant must complete a separate template (commitment plan). </t>
  </si>
  <si>
    <t>To be completed by Tenderer</t>
  </si>
  <si>
    <t>Proposed Number of Persons to be Trained 
(Local to 
South Africa)</t>
  </si>
  <si>
    <t>Proposed Number of Persons to be Trained 
(Local to Site)</t>
  </si>
  <si>
    <t>Target Number of Persons to be Trained 
(Local to Site)</t>
  </si>
  <si>
    <t>Automatically calculated or no calculation required</t>
  </si>
  <si>
    <t>TABLE 1: SUPPLIER DEVELOPMENT AND LOCALISATION COMPLIANCE MATRIX FOR SUPPLIERS AND CONTRACTORS</t>
  </si>
  <si>
    <t>Total Overall Weighted Score</t>
  </si>
  <si>
    <t>Proposed Target (%)</t>
  </si>
  <si>
    <t>Supplier Development and Localisation Representative</t>
  </si>
  <si>
    <t>Name:____________________________________</t>
  </si>
  <si>
    <t>Signature:_________________________________</t>
  </si>
  <si>
    <r>
      <t xml:space="preserve">Number of jobs to be </t>
    </r>
    <r>
      <rPr>
        <b/>
        <u/>
        <sz val="12"/>
        <rFont val="Arial"/>
        <family val="2"/>
      </rPr>
      <t>created</t>
    </r>
    <r>
      <rPr>
        <sz val="12"/>
        <rFont val="Arial"/>
        <family val="2"/>
      </rPr>
      <t xml:space="preserve"> as a result of this contract</t>
    </r>
  </si>
  <si>
    <r>
      <t xml:space="preserve">Number of jobs to be </t>
    </r>
    <r>
      <rPr>
        <b/>
        <u/>
        <sz val="12"/>
        <rFont val="Arial"/>
        <family val="2"/>
      </rPr>
      <t>retained</t>
    </r>
    <r>
      <rPr>
        <sz val="12"/>
        <rFont val="Arial"/>
        <family val="2"/>
      </rPr>
      <t xml:space="preserve"> as a result of this contract</t>
    </r>
  </si>
  <si>
    <t>Date:____________________________________</t>
  </si>
  <si>
    <t>Company:_________________________________________________</t>
  </si>
  <si>
    <t>Designation:______________________________________________</t>
  </si>
  <si>
    <t>Signature:________________________________________________</t>
  </si>
  <si>
    <t>Date:__________________________________________________</t>
  </si>
  <si>
    <t>Skills Development candidates Local to Site shall be sourced from the district municipality or province in which the contracted goods or services will be consumed.</t>
  </si>
  <si>
    <t>Skills Development candidates Local to South Africa shall be sourced elsewhere in South Africa either than the province in which the project takes place.</t>
  </si>
  <si>
    <t>The targets and proposals for skills development Local to South Africa and Local to Site are exclusive.</t>
  </si>
  <si>
    <t>Local Content Local to Site refers to resourced obtained from the municipal district or province in which the project will take place.</t>
  </si>
  <si>
    <t>ADDITIONAL NOTES:</t>
  </si>
  <si>
    <t>Procurement from BYO</t>
  </si>
  <si>
    <t>Grade C</t>
  </si>
  <si>
    <t xml:space="preserve">Site Supervisor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</si>
</sst>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0"/>
      <name val="Arial"/>
    </font>
    <font>
      <sz val="10"/>
      <name val="Arial"/>
      <family val="2"/>
    </font>
    <font>
      <b/>
      <sz val="10"/>
      <name val="Arial Unicode MS"/>
      <family val="2"/>
    </font>
    <font>
      <sz val="10"/>
      <name val="Arial Unicode MS"/>
      <family val="2"/>
    </font>
    <font>
      <b/>
      <sz val="10"/>
      <name val="Arial"/>
      <family val="2"/>
    </font>
    <font>
      <sz val="11"/>
      <name val="Arial Unicode MS"/>
      <family val="2"/>
    </font>
    <font>
      <b/>
      <sz val="11"/>
      <name val="Arial Unicode MS"/>
      <family val="2"/>
    </font>
    <font>
      <sz val="8"/>
      <name val="Arial"/>
      <family val="2"/>
    </font>
    <font>
      <b/>
      <sz val="12"/>
      <name val="Arial Unicode MS"/>
      <family val="2"/>
    </font>
    <font>
      <sz val="12"/>
      <name val="Arial Unicode MS"/>
      <family val="2"/>
    </font>
    <font>
      <sz val="12"/>
      <color indexed="8"/>
      <name val="Arial Unicode MS"/>
      <family val="2"/>
    </font>
    <font>
      <sz val="12"/>
      <color indexed="9"/>
      <name val="Arial Unicode MS"/>
      <family val="2"/>
    </font>
    <font>
      <b/>
      <sz val="12"/>
      <color indexed="8"/>
      <name val="Arial Unicode MS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2"/>
      <color rgb="FFFF0000"/>
      <name val="Arial Unicode MS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4" fillId="2" borderId="1" xfId="0" applyFont="1" applyFill="1" applyBorder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3" fillId="2" borderId="4" xfId="0" applyFont="1" applyFill="1" applyBorder="1" applyAlignment="1" applyProtection="1">
      <protection locked="0"/>
    </xf>
    <xf numFmtId="0" fontId="1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protection locked="0"/>
    </xf>
    <xf numFmtId="0" fontId="4" fillId="2" borderId="7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left" indent="1"/>
      <protection locked="0"/>
    </xf>
    <xf numFmtId="0" fontId="3" fillId="2" borderId="3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 indent="1"/>
      <protection locked="0"/>
    </xf>
    <xf numFmtId="0" fontId="3" fillId="2" borderId="9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alignment horizontal="left" indent="1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 indent="1"/>
      <protection locked="0"/>
    </xf>
    <xf numFmtId="0" fontId="3" fillId="2" borderId="9" xfId="0" applyFont="1" applyFill="1" applyBorder="1" applyAlignment="1" applyProtection="1">
      <protection locked="0"/>
    </xf>
    <xf numFmtId="0" fontId="3" fillId="2" borderId="10" xfId="0" applyFont="1" applyFill="1" applyBorder="1" applyAlignment="1" applyProtection="1">
      <protection locked="0"/>
    </xf>
    <xf numFmtId="0" fontId="2" fillId="2" borderId="11" xfId="0" applyFont="1" applyFill="1" applyBorder="1" applyAlignment="1" applyProtection="1">
      <alignment horizontal="left"/>
      <protection locked="0"/>
    </xf>
    <xf numFmtId="0" fontId="3" fillId="2" borderId="12" xfId="0" applyFont="1" applyFill="1" applyBorder="1" applyAlignment="1" applyProtection="1">
      <protection locked="0"/>
    </xf>
    <xf numFmtId="0" fontId="5" fillId="2" borderId="13" xfId="0" applyFont="1" applyFill="1" applyBorder="1" applyAlignment="1" applyProtection="1">
      <protection locked="0"/>
    </xf>
    <xf numFmtId="0" fontId="5" fillId="2" borderId="14" xfId="0" applyFont="1" applyFill="1" applyBorder="1" applyAlignment="1" applyProtection="1">
      <protection locked="0"/>
    </xf>
    <xf numFmtId="0" fontId="5" fillId="2" borderId="3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protection locked="0"/>
    </xf>
    <xf numFmtId="0" fontId="9" fillId="2" borderId="15" xfId="0" applyFont="1" applyFill="1" applyBorder="1" applyProtection="1">
      <protection locked="0"/>
    </xf>
    <xf numFmtId="0" fontId="9" fillId="2" borderId="16" xfId="0" applyFont="1" applyFill="1" applyBorder="1" applyProtection="1"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9" fillId="2" borderId="18" xfId="0" applyFont="1" applyFill="1" applyBorder="1" applyProtection="1">
      <protection locked="0"/>
    </xf>
    <xf numFmtId="0" fontId="9" fillId="2" borderId="0" xfId="0" applyFont="1" applyFill="1" applyBorder="1" applyAlignment="1" applyProtection="1">
      <protection locked="0"/>
    </xf>
    <xf numFmtId="0" fontId="8" fillId="2" borderId="19" xfId="0" applyFont="1" applyFill="1" applyBorder="1" applyAlignment="1" applyProtection="1">
      <alignment horizontal="center"/>
      <protection locked="0"/>
    </xf>
    <xf numFmtId="10" fontId="9" fillId="3" borderId="20" xfId="0" applyNumberFormat="1" applyFont="1" applyFill="1" applyBorder="1" applyAlignment="1" applyProtection="1">
      <alignment horizontal="center"/>
      <protection locked="0"/>
    </xf>
    <xf numFmtId="10" fontId="9" fillId="7" borderId="0" xfId="0" applyNumberFormat="1" applyFont="1" applyFill="1" applyBorder="1" applyAlignment="1" applyProtection="1">
      <alignment horizontal="center"/>
      <protection locked="0"/>
    </xf>
    <xf numFmtId="10" fontId="9" fillId="7" borderId="0" xfId="1" applyNumberFormat="1" applyFont="1" applyFill="1" applyBorder="1" applyAlignment="1" applyProtection="1">
      <alignment horizontal="center"/>
      <protection locked="0"/>
    </xf>
    <xf numFmtId="10" fontId="9" fillId="0" borderId="21" xfId="1" applyNumberFormat="1" applyFont="1" applyFill="1" applyBorder="1" applyAlignment="1" applyProtection="1">
      <alignment horizontal="center"/>
      <protection locked="0"/>
    </xf>
    <xf numFmtId="10" fontId="9" fillId="0" borderId="22" xfId="1" applyNumberFormat="1" applyFont="1" applyFill="1" applyBorder="1" applyAlignment="1" applyProtection="1">
      <alignment horizontal="center"/>
      <protection locked="0"/>
    </xf>
    <xf numFmtId="10" fontId="9" fillId="4" borderId="23" xfId="1" applyNumberFormat="1" applyFont="1" applyFill="1" applyBorder="1" applyAlignment="1" applyProtection="1">
      <alignment horizontal="center"/>
      <protection hidden="1"/>
    </xf>
    <xf numFmtId="10" fontId="9" fillId="4" borderId="24" xfId="1" applyNumberFormat="1" applyFont="1" applyFill="1" applyBorder="1" applyAlignment="1" applyProtection="1">
      <alignment horizontal="center"/>
      <protection hidden="1"/>
    </xf>
    <xf numFmtId="10" fontId="8" fillId="8" borderId="19" xfId="0" applyNumberFormat="1" applyFont="1" applyFill="1" applyBorder="1" applyAlignment="1" applyProtection="1">
      <alignment horizontal="center"/>
      <protection locked="0"/>
    </xf>
    <xf numFmtId="0" fontId="8" fillId="2" borderId="11" xfId="0" applyFont="1" applyFill="1" applyBorder="1" applyAlignment="1" applyProtection="1">
      <protection locked="0"/>
    </xf>
    <xf numFmtId="0" fontId="8" fillId="2" borderId="19" xfId="0" applyFont="1" applyFill="1" applyBorder="1" applyAlignment="1" applyProtection="1">
      <alignment horizontal="center" vertical="top" wrapText="1"/>
      <protection locked="0"/>
    </xf>
    <xf numFmtId="10" fontId="9" fillId="8" borderId="25" xfId="0" applyNumberFormat="1" applyFont="1" applyFill="1" applyBorder="1" applyAlignment="1" applyProtection="1">
      <alignment horizontal="center" vertical="center"/>
      <protection locked="0"/>
    </xf>
    <xf numFmtId="10" fontId="9" fillId="8" borderId="18" xfId="0" applyNumberFormat="1" applyFont="1" applyFill="1" applyBorder="1" applyAlignment="1" applyProtection="1">
      <alignment horizontal="center" vertical="center"/>
      <protection locked="0"/>
    </xf>
    <xf numFmtId="10" fontId="9" fillId="8" borderId="26" xfId="0" applyNumberFormat="1" applyFont="1" applyFill="1" applyBorder="1" applyAlignment="1" applyProtection="1">
      <alignment horizontal="center" vertical="center"/>
      <protection locked="0"/>
    </xf>
    <xf numFmtId="10" fontId="12" fillId="4" borderId="27" xfId="1" applyNumberFormat="1" applyFont="1" applyFill="1" applyBorder="1" applyAlignment="1" applyProtection="1">
      <alignment horizontal="center"/>
      <protection hidden="1"/>
    </xf>
    <xf numFmtId="10" fontId="9" fillId="8" borderId="28" xfId="0" applyNumberFormat="1" applyFont="1" applyFill="1" applyBorder="1" applyAlignment="1" applyProtection="1">
      <alignment horizontal="center" vertical="center"/>
      <protection locked="0"/>
    </xf>
    <xf numFmtId="10" fontId="9" fillId="4" borderId="29" xfId="0" applyNumberFormat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3" fillId="2" borderId="0" xfId="0" applyFont="1" applyFill="1" applyAlignment="1" applyProtection="1">
      <protection locked="0"/>
    </xf>
    <xf numFmtId="0" fontId="3" fillId="7" borderId="0" xfId="0" applyFont="1" applyFill="1" applyAlignment="1" applyProtection="1">
      <protection locked="0"/>
    </xf>
    <xf numFmtId="0" fontId="3" fillId="7" borderId="0" xfId="0" applyFont="1" applyFill="1" applyBorder="1" applyAlignment="1" applyProtection="1">
      <protection locked="0"/>
    </xf>
    <xf numFmtId="0" fontId="3" fillId="0" borderId="0" xfId="0" applyFont="1" applyAlignment="1" applyProtection="1">
      <protection locked="0"/>
    </xf>
    <xf numFmtId="0" fontId="3" fillId="2" borderId="30" xfId="0" applyFont="1" applyFill="1" applyBorder="1" applyAlignment="1" applyProtection="1">
      <protection locked="0"/>
    </xf>
    <xf numFmtId="0" fontId="3" fillId="2" borderId="14" xfId="0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left" vertical="top" wrapText="1"/>
      <protection locked="0"/>
    </xf>
    <xf numFmtId="0" fontId="3" fillId="5" borderId="3" xfId="0" applyFont="1" applyFill="1" applyBorder="1" applyAlignment="1" applyProtection="1">
      <protection locked="0"/>
    </xf>
    <xf numFmtId="0" fontId="3" fillId="6" borderId="3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protection locked="0"/>
    </xf>
    <xf numFmtId="0" fontId="3" fillId="3" borderId="3" xfId="0" applyFont="1" applyFill="1" applyBorder="1" applyAlignment="1" applyProtection="1">
      <protection locked="0"/>
    </xf>
    <xf numFmtId="0" fontId="2" fillId="2" borderId="0" xfId="0" applyFont="1" applyFill="1" applyBorder="1" applyAlignment="1" applyProtection="1">
      <protection locked="0"/>
    </xf>
    <xf numFmtId="0" fontId="3" fillId="2" borderId="31" xfId="0" applyFont="1" applyFill="1" applyBorder="1" applyAlignment="1" applyProtection="1">
      <protection locked="0"/>
    </xf>
    <xf numFmtId="0" fontId="8" fillId="0" borderId="19" xfId="0" applyFont="1" applyFill="1" applyBorder="1" applyAlignment="1" applyProtection="1">
      <alignment horizontal="center" wrapText="1"/>
      <protection locked="0"/>
    </xf>
    <xf numFmtId="0" fontId="8" fillId="0" borderId="32" xfId="0" applyFont="1" applyFill="1" applyBorder="1" applyAlignment="1" applyProtection="1">
      <alignment horizontal="center" wrapText="1"/>
      <protection locked="0"/>
    </xf>
    <xf numFmtId="0" fontId="8" fillId="0" borderId="33" xfId="0" applyFont="1" applyFill="1" applyBorder="1" applyAlignment="1" applyProtection="1">
      <alignment horizontal="center" wrapText="1"/>
      <protection locked="0"/>
    </xf>
    <xf numFmtId="10" fontId="8" fillId="7" borderId="0" xfId="1" applyNumberFormat="1" applyFont="1" applyFill="1" applyBorder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9" fillId="2" borderId="0" xfId="0" applyFont="1" applyFill="1" applyAlignment="1" applyProtection="1"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protection locked="0"/>
    </xf>
    <xf numFmtId="0" fontId="8" fillId="0" borderId="34" xfId="0" applyFont="1" applyFill="1" applyBorder="1" applyAlignment="1" applyProtection="1">
      <alignment horizontal="left"/>
      <protection locked="0"/>
    </xf>
    <xf numFmtId="0" fontId="8" fillId="0" borderId="31" xfId="0" applyFont="1" applyFill="1" applyBorder="1" applyAlignment="1" applyProtection="1">
      <alignment horizontal="left"/>
      <protection locked="0"/>
    </xf>
    <xf numFmtId="0" fontId="8" fillId="0" borderId="9" xfId="0" applyFont="1" applyFill="1" applyBorder="1" applyAlignment="1" applyProtection="1">
      <alignment horizontal="center"/>
      <protection locked="0"/>
    </xf>
    <xf numFmtId="0" fontId="8" fillId="0" borderId="9" xfId="0" applyFont="1" applyFill="1" applyBorder="1" applyAlignment="1" applyProtection="1">
      <alignment horizontal="center" wrapText="1"/>
      <protection locked="0"/>
    </xf>
    <xf numFmtId="0" fontId="8" fillId="0" borderId="34" xfId="0" applyFont="1" applyFill="1" applyBorder="1" applyAlignment="1" applyProtection="1">
      <alignment horizontal="center" wrapText="1"/>
      <protection locked="0"/>
    </xf>
    <xf numFmtId="0" fontId="2" fillId="2" borderId="0" xfId="0" applyFont="1" applyFill="1" applyBorder="1" applyAlignment="1" applyProtection="1">
      <alignment horizontal="center" wrapText="1"/>
      <protection locked="0"/>
    </xf>
    <xf numFmtId="10" fontId="3" fillId="2" borderId="0" xfId="0" applyNumberFormat="1" applyFont="1" applyFill="1" applyBorder="1" applyAlignment="1" applyProtection="1">
      <alignment horizontal="center" vertical="center"/>
      <protection locked="0"/>
    </xf>
    <xf numFmtId="10" fontId="8" fillId="4" borderId="19" xfId="0" applyNumberFormat="1" applyFont="1" applyFill="1" applyBorder="1" applyAlignment="1" applyProtection="1">
      <alignment horizontal="center"/>
      <protection locked="0"/>
    </xf>
    <xf numFmtId="10" fontId="2" fillId="2" borderId="0" xfId="0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3" fillId="9" borderId="40" xfId="0" applyFont="1" applyFill="1" applyBorder="1" applyAlignment="1" applyProtection="1">
      <alignment horizontal="justify" vertical="center" wrapText="1"/>
      <protection locked="0"/>
    </xf>
    <xf numFmtId="0" fontId="8" fillId="2" borderId="41" xfId="0" applyFont="1" applyFill="1" applyBorder="1" applyAlignment="1" applyProtection="1">
      <alignment horizontal="right" vertical="center" wrapText="1"/>
      <protection locked="0"/>
    </xf>
    <xf numFmtId="0" fontId="13" fillId="9" borderId="42" xfId="0" applyFont="1" applyFill="1" applyBorder="1" applyAlignment="1" applyProtection="1">
      <alignment horizontal="justify" vertical="center" wrapText="1"/>
      <protection locked="0"/>
    </xf>
    <xf numFmtId="0" fontId="9" fillId="2" borderId="41" xfId="0" applyFont="1" applyFill="1" applyBorder="1" applyAlignment="1" applyProtection="1">
      <protection locked="0"/>
    </xf>
    <xf numFmtId="0" fontId="2" fillId="7" borderId="0" xfId="0" applyFont="1" applyFill="1" applyBorder="1" applyAlignment="1" applyProtection="1">
      <protection locked="0"/>
    </xf>
    <xf numFmtId="0" fontId="3" fillId="2" borderId="13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10" fontId="15" fillId="10" borderId="35" xfId="0" applyNumberFormat="1" applyFont="1" applyFill="1" applyBorder="1" applyAlignment="1" applyProtection="1">
      <alignment vertical="center"/>
      <protection hidden="1"/>
    </xf>
    <xf numFmtId="0" fontId="9" fillId="3" borderId="36" xfId="0" applyFont="1" applyFill="1" applyBorder="1" applyAlignment="1" applyProtection="1">
      <alignment horizontal="center"/>
      <protection hidden="1"/>
    </xf>
    <xf numFmtId="0" fontId="8" fillId="3" borderId="12" xfId="0" applyFont="1" applyFill="1" applyBorder="1" applyAlignment="1" applyProtection="1">
      <alignment horizontal="center"/>
      <protection hidden="1"/>
    </xf>
    <xf numFmtId="0" fontId="8" fillId="3" borderId="19" xfId="0" applyFont="1" applyFill="1" applyBorder="1" applyAlignment="1" applyProtection="1">
      <alignment horizontal="center"/>
      <protection hidden="1"/>
    </xf>
    <xf numFmtId="0" fontId="9" fillId="2" borderId="30" xfId="0" applyFont="1" applyFill="1" applyBorder="1" applyAlignment="1" applyProtection="1">
      <protection locked="0"/>
    </xf>
    <xf numFmtId="0" fontId="11" fillId="2" borderId="30" xfId="0" applyFont="1" applyFill="1" applyBorder="1" applyAlignment="1" applyProtection="1">
      <alignment horizontal="center"/>
      <protection locked="0"/>
    </xf>
    <xf numFmtId="0" fontId="9" fillId="2" borderId="14" xfId="0" applyFont="1" applyFill="1" applyBorder="1" applyAlignment="1" applyProtection="1">
      <protection locked="0"/>
    </xf>
    <xf numFmtId="0" fontId="9" fillId="2" borderId="3" xfId="0" applyFont="1" applyFill="1" applyBorder="1" applyAlignment="1" applyProtection="1">
      <protection locked="0"/>
    </xf>
    <xf numFmtId="0" fontId="9" fillId="2" borderId="4" xfId="0" applyFont="1" applyFill="1" applyBorder="1" applyAlignment="1" applyProtection="1">
      <protection locked="0"/>
    </xf>
    <xf numFmtId="0" fontId="9" fillId="2" borderId="9" xfId="0" applyFont="1" applyFill="1" applyBorder="1" applyAlignment="1" applyProtection="1">
      <protection locked="0"/>
    </xf>
    <xf numFmtId="0" fontId="9" fillId="2" borderId="31" xfId="0" applyFont="1" applyFill="1" applyBorder="1" applyAlignment="1" applyProtection="1">
      <protection locked="0"/>
    </xf>
    <xf numFmtId="0" fontId="11" fillId="2" borderId="31" xfId="0" applyFont="1" applyFill="1" applyBorder="1" applyAlignment="1" applyProtection="1">
      <alignment horizontal="center"/>
      <protection locked="0"/>
    </xf>
    <xf numFmtId="0" fontId="9" fillId="2" borderId="10" xfId="0" applyFont="1" applyFill="1" applyBorder="1" applyAlignment="1" applyProtection="1">
      <protection locked="0"/>
    </xf>
    <xf numFmtId="0" fontId="8" fillId="2" borderId="13" xfId="0" applyFont="1" applyFill="1" applyBorder="1" applyAlignment="1" applyProtection="1">
      <protection locked="0"/>
    </xf>
    <xf numFmtId="0" fontId="5" fillId="2" borderId="3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9" fillId="0" borderId="37" xfId="0" applyFont="1" applyFill="1" applyBorder="1" applyAlignment="1" applyProtection="1">
      <protection locked="0"/>
    </xf>
    <xf numFmtId="0" fontId="9" fillId="0" borderId="38" xfId="0" applyFont="1" applyFill="1" applyBorder="1" applyAlignment="1" applyProtection="1">
      <protection locked="0"/>
    </xf>
    <xf numFmtId="0" fontId="11" fillId="2" borderId="0" xfId="0" applyFont="1" applyFill="1" applyBorder="1" applyAlignment="1" applyProtection="1">
      <alignment horizontal="center"/>
      <protection locked="0"/>
    </xf>
    <xf numFmtId="0" fontId="8" fillId="0" borderId="11" xfId="0" applyFont="1" applyFill="1" applyBorder="1" applyAlignment="1" applyProtection="1">
      <alignment horizontal="left"/>
      <protection locked="0"/>
    </xf>
    <xf numFmtId="0" fontId="8" fillId="0" borderId="32" xfId="0" applyFont="1" applyFill="1" applyBorder="1" applyAlignment="1" applyProtection="1">
      <alignment horizontal="left"/>
      <protection locked="0"/>
    </xf>
    <xf numFmtId="0" fontId="8" fillId="0" borderId="12" xfId="0" applyFont="1" applyFill="1" applyBorder="1" applyAlignment="1" applyProtection="1">
      <alignment horizontal="left"/>
      <protection locked="0"/>
    </xf>
    <xf numFmtId="0" fontId="2" fillId="2" borderId="13" xfId="0" applyFont="1" applyFill="1" applyBorder="1" applyAlignment="1" applyProtection="1">
      <alignment horizontal="left"/>
      <protection locked="0"/>
    </xf>
    <xf numFmtId="0" fontId="2" fillId="2" borderId="30" xfId="0" applyFont="1" applyFill="1" applyBorder="1" applyAlignment="1" applyProtection="1">
      <alignment horizontal="left"/>
      <protection locked="0"/>
    </xf>
    <xf numFmtId="0" fontId="5" fillId="2" borderId="0" xfId="0" applyFont="1" applyFill="1" applyBorder="1" applyAlignment="1" applyProtection="1">
      <alignment horizontal="left" vertical="top" wrapText="1"/>
      <protection locked="0"/>
    </xf>
    <xf numFmtId="0" fontId="5" fillId="2" borderId="31" xfId="0" applyFont="1" applyFill="1" applyBorder="1" applyAlignment="1" applyProtection="1">
      <alignment horizontal="left" vertical="top" wrapText="1"/>
      <protection locked="0"/>
    </xf>
    <xf numFmtId="0" fontId="6" fillId="2" borderId="3" xfId="0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8" fillId="0" borderId="11" xfId="0" applyFont="1" applyFill="1" applyBorder="1" applyAlignment="1" applyProtection="1">
      <alignment horizontal="left" wrapText="1"/>
      <protection locked="0"/>
    </xf>
    <xf numFmtId="0" fontId="8" fillId="0" borderId="12" xfId="0" applyFont="1" applyFill="1" applyBorder="1" applyAlignment="1" applyProtection="1">
      <alignment horizontal="left" wrapText="1"/>
      <protection locked="0"/>
    </xf>
    <xf numFmtId="0" fontId="9" fillId="0" borderId="7" xfId="0" applyFont="1" applyFill="1" applyBorder="1" applyAlignment="1" applyProtection="1">
      <alignment horizontal="left"/>
      <protection locked="0"/>
    </xf>
    <xf numFmtId="0" fontId="9" fillId="0" borderId="22" xfId="0" applyFont="1" applyFill="1" applyBorder="1" applyAlignment="1" applyProtection="1">
      <alignment horizontal="left"/>
      <protection locked="0"/>
    </xf>
    <xf numFmtId="0" fontId="9" fillId="0" borderId="7" xfId="0" applyFont="1" applyFill="1" applyBorder="1" applyAlignment="1" applyProtection="1">
      <alignment horizontal="left" indent="2"/>
      <protection locked="0"/>
    </xf>
    <xf numFmtId="0" fontId="9" fillId="0" borderId="22" xfId="0" applyFont="1" applyFill="1" applyBorder="1" applyAlignment="1" applyProtection="1">
      <alignment horizontal="left" indent="2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8" fillId="0" borderId="32" xfId="0" applyFont="1" applyBorder="1" applyAlignment="1" applyProtection="1">
      <alignment horizontal="left" vertical="center" wrapText="1"/>
      <protection locked="0"/>
    </xf>
    <xf numFmtId="0" fontId="8" fillId="0" borderId="12" xfId="0" applyFont="1" applyBorder="1" applyAlignment="1" applyProtection="1">
      <alignment horizontal="left" vertical="center" wrapText="1"/>
      <protection locked="0"/>
    </xf>
    <xf numFmtId="10" fontId="15" fillId="2" borderId="24" xfId="0" applyNumberFormat="1" applyFont="1" applyFill="1" applyBorder="1" applyAlignment="1" applyProtection="1">
      <alignment horizontal="center" vertical="center"/>
      <protection locked="0"/>
    </xf>
    <xf numFmtId="10" fontId="15" fillId="2" borderId="34" xfId="0" applyNumberFormat="1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30" xfId="0" applyFont="1" applyFill="1" applyBorder="1" applyAlignment="1" applyProtection="1">
      <alignment horizontal="left" vertical="center" wrapText="1"/>
      <protection locked="0"/>
    </xf>
    <xf numFmtId="0" fontId="8" fillId="2" borderId="9" xfId="0" applyFont="1" applyFill="1" applyBorder="1" applyAlignment="1" applyProtection="1">
      <alignment horizontal="left" vertical="center" wrapText="1"/>
      <protection locked="0"/>
    </xf>
    <xf numFmtId="0" fontId="8" fillId="2" borderId="31" xfId="0" applyFont="1" applyFill="1" applyBorder="1" applyAlignment="1" applyProtection="1">
      <alignment horizontal="left" vertical="center" wrapText="1"/>
      <protection locked="0"/>
    </xf>
    <xf numFmtId="0" fontId="9" fillId="0" borderId="37" xfId="0" applyFont="1" applyFill="1" applyBorder="1" applyAlignment="1" applyProtection="1">
      <alignment horizontal="left" indent="2"/>
      <protection locked="0"/>
    </xf>
    <xf numFmtId="0" fontId="9" fillId="0" borderId="38" xfId="0" applyFont="1" applyFill="1" applyBorder="1" applyAlignment="1" applyProtection="1">
      <alignment horizontal="left" indent="2"/>
      <protection locked="0"/>
    </xf>
    <xf numFmtId="0" fontId="8" fillId="0" borderId="27" xfId="0" applyFont="1" applyFill="1" applyBorder="1" applyAlignment="1" applyProtection="1">
      <alignment horizontal="left"/>
      <protection locked="0"/>
    </xf>
    <xf numFmtId="0" fontId="8" fillId="0" borderId="39" xfId="0" applyFont="1" applyFill="1" applyBorder="1" applyAlignment="1" applyProtection="1">
      <alignment horizontal="left"/>
      <protection locked="0"/>
    </xf>
  </cellXfs>
  <cellStyles count="2">
    <cellStyle name="Normal" xfId="0" builtinId="0"/>
    <cellStyle name="Percent" xfId="1" builtinId="5"/>
  </cellStyles>
  <dxfs count="2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1"/>
  <sheetViews>
    <sheetView tabSelected="1" topLeftCell="A4" zoomScale="70" zoomScaleNormal="70" workbookViewId="0">
      <selection activeCell="C7" sqref="C7:F7"/>
    </sheetView>
  </sheetViews>
  <sheetFormatPr defaultColWidth="9.1796875" defaultRowHeight="12.5" outlineLevelCol="1"/>
  <cols>
    <col min="1" max="1" width="5.1796875" style="48" customWidth="1"/>
    <col min="2" max="2" width="3.26953125" style="51" customWidth="1"/>
    <col min="3" max="3" width="41.81640625" style="88" customWidth="1"/>
    <col min="4" max="4" width="34.26953125" style="88" customWidth="1"/>
    <col min="5" max="5" width="19.54296875" style="88" customWidth="1"/>
    <col min="6" max="8" width="19.7265625" style="88" customWidth="1"/>
    <col min="9" max="10" width="19.7265625" style="51" customWidth="1"/>
    <col min="11" max="11" width="7.453125" style="51" customWidth="1"/>
    <col min="12" max="12" width="113.1796875" style="51" hidden="1" customWidth="1" outlineLevel="1"/>
    <col min="13" max="13" width="38.453125" style="51" customWidth="1" collapsed="1"/>
    <col min="14" max="14" width="19.7265625" style="51" customWidth="1"/>
    <col min="15" max="16" width="19.453125" style="51" customWidth="1"/>
    <col min="17" max="17" width="9.1796875" style="51"/>
    <col min="18" max="40" width="9.1796875" style="48"/>
    <col min="41" max="16384" width="9.1796875" style="51"/>
  </cols>
  <sheetData>
    <row r="1" spans="2:30" ht="13" thickBot="1">
      <c r="B1" s="49"/>
      <c r="C1" s="50"/>
      <c r="D1" s="50"/>
      <c r="E1" s="50"/>
      <c r="F1" s="50"/>
      <c r="G1" s="50"/>
      <c r="H1" s="50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</row>
    <row r="2" spans="2:30" ht="15" customHeight="1">
      <c r="B2" s="111" t="s">
        <v>38</v>
      </c>
      <c r="C2" s="112"/>
      <c r="D2" s="52"/>
      <c r="E2" s="52"/>
      <c r="F2" s="52"/>
      <c r="G2" s="52"/>
      <c r="H2" s="53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</row>
    <row r="3" spans="2:30" ht="56.25" customHeight="1">
      <c r="B3" s="54"/>
      <c r="C3" s="113" t="s">
        <v>42</v>
      </c>
      <c r="D3" s="113"/>
      <c r="E3" s="113"/>
      <c r="F3" s="113"/>
      <c r="G3" s="113"/>
      <c r="H3" s="117"/>
      <c r="I3" s="48"/>
      <c r="J3" s="48"/>
      <c r="K3" s="48"/>
      <c r="L3" s="48"/>
      <c r="M3" s="48"/>
      <c r="N3" s="48"/>
      <c r="O3" s="48"/>
      <c r="P3" s="48"/>
      <c r="Q3" s="48"/>
    </row>
    <row r="4" spans="2:30" ht="21" customHeight="1">
      <c r="B4" s="115" t="s">
        <v>39</v>
      </c>
      <c r="C4" s="116"/>
      <c r="D4" s="55"/>
      <c r="E4" s="55"/>
      <c r="F4" s="55"/>
      <c r="G4" s="50"/>
      <c r="H4" s="4"/>
      <c r="I4" s="48"/>
      <c r="J4" s="48"/>
      <c r="K4" s="48"/>
      <c r="L4" s="48"/>
      <c r="M4" s="48"/>
      <c r="N4" s="48"/>
      <c r="O4" s="48"/>
      <c r="P4" s="48"/>
      <c r="Q4" s="48"/>
    </row>
    <row r="5" spans="2:30" ht="15.75" customHeight="1">
      <c r="B5" s="56"/>
      <c r="C5" s="113" t="s">
        <v>41</v>
      </c>
      <c r="D5" s="113"/>
      <c r="E5" s="113"/>
      <c r="F5" s="113"/>
      <c r="G5" s="50"/>
      <c r="H5" s="4"/>
      <c r="I5" s="48"/>
      <c r="J5" s="48"/>
      <c r="K5" s="48"/>
      <c r="L5" s="48"/>
      <c r="M5" s="48"/>
      <c r="N5" s="48"/>
      <c r="O5" s="48"/>
      <c r="P5" s="48"/>
      <c r="Q5" s="48"/>
    </row>
    <row r="6" spans="2:30" ht="15.75" customHeight="1">
      <c r="B6" s="57"/>
      <c r="C6" s="113" t="s">
        <v>47</v>
      </c>
      <c r="D6" s="113"/>
      <c r="E6" s="113"/>
      <c r="F6" s="113"/>
      <c r="G6" s="50"/>
      <c r="H6" s="4"/>
      <c r="I6" s="48"/>
      <c r="J6" s="48"/>
      <c r="K6" s="48"/>
      <c r="L6" s="58" t="s">
        <v>33</v>
      </c>
      <c r="M6" s="48"/>
      <c r="N6" s="48"/>
      <c r="O6" s="48"/>
      <c r="P6" s="48"/>
      <c r="Q6" s="48"/>
    </row>
    <row r="7" spans="2:30" ht="15.75" customHeight="1">
      <c r="B7" s="59"/>
      <c r="C7" s="113" t="s">
        <v>41</v>
      </c>
      <c r="D7" s="113"/>
      <c r="E7" s="113"/>
      <c r="F7" s="113"/>
      <c r="G7" s="50"/>
      <c r="H7" s="4"/>
      <c r="I7" s="48"/>
      <c r="J7" s="48"/>
      <c r="K7" s="48"/>
      <c r="L7" s="60"/>
      <c r="M7" s="48"/>
      <c r="N7" s="48"/>
      <c r="O7" s="48"/>
      <c r="P7" s="48"/>
      <c r="Q7" s="48"/>
    </row>
    <row r="8" spans="2:30" ht="15.75" customHeight="1" thickBot="1">
      <c r="B8" s="15"/>
      <c r="C8" s="114" t="s">
        <v>43</v>
      </c>
      <c r="D8" s="114"/>
      <c r="E8" s="114"/>
      <c r="F8" s="114"/>
      <c r="G8" s="61"/>
      <c r="H8" s="16"/>
      <c r="I8" s="48"/>
      <c r="J8" s="48"/>
      <c r="K8" s="48"/>
      <c r="L8" s="60"/>
      <c r="M8" s="48"/>
      <c r="N8" s="48"/>
      <c r="O8" s="48"/>
      <c r="P8" s="48"/>
      <c r="Q8" s="48"/>
    </row>
    <row r="9" spans="2:30" ht="15.75" customHeight="1" thickBot="1">
      <c r="B9" s="50"/>
      <c r="C9" s="55"/>
      <c r="D9" s="55"/>
      <c r="E9" s="55"/>
      <c r="F9" s="55"/>
      <c r="G9" s="50"/>
      <c r="H9" s="50"/>
      <c r="I9" s="48"/>
      <c r="J9" s="48"/>
      <c r="K9" s="48"/>
      <c r="L9" s="60"/>
      <c r="M9" s="48"/>
      <c r="N9" s="48"/>
      <c r="O9" s="48"/>
      <c r="P9" s="48"/>
      <c r="Q9" s="48"/>
    </row>
    <row r="10" spans="2:30" ht="23.25" customHeight="1" thickBot="1">
      <c r="B10" s="50"/>
      <c r="C10" s="124" t="s">
        <v>48</v>
      </c>
      <c r="D10" s="125"/>
      <c r="E10" s="125"/>
      <c r="F10" s="125"/>
      <c r="G10" s="125"/>
      <c r="H10" s="126"/>
      <c r="I10" s="48"/>
      <c r="J10" s="48"/>
      <c r="K10" s="48"/>
      <c r="L10" s="60"/>
      <c r="M10" s="48"/>
      <c r="N10" s="48"/>
      <c r="O10" s="48"/>
      <c r="P10" s="48"/>
      <c r="Q10" s="48"/>
    </row>
    <row r="11" spans="2:30" ht="56.25" customHeight="1" thickBot="1">
      <c r="B11" s="50"/>
      <c r="C11" s="118" t="s">
        <v>0</v>
      </c>
      <c r="D11" s="119"/>
      <c r="E11" s="62" t="s">
        <v>2</v>
      </c>
      <c r="F11" s="63" t="s">
        <v>29</v>
      </c>
      <c r="G11" s="64" t="s">
        <v>50</v>
      </c>
      <c r="H11" s="62" t="s">
        <v>49</v>
      </c>
      <c r="I11" s="48"/>
      <c r="J11" s="48"/>
      <c r="K11" s="48"/>
      <c r="L11" s="60"/>
      <c r="M11" s="48"/>
      <c r="N11" s="48"/>
      <c r="O11" s="48"/>
      <c r="P11" s="48"/>
      <c r="Q11" s="48"/>
    </row>
    <row r="12" spans="2:30" ht="15.75" customHeight="1">
      <c r="B12" s="50"/>
      <c r="C12" s="120" t="s">
        <v>35</v>
      </c>
      <c r="D12" s="121"/>
      <c r="E12" s="39">
        <v>0.5</v>
      </c>
      <c r="F12" s="29">
        <v>1</v>
      </c>
      <c r="G12" s="33"/>
      <c r="H12" s="34">
        <f>IF(ISERROR(IF(G12&gt;F12,E12,(E12*G12/F12))),"",(IF(G12&gt;F12,E12,(E12*G12/F12))))</f>
        <v>0</v>
      </c>
      <c r="I12" s="48"/>
      <c r="J12" s="48"/>
      <c r="K12" s="48"/>
      <c r="L12" s="60"/>
      <c r="M12" s="48"/>
      <c r="N12" s="48"/>
      <c r="O12" s="48"/>
      <c r="P12" s="48"/>
      <c r="Q12" s="48"/>
    </row>
    <row r="13" spans="2:30" ht="15.75" customHeight="1">
      <c r="B13" s="50"/>
      <c r="C13" s="122" t="s">
        <v>36</v>
      </c>
      <c r="D13" s="123"/>
      <c r="E13" s="40">
        <v>0</v>
      </c>
      <c r="F13" s="29">
        <v>0</v>
      </c>
      <c r="G13" s="33"/>
      <c r="H13" s="34" t="str">
        <f>IF(ISERROR((IF(G13&gt;F13,1*E13,(G13/F13)*E13))*(IF($G$12&gt;$F$12,1,($G$12/$F$12)))),"",((IF(G13&gt;F13,1*E13,(G13/F13)*E13))*(IF($G$12&gt;$F$12,1,($G$12/$F$12)))))</f>
        <v/>
      </c>
      <c r="I13" s="48"/>
      <c r="J13" s="48"/>
      <c r="K13" s="48"/>
      <c r="L13" s="60"/>
      <c r="M13" s="48"/>
      <c r="N13" s="48"/>
      <c r="O13" s="48"/>
      <c r="P13" s="48"/>
      <c r="Q13" s="48"/>
    </row>
    <row r="14" spans="2:30" ht="15.75" customHeight="1">
      <c r="B14" s="50"/>
      <c r="C14" s="122" t="s">
        <v>26</v>
      </c>
      <c r="D14" s="123"/>
      <c r="E14" s="40">
        <v>0</v>
      </c>
      <c r="F14" s="29">
        <v>0</v>
      </c>
      <c r="G14" s="33"/>
      <c r="H14" s="34" t="str">
        <f>IF(ISERROR((IF(G14&gt;F14,1*E14,(G14/F14)*E14))*(IF($G$12&gt;$F$12,1,($G$12/$F$12)))),"",((IF(G14&gt;F14,1*E14,(G14/F14)*E14))*(IF($G$12&gt;$F$12,1,($G$12/$F$12)))))</f>
        <v/>
      </c>
      <c r="I14" s="48"/>
      <c r="J14" s="48"/>
      <c r="K14" s="48"/>
      <c r="L14" s="60"/>
      <c r="M14" s="48"/>
      <c r="N14" s="48"/>
      <c r="O14" s="48"/>
      <c r="P14" s="48"/>
      <c r="Q14" s="48"/>
    </row>
    <row r="15" spans="2:30" ht="15.75" customHeight="1">
      <c r="B15" s="50"/>
      <c r="C15" s="122" t="s">
        <v>25</v>
      </c>
      <c r="D15" s="123"/>
      <c r="E15" s="40">
        <v>0</v>
      </c>
      <c r="F15" s="29">
        <v>0</v>
      </c>
      <c r="G15" s="33"/>
      <c r="H15" s="34" t="str">
        <f>IF(ISERROR((IF(G15&gt;F15,1*E15,(G15/F15)*E15))*(IF($G$12&gt;$F$12,1,($G$12/$F$12)))),"",((IF(G15&gt;F15,1*E15,(G15/F15)*E15))*(IF($G$12&gt;$F$12,1,($G$12/$F$12)))))</f>
        <v/>
      </c>
      <c r="I15" s="48"/>
      <c r="J15" s="48"/>
      <c r="K15" s="48"/>
      <c r="L15" s="60"/>
      <c r="M15" s="48"/>
      <c r="N15" s="48"/>
      <c r="O15" s="48"/>
      <c r="P15" s="48"/>
      <c r="Q15" s="48"/>
    </row>
    <row r="16" spans="2:30" ht="15.75" customHeight="1">
      <c r="B16" s="50"/>
      <c r="C16" s="133" t="s">
        <v>66</v>
      </c>
      <c r="D16" s="134"/>
      <c r="E16" s="40">
        <v>0</v>
      </c>
      <c r="F16" s="29">
        <v>0</v>
      </c>
      <c r="G16" s="32"/>
      <c r="H16" s="34" t="str">
        <f>IF(ISERROR((IF(G16&gt;F16,1*E16,(G16/F16)*E16))*(IF($G$12&gt;$F$12,1,($G$12/$F$12)))),"",((IF(G16&gt;F16,1*E16,(G16/F16)*E16))*(IF($G$12&gt;$F$12,1,($G$12/$F$12)))))</f>
        <v/>
      </c>
      <c r="I16" s="48"/>
      <c r="J16" s="48"/>
      <c r="K16" s="48"/>
      <c r="L16" s="60"/>
      <c r="M16" s="48"/>
      <c r="N16" s="48"/>
      <c r="O16" s="48"/>
      <c r="P16" s="48"/>
      <c r="Q16" s="48"/>
    </row>
    <row r="17" spans="2:17" ht="15.75" customHeight="1">
      <c r="B17" s="50"/>
      <c r="C17" s="105" t="s">
        <v>27</v>
      </c>
      <c r="D17" s="106"/>
      <c r="E17" s="41">
        <v>0.5</v>
      </c>
      <c r="F17" s="30"/>
      <c r="G17" s="31"/>
      <c r="H17" s="35">
        <f>SUM(E17)*J29</f>
        <v>0</v>
      </c>
      <c r="I17" s="48"/>
      <c r="J17" s="48"/>
      <c r="K17" s="48"/>
      <c r="L17" s="60"/>
      <c r="M17" s="48"/>
      <c r="N17" s="48"/>
      <c r="O17" s="48"/>
      <c r="P17" s="48"/>
      <c r="Q17" s="48"/>
    </row>
    <row r="18" spans="2:17" ht="15.75" customHeight="1" thickBot="1">
      <c r="B18" s="50"/>
      <c r="C18" s="135" t="s">
        <v>1</v>
      </c>
      <c r="D18" s="136"/>
      <c r="E18" s="42">
        <f>SUM(E12:E17)</f>
        <v>1</v>
      </c>
      <c r="F18" s="65"/>
      <c r="G18" s="65"/>
      <c r="H18" s="89"/>
      <c r="I18" s="48"/>
      <c r="J18" s="48"/>
      <c r="K18" s="48"/>
      <c r="L18" s="60"/>
      <c r="M18" s="48"/>
      <c r="N18" s="48"/>
      <c r="O18" s="48"/>
      <c r="P18" s="48"/>
      <c r="Q18" s="48"/>
    </row>
    <row r="19" spans="2:17" ht="18.75" customHeight="1">
      <c r="B19" s="48"/>
      <c r="C19" s="66"/>
      <c r="D19" s="66"/>
      <c r="E19" s="129" t="s">
        <v>24</v>
      </c>
      <c r="F19" s="130"/>
      <c r="G19" s="130"/>
      <c r="H19" s="127">
        <f>SUM(H12:H18)</f>
        <v>0</v>
      </c>
      <c r="I19" s="67"/>
      <c r="J19" s="67"/>
      <c r="K19" s="48"/>
      <c r="L19" s="48"/>
      <c r="M19" s="48"/>
      <c r="N19" s="48"/>
      <c r="O19" s="48"/>
      <c r="P19" s="48"/>
      <c r="Q19" s="48"/>
    </row>
    <row r="20" spans="2:17" ht="16.5" customHeight="1" thickBot="1">
      <c r="B20" s="48"/>
      <c r="C20" s="66"/>
      <c r="D20" s="66"/>
      <c r="E20" s="131"/>
      <c r="F20" s="132"/>
      <c r="G20" s="132"/>
      <c r="H20" s="128"/>
      <c r="I20" s="67"/>
      <c r="J20" s="67"/>
      <c r="K20" s="48"/>
      <c r="L20" s="48"/>
      <c r="M20" s="48"/>
      <c r="N20" s="48"/>
      <c r="O20" s="48"/>
      <c r="P20" s="48"/>
      <c r="Q20" s="48"/>
    </row>
    <row r="21" spans="2:17" ht="16.5" customHeight="1" thickBot="1">
      <c r="B21" s="48"/>
      <c r="C21" s="67"/>
      <c r="D21" s="67"/>
      <c r="E21" s="68"/>
      <c r="F21" s="68"/>
      <c r="G21" s="67"/>
      <c r="H21" s="67"/>
      <c r="I21" s="67"/>
      <c r="J21" s="67"/>
      <c r="K21" s="48"/>
      <c r="L21" s="48"/>
      <c r="M21" s="48"/>
      <c r="N21" s="48"/>
      <c r="O21" s="48"/>
      <c r="P21" s="48"/>
      <c r="Q21" s="48"/>
    </row>
    <row r="22" spans="2:17" ht="23.25" customHeight="1" thickBot="1">
      <c r="B22" s="48"/>
      <c r="C22" s="108" t="s">
        <v>30</v>
      </c>
      <c r="D22" s="109"/>
      <c r="E22" s="109"/>
      <c r="F22" s="109"/>
      <c r="G22" s="109"/>
      <c r="H22" s="109"/>
      <c r="I22" s="109"/>
      <c r="J22" s="110"/>
      <c r="K22" s="45"/>
      <c r="L22" s="60"/>
      <c r="M22" s="48"/>
      <c r="N22" s="69"/>
      <c r="O22" s="48"/>
      <c r="P22" s="48"/>
      <c r="Q22" s="48"/>
    </row>
    <row r="23" spans="2:17" ht="108.75" customHeight="1" thickBot="1">
      <c r="B23" s="48"/>
      <c r="C23" s="70" t="s">
        <v>23</v>
      </c>
      <c r="D23" s="71" t="s">
        <v>3</v>
      </c>
      <c r="E23" s="72" t="s">
        <v>2</v>
      </c>
      <c r="F23" s="73" t="s">
        <v>31</v>
      </c>
      <c r="G23" s="74" t="s">
        <v>44</v>
      </c>
      <c r="H23" s="73" t="s">
        <v>46</v>
      </c>
      <c r="I23" s="73" t="s">
        <v>45</v>
      </c>
      <c r="J23" s="62" t="s">
        <v>32</v>
      </c>
      <c r="K23" s="75"/>
      <c r="L23" s="48"/>
      <c r="M23" s="48"/>
      <c r="N23" s="48"/>
      <c r="O23" s="48"/>
      <c r="P23" s="48"/>
      <c r="Q23" s="48"/>
    </row>
    <row r="24" spans="2:17" ht="16.5" customHeight="1">
      <c r="B24" s="48"/>
      <c r="C24" s="23" t="s">
        <v>67</v>
      </c>
      <c r="D24" s="24"/>
      <c r="E24" s="43">
        <v>0.8</v>
      </c>
      <c r="F24" s="90">
        <v>6</v>
      </c>
      <c r="G24" s="25"/>
      <c r="H24" s="90"/>
      <c r="I24" s="25"/>
      <c r="J24" s="44">
        <f>IF(OR(G24="",I24=""),0,IF(ISERROR((SUM(MIN(F24,G24),MIN(H24,I24))/SUM(F24,H24))*E24),"",(SUM(MIN(F24,G24),MIN(H24,I24))/SUM(F24,H24))*E24))</f>
        <v>0</v>
      </c>
      <c r="K24" s="76"/>
      <c r="L24" s="48" t="s">
        <v>34</v>
      </c>
      <c r="M24" s="48"/>
      <c r="N24" s="48"/>
      <c r="O24" s="48"/>
      <c r="P24" s="48"/>
      <c r="Q24" s="48"/>
    </row>
    <row r="25" spans="2:17" ht="16.5" customHeight="1">
      <c r="B25" s="48"/>
      <c r="C25" s="26" t="s">
        <v>68</v>
      </c>
      <c r="D25" s="24"/>
      <c r="E25" s="40">
        <v>0.2</v>
      </c>
      <c r="F25" s="90">
        <v>1</v>
      </c>
      <c r="G25" s="25"/>
      <c r="H25" s="90"/>
      <c r="I25" s="25"/>
      <c r="J25" s="44">
        <f>IF(OR(G25="",I25=""),0,IF(ISERROR((SUM(MIN(F25,G25),MIN(H25,I25))/SUM(F25,H25))*E25),"",(SUM(MIN(F25,G25),MIN(H25,I25))/SUM(F25,H25))*E25))</f>
        <v>0</v>
      </c>
      <c r="K25" s="76"/>
      <c r="L25" s="48" t="s">
        <v>34</v>
      </c>
      <c r="M25" s="48"/>
      <c r="N25" s="48"/>
      <c r="O25" s="48"/>
      <c r="P25" s="48"/>
      <c r="Q25" s="48"/>
    </row>
    <row r="26" spans="2:17" ht="16.5" customHeight="1">
      <c r="B26" s="48"/>
      <c r="C26" s="23"/>
      <c r="D26" s="24"/>
      <c r="E26" s="40">
        <v>0</v>
      </c>
      <c r="F26" s="90">
        <v>0</v>
      </c>
      <c r="G26" s="25"/>
      <c r="H26" s="90"/>
      <c r="I26" s="25"/>
      <c r="J26" s="44">
        <f>IF(OR(G26="",I26=""),0,IF(ISERROR((SUM(MIN(F26,G26),MIN(H26,I26))/SUM(F26,H26))*E26),"",(SUM(MIN(F26,G26),MIN(H26,I26))/SUM(F26,H26))*E26))</f>
        <v>0</v>
      </c>
      <c r="K26" s="76"/>
      <c r="L26" s="48" t="s">
        <v>34</v>
      </c>
      <c r="M26" s="48"/>
      <c r="N26" s="48"/>
      <c r="O26" s="48"/>
      <c r="P26" s="48"/>
      <c r="Q26" s="48"/>
    </row>
    <row r="27" spans="2:17" ht="16.5" customHeight="1">
      <c r="B27" s="48"/>
      <c r="C27" s="26"/>
      <c r="D27" s="24"/>
      <c r="E27" s="40">
        <v>0</v>
      </c>
      <c r="F27" s="90">
        <v>0</v>
      </c>
      <c r="G27" s="25"/>
      <c r="H27" s="90"/>
      <c r="I27" s="25"/>
      <c r="J27" s="44">
        <f>IF(OR(G27="",I27=""),0,IF(ISERROR((SUM(MIN(F27,G27),MIN(H27,I27))/SUM(F27,H27))*E27),"",(SUM(MIN(F27,G27),MIN(H27,I27))/SUM(F27,H27))*E27))</f>
        <v>0</v>
      </c>
      <c r="K27" s="76"/>
      <c r="L27" s="48" t="s">
        <v>34</v>
      </c>
      <c r="M27" s="48"/>
      <c r="N27" s="48"/>
      <c r="O27" s="48"/>
      <c r="P27" s="48"/>
      <c r="Q27" s="48"/>
    </row>
    <row r="28" spans="2:17" ht="16.5" customHeight="1" thickBot="1">
      <c r="B28" s="48"/>
      <c r="C28" s="23"/>
      <c r="D28" s="24"/>
      <c r="E28" s="40"/>
      <c r="F28" s="90"/>
      <c r="G28" s="25"/>
      <c r="H28" s="90"/>
      <c r="I28" s="25"/>
      <c r="J28" s="44">
        <f>IF(OR(G28="",I28=""),0,IF(ISERROR((SUM(MIN(F28,G28),MIN(H28,I28))/SUM(F28,H28))*E28),"",(SUM(MIN(F28,G28),MIN(H28,I28))/SUM(F28,H28))*E28))</f>
        <v>0</v>
      </c>
      <c r="K28" s="76"/>
      <c r="L28" s="48" t="s">
        <v>34</v>
      </c>
      <c r="M28" s="48"/>
      <c r="N28" s="48"/>
      <c r="O28" s="48"/>
      <c r="P28" s="48"/>
      <c r="Q28" s="48"/>
    </row>
    <row r="29" spans="2:17" ht="16.5" customHeight="1" thickBot="1">
      <c r="B29" s="48"/>
      <c r="C29" s="27"/>
      <c r="D29" s="37" t="s">
        <v>28</v>
      </c>
      <c r="E29" s="36">
        <f t="shared" ref="E29:J29" si="0">SUM(E24:E28)</f>
        <v>1</v>
      </c>
      <c r="F29" s="92">
        <f t="shared" si="0"/>
        <v>7</v>
      </c>
      <c r="G29" s="38">
        <f t="shared" si="0"/>
        <v>0</v>
      </c>
      <c r="H29" s="91">
        <f t="shared" si="0"/>
        <v>0</v>
      </c>
      <c r="I29" s="28">
        <f t="shared" si="0"/>
        <v>0</v>
      </c>
      <c r="J29" s="77">
        <f t="shared" si="0"/>
        <v>0</v>
      </c>
      <c r="K29" s="78"/>
      <c r="L29" s="48"/>
      <c r="M29" s="48"/>
      <c r="N29" s="48"/>
      <c r="O29" s="48"/>
      <c r="P29" s="48"/>
      <c r="Q29" s="48"/>
    </row>
    <row r="30" spans="2:17" ht="16.5" customHeight="1">
      <c r="B30" s="48"/>
      <c r="C30" s="67"/>
      <c r="D30" s="67"/>
      <c r="E30" s="107" t="str">
        <f>IF(E29&gt;1,"Total cannot exceed 100%","")</f>
        <v/>
      </c>
      <c r="F30" s="107"/>
      <c r="G30" s="67"/>
      <c r="H30" s="67"/>
      <c r="I30" s="67"/>
      <c r="J30" s="67"/>
      <c r="K30" s="48"/>
      <c r="L30" s="48"/>
      <c r="M30" s="48"/>
      <c r="N30" s="48"/>
      <c r="O30" s="48"/>
      <c r="P30" s="48"/>
      <c r="Q30" s="48"/>
    </row>
    <row r="31" spans="2:17" ht="16.5" customHeight="1">
      <c r="B31" s="48"/>
      <c r="C31" s="67"/>
      <c r="D31" s="67"/>
      <c r="E31" s="79"/>
      <c r="F31" s="79"/>
      <c r="G31" s="67"/>
      <c r="H31" s="67"/>
      <c r="I31" s="67"/>
      <c r="J31" s="67"/>
      <c r="K31" s="48"/>
      <c r="L31" s="48"/>
      <c r="M31" s="48"/>
      <c r="N31" s="48"/>
      <c r="O31" s="48"/>
      <c r="P31" s="48"/>
      <c r="Q31" s="48"/>
    </row>
    <row r="32" spans="2:17" ht="16.5" customHeight="1" thickBot="1">
      <c r="B32" s="48"/>
      <c r="C32" s="67"/>
      <c r="D32" s="67"/>
      <c r="E32" s="79"/>
      <c r="F32" s="79"/>
      <c r="G32" s="67"/>
      <c r="H32" s="67"/>
      <c r="I32" s="67"/>
      <c r="J32" s="67"/>
      <c r="K32" s="48"/>
      <c r="L32" s="48"/>
      <c r="M32" s="48"/>
      <c r="N32" s="48"/>
      <c r="O32" s="48"/>
      <c r="P32" s="48"/>
      <c r="Q32" s="48"/>
    </row>
    <row r="33" spans="2:17" ht="16.5" customHeight="1">
      <c r="B33" s="48"/>
      <c r="C33" s="102" t="s">
        <v>65</v>
      </c>
      <c r="D33" s="93"/>
      <c r="E33" s="94"/>
      <c r="F33" s="94"/>
      <c r="G33" s="93"/>
      <c r="H33" s="93"/>
      <c r="I33" s="95"/>
      <c r="J33" s="67"/>
      <c r="K33" s="48"/>
      <c r="L33" s="48"/>
      <c r="M33" s="48"/>
      <c r="N33" s="48"/>
      <c r="O33" s="48"/>
      <c r="P33" s="48"/>
      <c r="Q33" s="48"/>
    </row>
    <row r="34" spans="2:17" ht="16.5" customHeight="1">
      <c r="B34" s="48"/>
      <c r="C34" s="96" t="s">
        <v>64</v>
      </c>
      <c r="D34" s="27"/>
      <c r="E34" s="79"/>
      <c r="F34" s="79"/>
      <c r="G34" s="27"/>
      <c r="H34" s="27"/>
      <c r="I34" s="97"/>
      <c r="J34" s="67"/>
      <c r="K34" s="48"/>
      <c r="L34" s="48"/>
      <c r="M34" s="48"/>
      <c r="N34" s="48"/>
      <c r="O34" s="48"/>
      <c r="P34" s="48"/>
      <c r="Q34" s="48"/>
    </row>
    <row r="35" spans="2:17" ht="16.5" customHeight="1">
      <c r="B35" s="48"/>
      <c r="C35" s="96" t="s">
        <v>61</v>
      </c>
      <c r="D35" s="27"/>
      <c r="E35" s="79"/>
      <c r="F35" s="79"/>
      <c r="G35" s="27"/>
      <c r="H35" s="27"/>
      <c r="I35" s="97"/>
      <c r="J35" s="67"/>
      <c r="K35" s="48"/>
      <c r="L35" s="48"/>
      <c r="M35" s="48"/>
      <c r="N35" s="48"/>
      <c r="O35" s="48"/>
      <c r="P35" s="48"/>
      <c r="Q35" s="48"/>
    </row>
    <row r="36" spans="2:17" ht="16.5" customHeight="1">
      <c r="B36" s="48"/>
      <c r="C36" s="96" t="s">
        <v>62</v>
      </c>
      <c r="D36" s="27"/>
      <c r="E36" s="79"/>
      <c r="F36" s="79"/>
      <c r="G36" s="27"/>
      <c r="H36" s="27"/>
      <c r="I36" s="97"/>
      <c r="J36" s="67"/>
      <c r="K36" s="48"/>
      <c r="L36" s="48"/>
      <c r="M36" s="48"/>
      <c r="N36" s="48"/>
      <c r="O36" s="48"/>
      <c r="P36" s="48"/>
      <c r="Q36" s="48"/>
    </row>
    <row r="37" spans="2:17" ht="16.5" customHeight="1" thickBot="1">
      <c r="B37" s="48"/>
      <c r="C37" s="98" t="s">
        <v>63</v>
      </c>
      <c r="D37" s="99"/>
      <c r="E37" s="100"/>
      <c r="F37" s="100"/>
      <c r="G37" s="99"/>
      <c r="H37" s="99"/>
      <c r="I37" s="101"/>
      <c r="J37" s="67"/>
      <c r="K37" s="48"/>
      <c r="L37" s="48"/>
      <c r="M37" s="48"/>
      <c r="N37" s="48"/>
      <c r="O37" s="48"/>
      <c r="P37" s="48"/>
      <c r="Q37" s="48"/>
    </row>
    <row r="38" spans="2:17" ht="16.5" customHeight="1">
      <c r="B38" s="48"/>
      <c r="C38" s="67"/>
      <c r="D38" s="67"/>
      <c r="E38" s="79"/>
      <c r="F38" s="79"/>
      <c r="G38" s="67"/>
      <c r="H38" s="67"/>
      <c r="I38" s="67"/>
      <c r="J38" s="67"/>
      <c r="K38" s="48"/>
      <c r="L38" s="48"/>
      <c r="M38" s="48"/>
      <c r="N38" s="48"/>
      <c r="O38" s="48"/>
      <c r="P38" s="48"/>
      <c r="Q38" s="48"/>
    </row>
    <row r="39" spans="2:17" ht="16" thickBot="1">
      <c r="B39" s="48"/>
      <c r="C39" s="80" t="s">
        <v>43</v>
      </c>
      <c r="D39" s="66"/>
      <c r="E39" s="50"/>
      <c r="F39" s="50"/>
      <c r="G39" s="50"/>
      <c r="H39" s="49"/>
      <c r="I39" s="49"/>
      <c r="J39" s="49"/>
      <c r="K39" s="48"/>
      <c r="L39" s="48"/>
      <c r="M39" s="48"/>
      <c r="N39" s="48"/>
      <c r="O39" s="48"/>
      <c r="P39" s="48"/>
      <c r="Q39" s="48"/>
    </row>
    <row r="40" spans="2:17" ht="39" customHeight="1" thickBot="1">
      <c r="B40" s="48"/>
      <c r="C40" s="81" t="s">
        <v>54</v>
      </c>
      <c r="D40" s="82"/>
      <c r="E40" s="50"/>
      <c r="F40" s="50"/>
      <c r="G40" s="50"/>
      <c r="H40" s="49"/>
      <c r="I40" s="49"/>
      <c r="J40" s="49"/>
      <c r="K40" s="48"/>
      <c r="L40" s="48"/>
      <c r="M40" s="48"/>
      <c r="N40" s="48"/>
      <c r="O40" s="48"/>
      <c r="P40" s="48"/>
      <c r="Q40" s="48"/>
    </row>
    <row r="41" spans="2:17" ht="37.5" customHeight="1" thickBot="1">
      <c r="B41" s="48"/>
      <c r="C41" s="83" t="s">
        <v>55</v>
      </c>
      <c r="D41" s="84"/>
      <c r="E41" s="50"/>
      <c r="F41" s="50"/>
      <c r="G41" s="50"/>
      <c r="H41" s="49"/>
      <c r="I41" s="49"/>
      <c r="J41" s="49"/>
      <c r="K41" s="48"/>
      <c r="L41" s="48"/>
      <c r="M41" s="48"/>
      <c r="N41" s="48"/>
      <c r="O41" s="48"/>
      <c r="P41" s="48"/>
      <c r="Q41" s="48"/>
    </row>
    <row r="42" spans="2:17">
      <c r="B42" s="48"/>
      <c r="C42" s="49"/>
      <c r="D42" s="49"/>
      <c r="E42" s="50"/>
      <c r="F42" s="50"/>
      <c r="G42" s="50"/>
      <c r="H42" s="49"/>
      <c r="I42" s="49"/>
      <c r="J42" s="49"/>
      <c r="K42" s="48"/>
      <c r="L42" s="48"/>
      <c r="M42" s="48"/>
      <c r="N42" s="48"/>
      <c r="O42" s="48"/>
      <c r="P42" s="48"/>
      <c r="Q42" s="48"/>
    </row>
    <row r="43" spans="2:17">
      <c r="B43" s="48"/>
      <c r="C43" s="51"/>
      <c r="D43" s="51"/>
      <c r="E43" s="50"/>
      <c r="F43" s="50"/>
      <c r="G43" s="50"/>
      <c r="H43" s="49"/>
      <c r="I43" s="49"/>
      <c r="J43" s="49"/>
      <c r="K43" s="48"/>
      <c r="L43" s="48"/>
      <c r="M43" s="48"/>
      <c r="N43" s="48"/>
      <c r="O43" s="48"/>
      <c r="P43" s="48"/>
      <c r="Q43" s="48"/>
    </row>
    <row r="44" spans="2:17" ht="13.5" thickBot="1">
      <c r="B44" s="48"/>
      <c r="C44" s="45" t="s">
        <v>43</v>
      </c>
      <c r="D44" s="14"/>
      <c r="E44" s="50"/>
      <c r="F44" s="50"/>
      <c r="G44" s="50"/>
      <c r="H44" s="85" t="s">
        <v>51</v>
      </c>
      <c r="I44" s="49"/>
      <c r="J44" s="49"/>
      <c r="K44" s="48"/>
      <c r="L44" s="48"/>
      <c r="M44" s="48"/>
      <c r="N44" s="48"/>
      <c r="O44" s="48"/>
      <c r="P44" s="48"/>
      <c r="Q44" s="48"/>
    </row>
    <row r="45" spans="2:17" ht="14">
      <c r="B45" s="48"/>
      <c r="C45" s="19"/>
      <c r="D45" s="20"/>
      <c r="E45" s="50"/>
      <c r="F45" s="50"/>
      <c r="G45" s="50"/>
      <c r="H45" s="86"/>
      <c r="I45" s="52"/>
      <c r="J45" s="53"/>
      <c r="K45" s="48"/>
      <c r="L45" s="48"/>
      <c r="M45" s="48"/>
      <c r="N45" s="48"/>
      <c r="O45" s="48"/>
      <c r="P45" s="48"/>
      <c r="Q45" s="48"/>
    </row>
    <row r="46" spans="2:17" ht="14">
      <c r="B46" s="48"/>
      <c r="C46" s="103" t="s">
        <v>57</v>
      </c>
      <c r="D46" s="104"/>
      <c r="E46" s="50"/>
      <c r="F46" s="50"/>
      <c r="G46" s="50"/>
      <c r="H46" s="54" t="s">
        <v>52</v>
      </c>
      <c r="I46" s="50"/>
      <c r="J46" s="4"/>
      <c r="K46" s="48"/>
      <c r="L46" s="48"/>
      <c r="M46" s="48"/>
      <c r="N46" s="48"/>
      <c r="O46" s="48"/>
      <c r="P46" s="48"/>
      <c r="Q46" s="48"/>
    </row>
    <row r="47" spans="2:17" ht="14">
      <c r="B47" s="48"/>
      <c r="C47" s="21"/>
      <c r="D47" s="22"/>
      <c r="E47" s="50"/>
      <c r="F47" s="50"/>
      <c r="G47" s="50"/>
      <c r="H47" s="54"/>
      <c r="I47" s="50"/>
      <c r="J47" s="4"/>
      <c r="K47" s="48"/>
      <c r="L47" s="48"/>
      <c r="M47" s="48"/>
      <c r="N47" s="48"/>
      <c r="O47" s="48"/>
      <c r="P47" s="48"/>
      <c r="Q47" s="48"/>
    </row>
    <row r="48" spans="2:17" ht="14">
      <c r="C48" s="103" t="s">
        <v>58</v>
      </c>
      <c r="D48" s="104"/>
      <c r="E48" s="50"/>
      <c r="F48" s="50"/>
      <c r="G48" s="50"/>
      <c r="H48" s="87"/>
      <c r="I48" s="50"/>
      <c r="J48" s="4"/>
      <c r="K48" s="48"/>
      <c r="L48" s="48"/>
      <c r="M48" s="48"/>
      <c r="N48" s="48"/>
      <c r="O48" s="48"/>
      <c r="P48" s="48"/>
      <c r="Q48" s="48"/>
    </row>
    <row r="49" spans="2:17" ht="14">
      <c r="B49" s="48"/>
      <c r="C49" s="21"/>
      <c r="D49" s="22"/>
      <c r="E49" s="50"/>
      <c r="F49" s="50"/>
      <c r="G49" s="50"/>
      <c r="H49" s="54" t="s">
        <v>53</v>
      </c>
      <c r="I49" s="50"/>
      <c r="J49" s="4"/>
      <c r="K49" s="48"/>
      <c r="L49" s="48"/>
      <c r="M49" s="48"/>
      <c r="N49" s="48"/>
      <c r="O49" s="48"/>
      <c r="P49" s="48"/>
      <c r="Q49" s="48"/>
    </row>
    <row r="50" spans="2:17" ht="14">
      <c r="B50" s="48"/>
      <c r="C50" s="46" t="s">
        <v>59</v>
      </c>
      <c r="D50" s="47"/>
      <c r="E50" s="50"/>
      <c r="F50" s="50"/>
      <c r="G50" s="50"/>
      <c r="H50" s="87"/>
      <c r="I50" s="50"/>
      <c r="J50" s="4"/>
      <c r="K50" s="48"/>
      <c r="L50" s="48"/>
      <c r="M50" s="48"/>
      <c r="N50" s="48"/>
      <c r="O50" s="48"/>
      <c r="P50" s="48"/>
      <c r="Q50" s="48"/>
    </row>
    <row r="51" spans="2:17" ht="14.5" thickBot="1">
      <c r="B51" s="48"/>
      <c r="C51" s="21"/>
      <c r="D51" s="22"/>
      <c r="E51" s="50"/>
      <c r="F51" s="50"/>
      <c r="G51" s="50"/>
      <c r="H51" s="15" t="s">
        <v>56</v>
      </c>
      <c r="I51" s="61"/>
      <c r="J51" s="16"/>
      <c r="K51" s="48"/>
      <c r="L51" s="48"/>
      <c r="M51" s="48"/>
      <c r="N51" s="48"/>
      <c r="O51" s="48"/>
      <c r="P51" s="48"/>
      <c r="Q51" s="48"/>
    </row>
    <row r="52" spans="2:17" ht="14">
      <c r="B52" s="48"/>
      <c r="C52" s="46" t="s">
        <v>60</v>
      </c>
      <c r="D52" s="47"/>
      <c r="E52" s="50"/>
      <c r="F52" s="50"/>
      <c r="G52" s="50"/>
      <c r="H52" s="51"/>
      <c r="K52" s="48"/>
      <c r="L52" s="48"/>
      <c r="M52" s="48"/>
      <c r="N52" s="48"/>
      <c r="O52" s="48"/>
      <c r="P52" s="48"/>
      <c r="Q52" s="48"/>
    </row>
    <row r="53" spans="2:17" s="48" customFormat="1" ht="13" thickBot="1">
      <c r="C53" s="15"/>
      <c r="D53" s="16"/>
      <c r="E53" s="50"/>
      <c r="F53" s="50"/>
      <c r="G53" s="50"/>
      <c r="H53" s="50"/>
    </row>
    <row r="54" spans="2:17" s="48" customFormat="1">
      <c r="C54" s="50"/>
      <c r="D54" s="50"/>
      <c r="E54" s="50"/>
      <c r="F54" s="50"/>
      <c r="G54" s="50"/>
      <c r="H54" s="50"/>
    </row>
    <row r="55" spans="2:17" s="48" customFormat="1">
      <c r="C55" s="50"/>
      <c r="D55" s="50"/>
      <c r="E55" s="50"/>
      <c r="F55" s="50"/>
      <c r="G55" s="50"/>
      <c r="H55" s="50"/>
    </row>
    <row r="56" spans="2:17" s="48" customFormat="1">
      <c r="C56" s="50"/>
      <c r="D56" s="50"/>
      <c r="E56" s="50"/>
      <c r="F56" s="50"/>
      <c r="G56" s="50"/>
      <c r="H56" s="50"/>
    </row>
    <row r="57" spans="2:17" s="48" customFormat="1">
      <c r="C57" s="50"/>
      <c r="D57" s="50"/>
      <c r="E57" s="50"/>
      <c r="F57" s="50"/>
      <c r="G57" s="50"/>
      <c r="H57" s="50"/>
    </row>
    <row r="58" spans="2:17" s="48" customFormat="1">
      <c r="C58" s="50"/>
      <c r="D58" s="50"/>
      <c r="E58" s="50"/>
      <c r="F58" s="50"/>
      <c r="G58" s="50"/>
      <c r="H58" s="50"/>
    </row>
    <row r="59" spans="2:17" s="48" customFormat="1">
      <c r="C59" s="50"/>
      <c r="D59" s="50"/>
      <c r="E59" s="50"/>
      <c r="F59" s="50"/>
      <c r="G59" s="50"/>
      <c r="H59" s="50"/>
    </row>
    <row r="60" spans="2:17" s="48" customFormat="1">
      <c r="C60" s="50"/>
      <c r="D60" s="50"/>
      <c r="E60" s="50"/>
      <c r="F60" s="50"/>
      <c r="G60" s="50"/>
      <c r="H60" s="50"/>
    </row>
    <row r="61" spans="2:17" s="48" customFormat="1">
      <c r="C61" s="50"/>
      <c r="D61" s="50"/>
      <c r="E61" s="50"/>
      <c r="F61" s="50"/>
      <c r="G61" s="50"/>
      <c r="H61" s="50"/>
    </row>
    <row r="62" spans="2:17" s="48" customFormat="1">
      <c r="C62" s="50"/>
      <c r="D62" s="50"/>
      <c r="E62" s="50"/>
      <c r="F62" s="50"/>
      <c r="G62" s="50"/>
      <c r="H62" s="50"/>
    </row>
    <row r="63" spans="2:17" s="48" customFormat="1">
      <c r="C63" s="50"/>
      <c r="D63" s="50"/>
      <c r="E63" s="50"/>
      <c r="F63" s="50"/>
      <c r="G63" s="50"/>
      <c r="H63" s="50"/>
    </row>
    <row r="64" spans="2:17" s="48" customFormat="1">
      <c r="C64" s="50"/>
      <c r="D64" s="50"/>
      <c r="E64" s="50"/>
      <c r="F64" s="50"/>
      <c r="G64" s="50"/>
      <c r="H64" s="50"/>
    </row>
    <row r="65" spans="3:8" s="48" customFormat="1">
      <c r="C65" s="50"/>
      <c r="D65" s="50"/>
      <c r="E65" s="50"/>
      <c r="F65" s="50"/>
      <c r="G65" s="50"/>
      <c r="H65" s="50"/>
    </row>
    <row r="66" spans="3:8" s="48" customFormat="1">
      <c r="C66" s="50"/>
      <c r="D66" s="50"/>
      <c r="E66" s="50"/>
      <c r="F66" s="50"/>
      <c r="G66" s="50"/>
      <c r="H66" s="50"/>
    </row>
    <row r="67" spans="3:8" s="48" customFormat="1">
      <c r="C67" s="50"/>
      <c r="D67" s="50"/>
      <c r="E67" s="50"/>
      <c r="F67" s="50"/>
      <c r="G67" s="50"/>
      <c r="H67" s="50"/>
    </row>
    <row r="68" spans="3:8" s="48" customFormat="1">
      <c r="C68" s="50"/>
      <c r="D68" s="50"/>
      <c r="E68" s="50"/>
      <c r="F68" s="50"/>
      <c r="G68" s="50"/>
      <c r="H68" s="50"/>
    </row>
    <row r="69" spans="3:8" s="48" customFormat="1">
      <c r="C69" s="50"/>
      <c r="D69" s="50"/>
      <c r="E69" s="50"/>
      <c r="F69" s="50"/>
      <c r="G69" s="50"/>
      <c r="H69" s="50"/>
    </row>
    <row r="70" spans="3:8" s="48" customFormat="1">
      <c r="C70" s="50"/>
      <c r="D70" s="50"/>
      <c r="E70" s="50"/>
      <c r="F70" s="50"/>
      <c r="G70" s="50"/>
      <c r="H70" s="50"/>
    </row>
    <row r="71" spans="3:8" s="48" customFormat="1">
      <c r="C71" s="50"/>
      <c r="D71" s="50"/>
      <c r="E71" s="50"/>
      <c r="F71" s="50"/>
      <c r="G71" s="50"/>
      <c r="H71" s="50"/>
    </row>
    <row r="72" spans="3:8" s="48" customFormat="1">
      <c r="C72" s="50"/>
      <c r="D72" s="50"/>
      <c r="E72" s="50"/>
      <c r="F72" s="50"/>
      <c r="G72" s="50"/>
      <c r="H72" s="50"/>
    </row>
    <row r="73" spans="3:8" s="48" customFormat="1">
      <c r="C73" s="50"/>
      <c r="D73" s="50"/>
      <c r="E73" s="50"/>
      <c r="F73" s="50"/>
      <c r="G73" s="50"/>
      <c r="H73" s="50"/>
    </row>
    <row r="74" spans="3:8" s="48" customFormat="1">
      <c r="C74" s="50"/>
      <c r="D74" s="50"/>
      <c r="E74" s="50"/>
      <c r="F74" s="50"/>
      <c r="G74" s="50"/>
      <c r="H74" s="50"/>
    </row>
    <row r="75" spans="3:8" s="48" customFormat="1">
      <c r="C75" s="50"/>
      <c r="D75" s="50"/>
      <c r="E75" s="50"/>
      <c r="F75" s="50"/>
      <c r="G75" s="50"/>
      <c r="H75" s="50"/>
    </row>
    <row r="76" spans="3:8" s="48" customFormat="1">
      <c r="C76" s="50"/>
      <c r="D76" s="50"/>
      <c r="E76" s="50"/>
      <c r="F76" s="50"/>
      <c r="G76" s="50"/>
      <c r="H76" s="50"/>
    </row>
    <row r="77" spans="3:8" s="48" customFormat="1">
      <c r="C77" s="50"/>
      <c r="D77" s="50"/>
      <c r="E77" s="50"/>
      <c r="F77" s="50"/>
      <c r="G77" s="50"/>
      <c r="H77" s="50"/>
    </row>
    <row r="78" spans="3:8" s="48" customFormat="1">
      <c r="C78" s="50"/>
      <c r="D78" s="50"/>
      <c r="E78" s="50"/>
      <c r="F78" s="50"/>
      <c r="G78" s="50"/>
      <c r="H78" s="50"/>
    </row>
    <row r="79" spans="3:8" s="48" customFormat="1">
      <c r="C79" s="50"/>
      <c r="D79" s="50"/>
      <c r="E79" s="50"/>
      <c r="F79" s="50"/>
      <c r="G79" s="50"/>
      <c r="H79" s="50"/>
    </row>
    <row r="80" spans="3:8" s="48" customFormat="1">
      <c r="C80" s="50"/>
      <c r="D80" s="50"/>
      <c r="E80" s="50"/>
      <c r="F80" s="50"/>
      <c r="G80" s="50"/>
      <c r="H80" s="50"/>
    </row>
    <row r="81" spans="3:8" s="48" customFormat="1">
      <c r="C81" s="50"/>
      <c r="D81" s="50"/>
      <c r="E81" s="50"/>
      <c r="F81" s="50"/>
      <c r="G81" s="50"/>
      <c r="H81" s="50"/>
    </row>
    <row r="82" spans="3:8" s="48" customFormat="1">
      <c r="C82" s="50"/>
      <c r="D82" s="50"/>
      <c r="E82" s="50"/>
      <c r="F82" s="50"/>
      <c r="G82" s="50"/>
      <c r="H82" s="50"/>
    </row>
    <row r="83" spans="3:8" s="48" customFormat="1">
      <c r="C83" s="50"/>
      <c r="D83" s="50"/>
      <c r="E83" s="50"/>
      <c r="F83" s="50"/>
      <c r="G83" s="50"/>
      <c r="H83" s="50"/>
    </row>
    <row r="84" spans="3:8" s="48" customFormat="1">
      <c r="C84" s="50"/>
      <c r="D84" s="50"/>
      <c r="E84" s="50"/>
      <c r="F84" s="50"/>
      <c r="G84" s="50"/>
      <c r="H84" s="50"/>
    </row>
    <row r="85" spans="3:8" s="48" customFormat="1">
      <c r="C85" s="50"/>
      <c r="D85" s="50"/>
      <c r="E85" s="50"/>
      <c r="F85" s="50"/>
      <c r="G85" s="50"/>
      <c r="H85" s="50"/>
    </row>
    <row r="86" spans="3:8" s="48" customFormat="1">
      <c r="C86" s="50"/>
      <c r="D86" s="50"/>
      <c r="E86" s="50"/>
      <c r="F86" s="50"/>
      <c r="G86" s="50"/>
      <c r="H86" s="50"/>
    </row>
    <row r="87" spans="3:8" s="48" customFormat="1">
      <c r="C87" s="50"/>
      <c r="D87" s="50"/>
      <c r="E87" s="50"/>
      <c r="F87" s="50"/>
      <c r="G87" s="50"/>
      <c r="H87" s="50"/>
    </row>
    <row r="88" spans="3:8" s="48" customFormat="1">
      <c r="C88" s="50"/>
      <c r="D88" s="50"/>
      <c r="E88" s="50"/>
      <c r="F88" s="50"/>
      <c r="G88" s="50"/>
      <c r="H88" s="50"/>
    </row>
    <row r="89" spans="3:8" s="48" customFormat="1">
      <c r="C89" s="50"/>
      <c r="D89" s="50"/>
      <c r="E89" s="50"/>
      <c r="F89" s="50"/>
      <c r="G89" s="50"/>
      <c r="H89" s="50"/>
    </row>
    <row r="90" spans="3:8" s="48" customFormat="1">
      <c r="C90" s="50"/>
      <c r="D90" s="50"/>
      <c r="E90" s="50"/>
      <c r="F90" s="50"/>
      <c r="G90" s="50"/>
      <c r="H90" s="50"/>
    </row>
    <row r="91" spans="3:8" s="48" customFormat="1">
      <c r="C91" s="88"/>
      <c r="D91" s="88"/>
      <c r="E91" s="50"/>
      <c r="F91" s="50"/>
      <c r="G91" s="50"/>
      <c r="H91" s="50"/>
    </row>
  </sheetData>
  <sheetProtection selectLockedCells="1"/>
  <protectedRanges>
    <protectedRange password="CC5A" sqref="E24:E29" name="Range2_1_1_1_1_1"/>
    <protectedRange password="CC5A" sqref="C24:C28" name="Range2_1_4_1_2"/>
    <protectedRange password="CC5A" sqref="D24:D27" name="Range2_1_4_1_3"/>
  </protectedRanges>
  <mergeCells count="22">
    <mergeCell ref="H19:H20"/>
    <mergeCell ref="E19:G20"/>
    <mergeCell ref="C14:D14"/>
    <mergeCell ref="C15:D15"/>
    <mergeCell ref="C16:D16"/>
    <mergeCell ref="C18:D18"/>
    <mergeCell ref="C5:F5"/>
    <mergeCell ref="C3:H3"/>
    <mergeCell ref="C11:D11"/>
    <mergeCell ref="C12:D12"/>
    <mergeCell ref="C13:D13"/>
    <mergeCell ref="C10:H10"/>
    <mergeCell ref="C46:D46"/>
    <mergeCell ref="C48:D48"/>
    <mergeCell ref="C17:D17"/>
    <mergeCell ref="E30:F30"/>
    <mergeCell ref="C22:J22"/>
    <mergeCell ref="B2:C2"/>
    <mergeCell ref="C6:F6"/>
    <mergeCell ref="C7:F7"/>
    <mergeCell ref="C8:F8"/>
    <mergeCell ref="B4:C4"/>
  </mergeCells>
  <phoneticPr fontId="0" type="noConversion"/>
  <conditionalFormatting sqref="E29">
    <cfRule type="cellIs" dxfId="1" priority="14" stopIfTrue="1" operator="greaterThan">
      <formula>1</formula>
    </cfRule>
  </conditionalFormatting>
  <conditionalFormatting sqref="E21 E30:E38">
    <cfRule type="cellIs" dxfId="0" priority="13" stopIfTrue="1" operator="equal">
      <formula>"Total cannot exceed 100%"</formula>
    </cfRule>
  </conditionalFormatting>
  <dataValidations count="1">
    <dataValidation allowBlank="1" showInputMessage="1" showErrorMessage="1" errorTitle="Error" error="Total cannot not be more than 100%" sqref="E18"/>
  </dataValidations>
  <printOptions verticalCentered="1"/>
  <pageMargins left="0.39370078740157483" right="0.39370078740157483" top="0.39370078740157483" bottom="0.39370078740157483" header="0.19685039370078741" footer="0.19685039370078741"/>
  <pageSetup paperSize="9" scale="41" orientation="landscape" r:id="rId1"/>
  <headerFooter alignWithMargins="0"/>
  <ignoredErrors>
    <ignoredError sqref="E29:I2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3"/>
  <sheetViews>
    <sheetView workbookViewId="0">
      <selection activeCell="E23" sqref="E23"/>
    </sheetView>
  </sheetViews>
  <sheetFormatPr defaultRowHeight="12.5"/>
  <cols>
    <col min="1" max="1" width="3.26953125" customWidth="1"/>
    <col min="2" max="2" width="47.26953125" customWidth="1"/>
    <col min="3" max="3" width="19.54296875" customWidth="1"/>
  </cols>
  <sheetData>
    <row r="1" spans="2:3" ht="13" thickBot="1"/>
    <row r="2" spans="2:3" ht="13.5" thickBot="1">
      <c r="B2" s="17" t="s">
        <v>16</v>
      </c>
      <c r="C2" s="18"/>
    </row>
    <row r="3" spans="2:3" ht="13">
      <c r="B3" s="1" t="s">
        <v>3</v>
      </c>
      <c r="C3" s="2"/>
    </row>
    <row r="4" spans="2:3">
      <c r="B4" s="3" t="s">
        <v>4</v>
      </c>
      <c r="C4" s="4"/>
    </row>
    <row r="5" spans="2:3">
      <c r="B5" s="3" t="s">
        <v>5</v>
      </c>
      <c r="C5" s="4"/>
    </row>
    <row r="6" spans="2:3">
      <c r="B6" s="3" t="s">
        <v>10</v>
      </c>
      <c r="C6" s="4"/>
    </row>
    <row r="7" spans="2:3">
      <c r="B7" s="3" t="s">
        <v>6</v>
      </c>
      <c r="C7" s="4"/>
    </row>
    <row r="8" spans="2:3">
      <c r="B8" s="3" t="s">
        <v>7</v>
      </c>
      <c r="C8" s="4"/>
    </row>
    <row r="9" spans="2:3">
      <c r="B9" s="3" t="s">
        <v>8</v>
      </c>
      <c r="C9" s="4"/>
    </row>
    <row r="10" spans="2:3">
      <c r="B10" s="5" t="s">
        <v>9</v>
      </c>
      <c r="C10" s="6"/>
    </row>
    <row r="11" spans="2:3" ht="13">
      <c r="B11" s="7" t="s">
        <v>37</v>
      </c>
      <c r="C11" s="8" t="s">
        <v>13</v>
      </c>
    </row>
    <row r="12" spans="2:3">
      <c r="B12" s="9" t="s">
        <v>19</v>
      </c>
      <c r="C12" s="10">
        <v>322301</v>
      </c>
    </row>
    <row r="13" spans="2:3">
      <c r="B13" s="3" t="s">
        <v>17</v>
      </c>
      <c r="C13" s="10">
        <v>341101</v>
      </c>
    </row>
    <row r="14" spans="2:3">
      <c r="B14" s="3" t="s">
        <v>18</v>
      </c>
      <c r="C14" s="10">
        <v>341102</v>
      </c>
    </row>
    <row r="15" spans="2:3">
      <c r="B15" s="9" t="s">
        <v>14</v>
      </c>
      <c r="C15" s="10">
        <v>323201</v>
      </c>
    </row>
    <row r="16" spans="2:3">
      <c r="B16" s="9" t="s">
        <v>11</v>
      </c>
      <c r="C16" s="10">
        <v>323202</v>
      </c>
    </row>
    <row r="17" spans="2:3">
      <c r="B17" s="9" t="s">
        <v>15</v>
      </c>
      <c r="C17" s="10">
        <v>323203</v>
      </c>
    </row>
    <row r="18" spans="2:3">
      <c r="B18" s="9" t="s">
        <v>22</v>
      </c>
      <c r="C18" s="10">
        <v>323204</v>
      </c>
    </row>
    <row r="19" spans="2:3">
      <c r="B19" s="9" t="s">
        <v>20</v>
      </c>
      <c r="C19" s="10">
        <v>322302</v>
      </c>
    </row>
    <row r="20" spans="2:3">
      <c r="B20" s="9" t="s">
        <v>21</v>
      </c>
      <c r="C20" s="10">
        <v>322303</v>
      </c>
    </row>
    <row r="21" spans="2:3" ht="13" thickBot="1">
      <c r="B21" s="11" t="s">
        <v>12</v>
      </c>
      <c r="C21" s="12">
        <v>839301</v>
      </c>
    </row>
    <row r="23" spans="2:3">
      <c r="B23" s="13" t="s">
        <v>40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Overall Localisation Schedule</vt:lpstr>
      <vt:lpstr>OFO</vt:lpstr>
      <vt:lpstr>'Overall Localisation Schedule'!Print_Area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Eskom</dc:creator>
  <cp:lastModifiedBy>Lee-Ann Pervaiz</cp:lastModifiedBy>
  <cp:lastPrinted>2011-07-06T09:13:19Z</cp:lastPrinted>
  <dcterms:created xsi:type="dcterms:W3CDTF">2010-01-19T11:43:23Z</dcterms:created>
  <dcterms:modified xsi:type="dcterms:W3CDTF">2023-08-11T13:24:28Z</dcterms:modified>
</cp:coreProperties>
</file>