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_{9C2FE56A-E76A-4563-AFB6-F997C30612C3}" xr6:coauthVersionLast="47" xr6:coauthVersionMax="47" xr10:uidLastSave="{00000000-0000-0000-0000-000000000000}"/>
  <bookViews>
    <workbookView xWindow="-110" yWindow="-110" windowWidth="19420" windowHeight="10420" tabRatio="831" xr2:uid="{00000000-000D-0000-FFFF-FFFF00000000}"/>
  </bookViews>
  <sheets>
    <sheet name="Evaluation" sheetId="39" r:id="rId1"/>
    <sheet name="Technical Evaluation" sheetId="34" r:id="rId2"/>
    <sheet name="Variable Pricing Schedule" sheetId="43" r:id="rId3"/>
    <sheet name="Guidelines on how to score" sheetId="44" r:id="rId4"/>
  </sheets>
  <definedNames>
    <definedName name="__xlnm.Print_Area_1" localSheetId="0">#REF!</definedName>
    <definedName name="__xlnm.Print_Area_1">#REF!</definedName>
    <definedName name="__xlnm.Print_Area_13" localSheetId="0">#REF!</definedName>
    <definedName name="__xlnm.Print_Area_13">#REF!</definedName>
    <definedName name="__xlnm.Print_Area_2" localSheetId="0">#REF!</definedName>
    <definedName name="__xlnm.Print_Area_2">#REF!</definedName>
    <definedName name="__xlnm.Print_Area_3">#REF!</definedName>
    <definedName name="__xlnm.Print_Area_4">#REF!</definedName>
    <definedName name="__xlnm.Print_Area_5">#REF!</definedName>
    <definedName name="__xlnm.Print_Area_6" localSheetId="0">#REF!</definedName>
    <definedName name="__xlnm.Print_Area_6">#REF!</definedName>
    <definedName name="__xlnm.Print_Area_7" localSheetId="0">#REF!</definedName>
    <definedName name="__xlnm.Print_Area_7">#REF!</definedName>
    <definedName name="__xlnm.Print_Area_8" localSheetId="0">#REF!</definedName>
    <definedName name="__xlnm.Print_Area_8">#REF!</definedName>
    <definedName name="__xlnm.Print_Area_9">#REF!</definedName>
    <definedName name="__xlnm.Print_Titles_1">#REF!</definedName>
    <definedName name="__xlnm.Print_Titles_10" localSheetId="1">#REF!</definedName>
    <definedName name="__xlnm.Print_Titles_10">#REF!</definedName>
    <definedName name="_Hlt436488385_10">#N/A</definedName>
    <definedName name="Validity_2" localSheetId="0">#REF!</definedName>
    <definedName name="Validity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34" l="1"/>
  <c r="J13" i="34" s="1"/>
  <c r="I13" i="34"/>
  <c r="H13" i="34"/>
  <c r="G13" i="34"/>
  <c r="J6" i="34"/>
  <c r="J5" i="34"/>
  <c r="J4" i="34"/>
  <c r="J7" i="34" s="1"/>
  <c r="G7" i="34"/>
  <c r="I7" i="34"/>
  <c r="H7" i="34"/>
  <c r="K6" i="34"/>
  <c r="K12" i="34"/>
  <c r="K13" i="34" s="1"/>
  <c r="K14" i="34" s="1"/>
  <c r="D12" i="39" s="1"/>
  <c r="E12" i="39" l="1"/>
  <c r="K5" i="34"/>
  <c r="K4" i="34"/>
  <c r="K7" i="34" s="1"/>
  <c r="K8" i="34" s="1"/>
  <c r="D11" i="39" s="1"/>
  <c r="C13" i="39"/>
  <c r="E11" i="39" l="1"/>
  <c r="E13"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B577F0AD-225D-43C3-B625-995415D46C4B}">
      <text>
        <r>
          <rPr>
            <b/>
            <sz val="9"/>
            <color indexed="81"/>
            <rFont val="Tahoma"/>
            <family val="2"/>
          </rPr>
          <t>Weighting according to importance:
5 - Very important
1- Not important</t>
        </r>
      </text>
    </comment>
    <comment ref="K1" authorId="0" shapeId="0" xr:uid="{EC441DC5-D589-4FD6-B964-5DAFB995B394}">
      <text>
        <r>
          <rPr>
            <b/>
            <sz val="9"/>
            <color indexed="81"/>
            <rFont val="Tahoma"/>
            <family val="2"/>
          </rPr>
          <t>If compliant Score = 1
If not compliant Score = 0
If partially compliant Score = 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2" authorId="0" shapeId="0" xr:uid="{433CD3E4-D158-4C71-9008-827B6517FC18}">
      <text>
        <r>
          <rPr>
            <b/>
            <sz val="9"/>
            <color indexed="81"/>
            <rFont val="Tahoma"/>
            <family val="2"/>
          </rPr>
          <t>Weighting according to importance:
5 - Very important
1- Not important</t>
        </r>
      </text>
    </comment>
    <comment ref="B23" authorId="0" shapeId="0" xr:uid="{569CC51D-DDC0-4368-827B-C4932D16AD42}">
      <text>
        <r>
          <rPr>
            <b/>
            <sz val="9"/>
            <color indexed="81"/>
            <rFont val="Tahoma"/>
            <family val="2"/>
          </rPr>
          <t>If compliant Score = 1
If not compliant Score = 0
If partially compliant Score = 0.5</t>
        </r>
      </text>
    </comment>
  </commentList>
</comments>
</file>

<file path=xl/sharedStrings.xml><?xml version="1.0" encoding="utf-8"?>
<sst xmlns="http://schemas.openxmlformats.org/spreadsheetml/2006/main" count="89" uniqueCount="75">
  <si>
    <t>Please add additional info if required</t>
  </si>
  <si>
    <t>Weight</t>
  </si>
  <si>
    <t>Score</t>
  </si>
  <si>
    <t>Weighted Score</t>
  </si>
  <si>
    <t>Proof</t>
  </si>
  <si>
    <t>Completion of the Prescribed Standard Bidding Documentation</t>
  </si>
  <si>
    <t>Part A - Mandatory Requirements</t>
  </si>
  <si>
    <t>% Score</t>
  </si>
  <si>
    <t>Category</t>
  </si>
  <si>
    <t>Experience and Expertise</t>
  </si>
  <si>
    <t>Points</t>
  </si>
  <si>
    <t>Proof required</t>
  </si>
  <si>
    <t>Proof of registration on the Central Supplier Database (CSD)</t>
  </si>
  <si>
    <t>Understanding of the regulatory framework applicable to the related area(s) of specialization and experience of providing legal services to organs of state (the Firm</t>
  </si>
  <si>
    <t>Experience of Key Staff Lead Attorney (Team Leader) in the related area(s) of specialization (CV/Profiles to be attached)</t>
  </si>
  <si>
    <t>Bidders must supply details of specific relevant assignments undertaken within organs of state, and preferably within a SETA environment with contact details.</t>
  </si>
  <si>
    <t xml:space="preserve">Experience in comparative projects </t>
  </si>
  <si>
    <t xml:space="preserve">Experience and Expertise </t>
  </si>
  <si>
    <t xml:space="preserve">Capacity and Existence of the Firm </t>
  </si>
  <si>
    <t>Part B - Technical Evaluation</t>
  </si>
  <si>
    <t xml:space="preserve">Proof of valid letter of good standing with the Legal Practice Council </t>
  </si>
  <si>
    <t xml:space="preserve">Letter from Auditors that the Firm is in Good financial Standing </t>
  </si>
  <si>
    <t>Experience and understanding of Legislative and Regulatory requirements</t>
  </si>
  <si>
    <t xml:space="preserve">15 years of experience to be outlined- 30 points
5 or more years of experience to be outlined- 20 points 
Less than 5 years of experience to be outlined- 10 points 
</t>
  </si>
  <si>
    <t xml:space="preserve">Less than 5 years’ experience i.e., total duration of professional activity- 10 points 
More than 5 years but less than 15 years’ experience i.e., total duration of professional activity- 20 points 
More than 5 years but more than 15 years’ experience i.e., total duration of professional activity- 30 points </t>
  </si>
  <si>
    <t xml:space="preserve">Footprint in 2-4 provinces- 3 points 
Footprint in 4-6 provinces- 5 points
Footprint in 6-9 provinces-10 points </t>
  </si>
  <si>
    <t xml:space="preserve">Two reference letters- 10 points  
Four reference letters- 20 points 
Six reference letters- 30 points  </t>
  </si>
  <si>
    <t>Point allocation</t>
  </si>
  <si>
    <t>Partner</t>
  </si>
  <si>
    <t>Director</t>
  </si>
  <si>
    <t>Senior Associate</t>
  </si>
  <si>
    <t>Junior Associate</t>
  </si>
  <si>
    <t>Candidate Attorney</t>
  </si>
  <si>
    <t>Position</t>
  </si>
  <si>
    <t>Rate per hour Year 1</t>
  </si>
  <si>
    <t>Rate per hour Year 2</t>
  </si>
  <si>
    <t>Rate per hour Year 3</t>
  </si>
  <si>
    <t xml:space="preserve">Disbursements will be billed separately </t>
  </si>
  <si>
    <t>Note :</t>
  </si>
  <si>
    <t>Capacity and Existence of the Firm</t>
  </si>
  <si>
    <t>This document provides the Tender Evaluator and/or Bid Evaluation Committee guidelines on how to evaluate a bidder according to the Evaluation Criteria and how to use the evaluation form(s).</t>
  </si>
  <si>
    <t>The evaluation of the BID aims to score a bidder according to specific requirements as set out in the TOR and this annexure.</t>
  </si>
  <si>
    <t>There are various spreadsheets that provides the evaluator with the requirements to score, the score per requirements</t>
  </si>
  <si>
    <t>As can be seen the workbook is split into 3 areas that is used to provide a final score for each bidder.</t>
  </si>
  <si>
    <t>The Evaluation spreadsheet is a summary of the scores based on the technical evaluation.</t>
  </si>
  <si>
    <t>The score from the technical evaluation is automatiacally captured for each of the Technical Evaluation Criteria.</t>
  </si>
  <si>
    <t>A weighting for each of the categories is assigned prior to evaluation. The weighting allocated is dependent on the importance (or weight) of the a specific criteria and must total to 100%</t>
  </si>
  <si>
    <t>A final weighted score is automatically calculated from the weighting factor and score for the specific criteria.</t>
  </si>
  <si>
    <t>The scores are totalled and will give a score out of 100%</t>
  </si>
  <si>
    <t>General</t>
  </si>
  <si>
    <t>Technical Evaluation</t>
  </si>
  <si>
    <t>The TE form consists of the following items. Some of the items are completed by the bidder from where the Bid Evaluation Committee member will evalute the information provided and score accordingly.</t>
  </si>
  <si>
    <t>The category provides the bidder with the requirements/specifications that will be evaluated against.</t>
  </si>
  <si>
    <t>This item provides the bidder and evaluator with information of what proof the bidder must provide.</t>
  </si>
  <si>
    <t xml:space="preserve">The bidder must provide a reference in the proposal where the proof can be verified. This is required in order to assist the evaluator to confirm </t>
  </si>
  <si>
    <t>This item is to provide a place where a bidder can offer extra information per requirement</t>
  </si>
  <si>
    <t>This item indicates how points will be allocated for scoring purposes.</t>
  </si>
  <si>
    <t>The evaluator, after reviewing the proof, will score the requirement based on the Points allocation and proof to rate the bidder's response.</t>
  </si>
  <si>
    <t>A score per requirement will be calculated based on weigth and Points allocated by the evaluator.</t>
  </si>
  <si>
    <t>Pricing Schedules</t>
  </si>
  <si>
    <t>The pricing schedule is not evaluated but it is used to assist the bidder in providing pricing for the bid in a consistent manner to ensure apples are compared with apples.</t>
  </si>
  <si>
    <t>Max Points</t>
  </si>
  <si>
    <t xml:space="preserve">The score for each requirement per category is totalled from where a percentage is calculated for each category of requirements. </t>
  </si>
  <si>
    <t>This % score is transferred to the evaluation spreadsheet</t>
  </si>
  <si>
    <t>Max Score</t>
  </si>
  <si>
    <t>The weight that has been allocated to a specific requirement at the time the bid is published. 5 is of a higher importance than 1.</t>
  </si>
  <si>
    <t>Sub Totals</t>
  </si>
  <si>
    <t>Final Score</t>
  </si>
  <si>
    <t>Areas in light green is completed by the bidder</t>
  </si>
  <si>
    <t>Areas in light blue is completed by the evaluator</t>
  </si>
  <si>
    <t>Bidder must demonstrate extensive experience and understanding of the legislative and regulatory framework applicable to the related areas of expertise indicated in the scope of services. . This the bidder must do by submitting a full company profile and certificates to indicate the firms incorporation date and various affiliates profiles (e.g Senior or Junior advocates,  other resources that the firm may use in executing the firms expertise).</t>
  </si>
  <si>
    <t xml:space="preserve">Law firms reach or ability to practice Nationally </t>
  </si>
  <si>
    <t>Bidder must indicate footprint of presence Nationally or through its preferred corrospondant attorneys in various areas of the country</t>
  </si>
  <si>
    <t xml:space="preserve">Proof of valid Fidelity Fund Certificate </t>
  </si>
  <si>
    <t xml:space="preserve">Proof of valid Admission Certificate to the relevant Law Society and Current Membership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</si>
</sst>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_ * #,##0.00_ ;_ * \-#,##0.00_ ;_ * \-??_ ;_ @_ "/>
    <numFmt numFmtId="165" formatCode="#,##0.00;[Red]\(#,##0.00\)"/>
    <numFmt numFmtId="166" formatCode="#,##0.000;[Red]\(#,##0.000\)"/>
    <numFmt numFmtId="167" formatCode="#,##0.0000;[Red]\(#,##0.0000\)"/>
    <numFmt numFmtId="168" formatCode="mmmm\-yy"/>
    <numFmt numFmtId="169" formatCode="#,##0.0000_);\(#,##0.0000\)"/>
    <numFmt numFmtId="170" formatCode="0.0000%"/>
    <numFmt numFmtId="171" formatCode="#,##0&quot; F&quot;;[Red]\-#,##0&quot; F&quot;"/>
    <numFmt numFmtId="172" formatCode="#,##0.00&quot; F&quot;;\-#,##0.00&quot; F&quot;"/>
    <numFmt numFmtId="173" formatCode="m/d"/>
    <numFmt numFmtId="174" formatCode="#,##0\£_);\(#,##0&quot;£)&quot;"/>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0"/>
      <name val="Mangal"/>
      <family val="2"/>
    </font>
    <font>
      <sz val="8"/>
      <name val="Arial"/>
      <family val="2"/>
    </font>
    <font>
      <b/>
      <sz val="12"/>
      <name val="Arial"/>
      <family val="2"/>
    </font>
    <font>
      <sz val="8"/>
      <color indexed="10"/>
      <name val="Arial Narrow"/>
      <family val="2"/>
    </font>
    <font>
      <sz val="11"/>
      <color theme="1"/>
      <name val="Arial"/>
      <family val="2"/>
    </font>
    <font>
      <b/>
      <sz val="11"/>
      <color theme="1"/>
      <name val="Arial"/>
      <family val="2"/>
    </font>
    <font>
      <b/>
      <sz val="11"/>
      <color rgb="FF000000"/>
      <name val="Arial"/>
      <family val="2"/>
    </font>
    <font>
      <sz val="11"/>
      <color rgb="FF000000"/>
      <name val="Arial"/>
      <family val="2"/>
    </font>
    <font>
      <b/>
      <sz val="11"/>
      <name val="Arial"/>
      <family val="2"/>
    </font>
    <font>
      <sz val="11"/>
      <name val="Arial"/>
      <family val="2"/>
    </font>
    <font>
      <b/>
      <sz val="9"/>
      <color indexed="81"/>
      <name val="Tahoma"/>
      <family val="2"/>
    </font>
    <font>
      <b/>
      <sz val="11"/>
      <color rgb="FFFF0000"/>
      <name val="Arial"/>
      <family val="2"/>
    </font>
    <font>
      <sz val="11"/>
      <color rgb="FFFF0000"/>
      <name val="Arial"/>
      <family val="2"/>
    </font>
    <font>
      <b/>
      <sz val="11"/>
      <color rgb="FF92D050"/>
      <name val="Arial"/>
      <family val="2"/>
    </font>
    <font>
      <b/>
      <i/>
      <sz val="11"/>
      <color theme="1"/>
      <name val="Calibri"/>
      <family val="2"/>
      <scheme val="minor"/>
    </font>
    <font>
      <sz val="10"/>
      <color rgb="FFFF000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44"/>
      </patternFill>
    </fill>
    <fill>
      <patternFill patternType="solid">
        <fgColor indexed="26"/>
        <bgColor indexed="9"/>
      </patternFill>
    </fill>
    <fill>
      <patternFill patternType="solid">
        <fgColor rgb="FFFFFFFF"/>
        <bgColor indexed="64"/>
      </patternFill>
    </fill>
    <fill>
      <patternFill patternType="solid">
        <fgColor rgb="FF92D050"/>
        <bgColor indexed="64"/>
      </patternFill>
    </fill>
    <fill>
      <patternFill patternType="solid">
        <fgColor rgb="FFF2F2F2"/>
        <bgColor indexed="64"/>
      </patternFill>
    </fill>
    <fill>
      <patternFill patternType="solid">
        <fgColor theme="6" tint="0.79998168889431442"/>
        <bgColor indexed="64"/>
      </patternFill>
    </fill>
    <fill>
      <patternFill patternType="solid">
        <fgColor theme="4" tint="0.79998168889431442"/>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9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164" fontId="18" fillId="0" borderId="0" applyFill="0" applyBorder="0" applyAlignment="0"/>
    <xf numFmtId="165" fontId="18" fillId="0" borderId="0" applyFill="0" applyBorder="0" applyAlignment="0"/>
    <xf numFmtId="166" fontId="18" fillId="0" borderId="0" applyFill="0" applyBorder="0" applyAlignment="0"/>
    <xf numFmtId="167" fontId="18" fillId="0" borderId="0" applyFill="0" applyBorder="0" applyAlignment="0"/>
    <xf numFmtId="168" fontId="18" fillId="0" borderId="0" applyFill="0" applyBorder="0" applyAlignment="0"/>
    <xf numFmtId="164" fontId="18" fillId="0" borderId="0" applyFill="0" applyBorder="0" applyAlignment="0"/>
    <xf numFmtId="169" fontId="18" fillId="0" borderId="0" applyFill="0" applyBorder="0" applyAlignment="0"/>
    <xf numFmtId="165" fontId="18" fillId="0" borderId="0" applyFill="0" applyBorder="0" applyAlignment="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70" fontId="18" fillId="0" borderId="0"/>
    <xf numFmtId="164" fontId="20" fillId="0" borderId="0" applyFill="0" applyBorder="0" applyAlignment="0" applyProtection="0"/>
    <xf numFmtId="165" fontId="20" fillId="0" borderId="0" applyFill="0" applyBorder="0" applyAlignment="0" applyProtection="0"/>
    <xf numFmtId="14" fontId="19" fillId="0" borderId="0" applyFill="0" applyBorder="0" applyAlignment="0"/>
    <xf numFmtId="164" fontId="18" fillId="0" borderId="0" applyFill="0" applyBorder="0" applyAlignment="0"/>
    <xf numFmtId="165" fontId="18" fillId="0" borderId="0" applyFill="0" applyBorder="0" applyAlignment="0"/>
    <xf numFmtId="164" fontId="18" fillId="0" borderId="0" applyFill="0" applyBorder="0" applyAlignment="0"/>
    <xf numFmtId="169" fontId="18" fillId="0" borderId="0" applyFill="0" applyBorder="0" applyAlignment="0"/>
    <xf numFmtId="165" fontId="18" fillId="0" borderId="0" applyFill="0" applyBorder="0" applyAlignment="0"/>
    <xf numFmtId="0" fontId="21" fillId="33" borderId="0" applyNumberFormat="0" applyBorder="0" applyAlignment="0" applyProtection="0"/>
    <xf numFmtId="0" fontId="22" fillId="0" borderId="11" applyNumberFormat="0" applyAlignment="0" applyProtection="0"/>
    <xf numFmtId="0" fontId="22" fillId="0" borderId="12">
      <alignment horizontal="left" vertical="center"/>
    </xf>
    <xf numFmtId="0" fontId="21" fillId="34" borderId="0" applyNumberFormat="0" applyBorder="0" applyAlignment="0" applyProtection="0"/>
    <xf numFmtId="164" fontId="18" fillId="0" borderId="0" applyFill="0" applyBorder="0" applyAlignment="0"/>
    <xf numFmtId="165" fontId="18" fillId="0" borderId="0" applyFill="0" applyBorder="0" applyAlignment="0"/>
    <xf numFmtId="164" fontId="18" fillId="0" borderId="0" applyFill="0" applyBorder="0" applyAlignment="0"/>
    <xf numFmtId="169" fontId="18" fillId="0" borderId="0" applyFill="0" applyBorder="0" applyAlignment="0"/>
    <xf numFmtId="165" fontId="18" fillId="0" borderId="0" applyFill="0" applyBorder="0" applyAlignment="0"/>
    <xf numFmtId="171" fontId="18" fillId="0" borderId="0"/>
    <xf numFmtId="168" fontId="20" fillId="0" borderId="0" applyFill="0" applyBorder="0" applyAlignment="0" applyProtection="0"/>
    <xf numFmtId="172" fontId="20" fillId="0" borderId="0" applyFill="0" applyBorder="0" applyAlignment="0" applyProtection="0"/>
    <xf numFmtId="10" fontId="20" fillId="0" borderId="0" applyFill="0" applyBorder="0" applyAlignment="0" applyProtection="0"/>
    <xf numFmtId="164" fontId="18" fillId="0" borderId="0" applyFill="0" applyBorder="0" applyAlignment="0"/>
    <xf numFmtId="165" fontId="18" fillId="0" borderId="0" applyFill="0" applyBorder="0" applyAlignment="0"/>
    <xf numFmtId="164" fontId="18" fillId="0" borderId="0" applyFill="0" applyBorder="0" applyAlignment="0"/>
    <xf numFmtId="169" fontId="18" fillId="0" borderId="0" applyFill="0" applyBorder="0" applyAlignment="0"/>
    <xf numFmtId="165" fontId="18" fillId="0" borderId="0" applyFill="0" applyBorder="0" applyAlignment="0"/>
    <xf numFmtId="0" fontId="21" fillId="0" borderId="0"/>
    <xf numFmtId="0" fontId="21" fillId="0" borderId="0"/>
    <xf numFmtId="0" fontId="21" fillId="0" borderId="0"/>
    <xf numFmtId="0" fontId="21" fillId="0" borderId="0"/>
    <xf numFmtId="0" fontId="21" fillId="0" borderId="0"/>
    <xf numFmtId="49" fontId="19" fillId="0" borderId="0" applyFill="0" applyBorder="0" applyAlignment="0"/>
    <xf numFmtId="173" fontId="18" fillId="0" borderId="0" applyFill="0" applyBorder="0" applyAlignment="0"/>
    <xf numFmtId="174" fontId="18" fillId="0" borderId="0" applyFill="0" applyBorder="0" applyAlignment="0"/>
    <xf numFmtId="0" fontId="23" fillId="0" borderId="0">
      <alignment vertical="top"/>
    </xf>
    <xf numFmtId="9" fontId="1" fillId="0" borderId="0" applyFont="0" applyFill="0" applyBorder="0" applyAlignment="0" applyProtection="0"/>
  </cellStyleXfs>
  <cellXfs count="100">
    <xf numFmtId="0" fontId="0" fillId="0" borderId="0" xfId="0"/>
    <xf numFmtId="0" fontId="24" fillId="0" borderId="0" xfId="0" applyFont="1"/>
    <xf numFmtId="0" fontId="24" fillId="0" borderId="0" xfId="0" applyFont="1" applyAlignment="1">
      <alignment horizontal="center" vertical="center"/>
    </xf>
    <xf numFmtId="0" fontId="24" fillId="0" borderId="0" xfId="0" applyFont="1" applyAlignment="1">
      <alignment wrapText="1"/>
    </xf>
    <xf numFmtId="0" fontId="24" fillId="0" borderId="10" xfId="0" applyFont="1" applyBorder="1"/>
    <xf numFmtId="49" fontId="24" fillId="0" borderId="0" xfId="0" applyNumberFormat="1" applyFont="1" applyAlignment="1">
      <alignment vertical="top" wrapText="1"/>
    </xf>
    <xf numFmtId="9" fontId="24" fillId="0" borderId="0" xfId="95" applyFont="1" applyAlignment="1"/>
    <xf numFmtId="2" fontId="28" fillId="36" borderId="10" xfId="18" applyNumberFormat="1" applyFont="1" applyFill="1" applyBorder="1" applyAlignment="1">
      <alignment horizontal="left" vertical="center"/>
    </xf>
    <xf numFmtId="0" fontId="25" fillId="0" borderId="0" xfId="0" applyFont="1"/>
    <xf numFmtId="9" fontId="24" fillId="0" borderId="18" xfId="95" applyFont="1" applyBorder="1" applyAlignment="1"/>
    <xf numFmtId="0" fontId="26" fillId="0" borderId="0" xfId="0" applyFont="1" applyFill="1" applyBorder="1" applyAlignment="1">
      <alignment vertical="center"/>
    </xf>
    <xf numFmtId="9" fontId="24" fillId="0" borderId="0" xfId="95" applyFont="1" applyFill="1" applyBorder="1" applyAlignment="1" applyProtection="1">
      <protection locked="0" hidden="1"/>
    </xf>
    <xf numFmtId="0" fontId="24" fillId="0" borderId="0" xfId="0" applyFont="1" applyFill="1" applyBorder="1"/>
    <xf numFmtId="9" fontId="24" fillId="36" borderId="17" xfId="95" applyFont="1" applyFill="1" applyBorder="1" applyAlignment="1" applyProtection="1">
      <protection locked="0" hidden="1"/>
    </xf>
    <xf numFmtId="10" fontId="24" fillId="0" borderId="18" xfId="95" applyNumberFormat="1" applyFont="1" applyBorder="1" applyAlignment="1"/>
    <xf numFmtId="0" fontId="24" fillId="0" borderId="10" xfId="0" applyFont="1" applyBorder="1" applyAlignment="1">
      <alignment horizontal="justify" vertical="center" wrapText="1"/>
    </xf>
    <xf numFmtId="0" fontId="26" fillId="36" borderId="22" xfId="0" applyFont="1" applyFill="1" applyBorder="1" applyAlignment="1">
      <alignment horizontal="left" vertical="center"/>
    </xf>
    <xf numFmtId="0" fontId="26" fillId="36" borderId="23" xfId="0" applyFont="1" applyFill="1" applyBorder="1" applyAlignment="1">
      <alignment horizontal="left" vertical="center"/>
    </xf>
    <xf numFmtId="0" fontId="26" fillId="36" borderId="24"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0" xfId="0" applyFont="1" applyBorder="1"/>
    <xf numFmtId="0" fontId="25" fillId="35" borderId="25" xfId="0" applyFont="1" applyFill="1" applyBorder="1" applyAlignment="1">
      <alignment vertical="center"/>
    </xf>
    <xf numFmtId="0" fontId="25" fillId="35" borderId="18" xfId="0" applyFont="1" applyFill="1" applyBorder="1" applyAlignment="1">
      <alignment vertical="center"/>
    </xf>
    <xf numFmtId="0" fontId="25" fillId="36" borderId="10" xfId="0" applyFont="1" applyFill="1" applyBorder="1" applyAlignment="1">
      <alignment horizontal="center" vertical="center" wrapText="1"/>
    </xf>
    <xf numFmtId="0" fontId="25" fillId="36" borderId="10" xfId="0" applyFont="1" applyFill="1" applyBorder="1" applyAlignment="1" applyProtection="1">
      <alignment horizontal="center" vertical="center" wrapText="1"/>
      <protection hidden="1"/>
    </xf>
    <xf numFmtId="49" fontId="25" fillId="0" borderId="0" xfId="0" applyNumberFormat="1" applyFont="1" applyBorder="1" applyAlignment="1" applyProtection="1">
      <alignment vertical="top" wrapText="1"/>
      <protection hidden="1"/>
    </xf>
    <xf numFmtId="0" fontId="25" fillId="0" borderId="0" xfId="0" applyFont="1" applyAlignment="1">
      <alignment vertical="top" wrapText="1"/>
    </xf>
    <xf numFmtId="49" fontId="24" fillId="0" borderId="10" xfId="0" applyNumberFormat="1" applyFont="1" applyBorder="1" applyAlignment="1">
      <alignment vertical="top" wrapText="1"/>
    </xf>
    <xf numFmtId="49" fontId="25" fillId="0" borderId="10" xfId="0" applyNumberFormat="1" applyFont="1" applyBorder="1" applyAlignment="1" applyProtection="1">
      <alignment vertical="top" wrapText="1"/>
      <protection hidden="1"/>
    </xf>
    <xf numFmtId="1" fontId="26" fillId="0" borderId="0" xfId="95" applyNumberFormat="1" applyFont="1" applyFill="1" applyBorder="1" applyAlignment="1">
      <alignment horizontal="center" vertical="center"/>
    </xf>
    <xf numFmtId="1" fontId="24" fillId="0" borderId="0" xfId="95" applyNumberFormat="1" applyFont="1" applyFill="1" applyBorder="1" applyAlignment="1">
      <alignment horizontal="center" vertical="center"/>
    </xf>
    <xf numFmtId="10" fontId="24" fillId="0" borderId="0" xfId="95" applyNumberFormat="1" applyFont="1" applyFill="1" applyBorder="1" applyAlignment="1"/>
    <xf numFmtId="9" fontId="24" fillId="0" borderId="0" xfId="95" applyFont="1" applyFill="1" applyBorder="1" applyAlignment="1"/>
    <xf numFmtId="0" fontId="26" fillId="36" borderId="15" xfId="0" applyFont="1" applyFill="1" applyBorder="1" applyAlignment="1">
      <alignment horizontal="right" vertical="center"/>
    </xf>
    <xf numFmtId="0" fontId="25" fillId="0" borderId="10" xfId="0" applyFont="1" applyBorder="1" applyAlignment="1">
      <alignment vertical="top" wrapText="1"/>
    </xf>
    <xf numFmtId="10" fontId="24" fillId="0" borderId="18" xfId="95" applyNumberFormat="1" applyFont="1" applyBorder="1" applyAlignment="1">
      <alignment horizontal="center" vertical="center"/>
    </xf>
    <xf numFmtId="10" fontId="24" fillId="0" borderId="10" xfId="95" applyNumberFormat="1" applyFont="1" applyBorder="1" applyAlignment="1">
      <alignment horizontal="center" vertical="center"/>
    </xf>
    <xf numFmtId="0" fontId="26" fillId="0" borderId="0" xfId="0" applyFont="1" applyFill="1" applyBorder="1" applyAlignment="1">
      <alignment horizontal="right" vertical="center"/>
    </xf>
    <xf numFmtId="10" fontId="26" fillId="0" borderId="0" xfId="95" applyNumberFormat="1" applyFont="1" applyFill="1" applyBorder="1" applyAlignment="1">
      <alignment horizontal="center" vertical="center"/>
    </xf>
    <xf numFmtId="0" fontId="25" fillId="36" borderId="10" xfId="0" applyFont="1" applyFill="1" applyBorder="1" applyAlignment="1">
      <alignment horizontal="left" vertical="top" wrapText="1"/>
    </xf>
    <xf numFmtId="0" fontId="26" fillId="36" borderId="15" xfId="0" applyFont="1" applyFill="1" applyBorder="1" applyAlignment="1">
      <alignment vertical="center"/>
    </xf>
    <xf numFmtId="0" fontId="26" fillId="36" borderId="26" xfId="0" applyFont="1" applyFill="1" applyBorder="1" applyAlignment="1">
      <alignment horizontal="left" vertical="center"/>
    </xf>
    <xf numFmtId="0" fontId="26" fillId="36" borderId="28" xfId="0" applyFont="1" applyFill="1" applyBorder="1" applyAlignment="1">
      <alignment horizontal="left" vertical="center"/>
    </xf>
    <xf numFmtId="0" fontId="26" fillId="35" borderId="10" xfId="0" applyFont="1" applyFill="1" applyBorder="1" applyAlignment="1">
      <alignment vertical="center"/>
    </xf>
    <xf numFmtId="0" fontId="27" fillId="35" borderId="10" xfId="0" applyFont="1" applyFill="1" applyBorder="1" applyAlignment="1">
      <alignment vertical="center"/>
    </xf>
    <xf numFmtId="0" fontId="25" fillId="0" borderId="0" xfId="0" applyFont="1" applyBorder="1"/>
    <xf numFmtId="0" fontId="24" fillId="0" borderId="0" xfId="0" applyFont="1" applyBorder="1"/>
    <xf numFmtId="0" fontId="24" fillId="0" borderId="0" xfId="0" applyFont="1" applyBorder="1" applyAlignment="1">
      <alignment horizontal="center" vertical="center"/>
    </xf>
    <xf numFmtId="9" fontId="24" fillId="0" borderId="0" xfId="95" applyFont="1" applyBorder="1" applyAlignment="1"/>
    <xf numFmtId="0" fontId="25" fillId="37" borderId="14" xfId="0" applyFont="1" applyFill="1" applyBorder="1" applyAlignment="1">
      <alignment horizontal="left" vertical="center"/>
    </xf>
    <xf numFmtId="0" fontId="26" fillId="37" borderId="14" xfId="0" applyFont="1" applyFill="1" applyBorder="1" applyAlignment="1">
      <alignment horizontal="center" vertical="center"/>
    </xf>
    <xf numFmtId="9" fontId="26" fillId="37" borderId="14" xfId="95" applyFont="1" applyFill="1" applyBorder="1" applyAlignment="1">
      <alignment horizontal="center" vertical="center" wrapText="1"/>
    </xf>
    <xf numFmtId="9" fontId="25" fillId="36" borderId="17" xfId="95" applyFont="1" applyFill="1" applyBorder="1" applyAlignment="1" applyProtection="1">
      <protection locked="0" hidden="1"/>
    </xf>
    <xf numFmtId="0" fontId="27" fillId="35" borderId="10" xfId="0" applyFont="1" applyFill="1" applyBorder="1" applyAlignment="1">
      <alignment horizontal="justify" vertical="top" wrapText="1"/>
    </xf>
    <xf numFmtId="0" fontId="25" fillId="36" borderId="10" xfId="0" applyFont="1" applyFill="1" applyBorder="1" applyAlignment="1">
      <alignment vertical="top" wrapText="1"/>
    </xf>
    <xf numFmtId="0" fontId="24" fillId="0" borderId="0" xfId="0" applyFont="1" applyAlignment="1">
      <alignment horizontal="center" wrapText="1"/>
    </xf>
    <xf numFmtId="0" fontId="25" fillId="36" borderId="20" xfId="0" applyFont="1" applyFill="1" applyBorder="1" applyAlignment="1">
      <alignment vertical="top" wrapText="1"/>
    </xf>
    <xf numFmtId="0" fontId="25" fillId="36" borderId="21" xfId="0" applyFont="1" applyFill="1" applyBorder="1" applyAlignment="1">
      <alignment vertical="top" wrapText="1"/>
    </xf>
    <xf numFmtId="0" fontId="25" fillId="36" borderId="19" xfId="0" applyFont="1" applyFill="1" applyBorder="1" applyAlignment="1">
      <alignment vertical="top" wrapText="1"/>
    </xf>
    <xf numFmtId="49" fontId="24" fillId="0" borderId="0" xfId="0" applyNumberFormat="1" applyFont="1" applyAlignment="1">
      <alignment vertical="center" wrapText="1"/>
    </xf>
    <xf numFmtId="0" fontId="29" fillId="0" borderId="0" xfId="0" applyFont="1" applyAlignment="1" applyProtection="1">
      <alignment horizontal="center" wrapText="1"/>
      <protection hidden="1"/>
    </xf>
    <xf numFmtId="0" fontId="25" fillId="36" borderId="13" xfId="0" applyFont="1" applyFill="1" applyBorder="1" applyAlignment="1">
      <alignment vertical="top" wrapText="1"/>
    </xf>
    <xf numFmtId="0" fontId="25" fillId="36" borderId="20" xfId="0" applyFont="1" applyFill="1" applyBorder="1" applyAlignment="1">
      <alignment horizontal="left" vertical="top" wrapText="1"/>
    </xf>
    <xf numFmtId="0" fontId="25" fillId="36" borderId="21" xfId="0" applyFont="1" applyFill="1" applyBorder="1" applyAlignment="1">
      <alignment horizontal="left" vertical="top" wrapText="1"/>
    </xf>
    <xf numFmtId="0" fontId="25" fillId="36" borderId="19" xfId="0" applyFont="1" applyFill="1" applyBorder="1" applyAlignment="1">
      <alignment horizontal="left" vertical="top" wrapText="1"/>
    </xf>
    <xf numFmtId="0" fontId="25" fillId="0" borderId="13" xfId="0" applyFont="1" applyBorder="1" applyAlignment="1">
      <alignment vertical="top" wrapText="1"/>
    </xf>
    <xf numFmtId="0" fontId="24" fillId="0" borderId="10" xfId="0" applyFont="1" applyBorder="1" applyAlignment="1">
      <alignment vertical="top" wrapText="1"/>
    </xf>
    <xf numFmtId="0" fontId="24" fillId="0" borderId="0" xfId="0" applyFont="1" applyAlignment="1" applyProtection="1">
      <alignment vertical="center" wrapText="1"/>
      <protection hidden="1"/>
    </xf>
    <xf numFmtId="0" fontId="25" fillId="0" borderId="0" xfId="0" applyFont="1" applyAlignment="1">
      <alignment horizontal="center" vertical="top" wrapText="1"/>
    </xf>
    <xf numFmtId="10" fontId="28" fillId="0" borderId="0" xfId="95" applyNumberFormat="1" applyFont="1" applyBorder="1" applyAlignment="1" applyProtection="1">
      <alignment horizontal="center" vertical="center" wrapText="1"/>
      <protection hidden="1"/>
    </xf>
    <xf numFmtId="0" fontId="24" fillId="0" borderId="0" xfId="0" applyFont="1" applyAlignment="1">
      <alignment vertical="center" wrapText="1"/>
    </xf>
    <xf numFmtId="0" fontId="27" fillId="0" borderId="29" xfId="0" applyFont="1" applyBorder="1" applyAlignment="1">
      <alignment horizontal="justify" vertical="center" wrapText="1"/>
    </xf>
    <xf numFmtId="0" fontId="27" fillId="0" borderId="27" xfId="0" applyFont="1" applyBorder="1" applyAlignment="1">
      <alignment horizontal="justify" vertical="center" wrapText="1"/>
    </xf>
    <xf numFmtId="0" fontId="24" fillId="0" borderId="10" xfId="0" applyFont="1" applyBorder="1" applyAlignment="1" applyProtection="1">
      <alignment vertical="center" wrapText="1"/>
      <protection hidden="1"/>
    </xf>
    <xf numFmtId="0" fontId="31" fillId="36" borderId="10" xfId="0" applyFont="1" applyFill="1" applyBorder="1" applyAlignment="1">
      <alignment horizontal="center" vertical="center" wrapText="1"/>
    </xf>
    <xf numFmtId="0" fontId="24" fillId="0" borderId="10" xfId="0" applyFont="1" applyFill="1" applyBorder="1" applyAlignment="1">
      <alignment horizontal="left" vertical="top"/>
    </xf>
    <xf numFmtId="0" fontId="24" fillId="0" borderId="10" xfId="0" applyFont="1" applyFill="1" applyBorder="1" applyAlignment="1">
      <alignment horizontal="left" vertical="center"/>
    </xf>
    <xf numFmtId="0" fontId="32" fillId="0" borderId="10" xfId="0" applyFont="1" applyFill="1" applyBorder="1" applyAlignment="1">
      <alignment horizontal="left" vertical="center"/>
    </xf>
    <xf numFmtId="0" fontId="24" fillId="0" borderId="10" xfId="0" applyFont="1" applyFill="1" applyBorder="1" applyAlignment="1" applyProtection="1">
      <alignment horizontal="left" vertical="center"/>
      <protection hidden="1"/>
    </xf>
    <xf numFmtId="0" fontId="24" fillId="0" borderId="0" xfId="0" applyFont="1" applyFill="1" applyBorder="1" applyAlignment="1">
      <alignment horizontal="left" vertical="center"/>
    </xf>
    <xf numFmtId="0" fontId="16" fillId="0" borderId="0" xfId="0" applyFont="1"/>
    <xf numFmtId="49" fontId="25" fillId="0" borderId="30" xfId="0" applyNumberFormat="1" applyFont="1" applyBorder="1" applyAlignment="1" applyProtection="1">
      <alignment vertical="top" wrapText="1"/>
      <protection hidden="1"/>
    </xf>
    <xf numFmtId="49" fontId="25" fillId="0" borderId="31" xfId="0" applyNumberFormat="1" applyFont="1" applyBorder="1" applyAlignment="1" applyProtection="1">
      <alignment vertical="top" wrapText="1"/>
      <protection hidden="1"/>
    </xf>
    <xf numFmtId="49" fontId="25" fillId="0" borderId="20" xfId="0" applyNumberFormat="1" applyFont="1" applyBorder="1" applyAlignment="1" applyProtection="1">
      <alignment vertical="top" wrapText="1"/>
      <protection hidden="1"/>
    </xf>
    <xf numFmtId="10" fontId="28" fillId="0" borderId="32" xfId="95" applyNumberFormat="1" applyFont="1" applyBorder="1" applyAlignment="1" applyProtection="1">
      <alignment horizontal="center" vertical="center" wrapText="1"/>
      <protection hidden="1"/>
    </xf>
    <xf numFmtId="9" fontId="33" fillId="36" borderId="16" xfId="95" applyFont="1" applyFill="1" applyBorder="1" applyAlignment="1">
      <alignment horizontal="center" vertical="center"/>
    </xf>
    <xf numFmtId="0" fontId="25" fillId="0" borderId="0" xfId="0" applyFont="1" applyBorder="1" applyAlignment="1">
      <alignment horizontal="center" vertical="top" wrapText="1"/>
    </xf>
    <xf numFmtId="49" fontId="24" fillId="0" borderId="0" xfId="0" applyNumberFormat="1" applyFont="1" applyBorder="1" applyAlignment="1">
      <alignment vertical="center" wrapText="1"/>
    </xf>
    <xf numFmtId="0" fontId="29" fillId="0" borderId="0" xfId="0" applyFont="1" applyBorder="1" applyAlignment="1" applyProtection="1">
      <alignment horizontal="center" wrapText="1"/>
      <protection hidden="1"/>
    </xf>
    <xf numFmtId="0" fontId="24" fillId="0" borderId="0" xfId="0" applyFont="1" applyBorder="1" applyAlignment="1">
      <alignment wrapText="1"/>
    </xf>
    <xf numFmtId="0" fontId="27" fillId="38" borderId="10" xfId="0" applyFont="1" applyFill="1" applyBorder="1" applyAlignment="1">
      <alignment horizontal="justify" vertical="top" wrapText="1"/>
    </xf>
    <xf numFmtId="0" fontId="28" fillId="38" borderId="10" xfId="42" applyFont="1" applyFill="1" applyBorder="1" applyAlignment="1" applyProtection="1">
      <alignment horizontal="center" vertical="center" wrapText="1"/>
      <protection locked="0"/>
    </xf>
    <xf numFmtId="0" fontId="34" fillId="0" borderId="0" xfId="0" applyFont="1"/>
    <xf numFmtId="0" fontId="29" fillId="0" borderId="10" xfId="42" applyFont="1" applyBorder="1" applyAlignment="1" applyProtection="1">
      <alignment horizontal="center" vertical="center" wrapText="1"/>
      <protection locked="0"/>
    </xf>
    <xf numFmtId="0" fontId="29" fillId="39" borderId="10" xfId="42" applyFont="1" applyFill="1" applyBorder="1" applyAlignment="1" applyProtection="1">
      <alignment horizontal="center" vertical="center" wrapText="1"/>
      <protection locked="0"/>
    </xf>
    <xf numFmtId="1" fontId="24" fillId="0" borderId="10" xfId="95" applyNumberFormat="1" applyFont="1" applyFill="1" applyBorder="1" applyAlignment="1" applyProtection="1">
      <alignment horizontal="center" vertical="center" wrapText="1"/>
      <protection hidden="1"/>
    </xf>
    <xf numFmtId="1" fontId="24" fillId="0" borderId="13" xfId="95" applyNumberFormat="1" applyFont="1" applyFill="1" applyBorder="1" applyAlignment="1" applyProtection="1">
      <alignment horizontal="center" vertical="center" wrapText="1"/>
      <protection hidden="1"/>
    </xf>
    <xf numFmtId="1" fontId="29" fillId="0" borderId="10" xfId="42" applyNumberFormat="1" applyFont="1" applyBorder="1" applyAlignment="1" applyProtection="1">
      <alignment horizontal="center" vertical="center" wrapText="1"/>
      <protection locked="0"/>
    </xf>
    <xf numFmtId="1" fontId="24" fillId="0" borderId="10" xfId="42" applyNumberFormat="1" applyFont="1" applyFill="1" applyBorder="1" applyAlignment="1" applyProtection="1">
      <alignment horizontal="center" vertical="center" wrapText="1"/>
      <protection hidden="1"/>
    </xf>
    <xf numFmtId="0" fontId="35" fillId="0" borderId="0" xfId="0" applyFont="1" applyAlignment="1">
      <alignment wrapText="1"/>
    </xf>
  </cellXfs>
  <cellStyles count="9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 Currency (0)" xfId="44" xr:uid="{00000000-0005-0000-0000-000019000000}"/>
    <cellStyle name="Calc Currency (2)" xfId="45" xr:uid="{00000000-0005-0000-0000-00001A000000}"/>
    <cellStyle name="Calc Percent (0)" xfId="46" xr:uid="{00000000-0005-0000-0000-00001B000000}"/>
    <cellStyle name="Calc Percent (1)" xfId="47" xr:uid="{00000000-0005-0000-0000-00001C000000}"/>
    <cellStyle name="Calc Percent (2)" xfId="48" xr:uid="{00000000-0005-0000-0000-00001D000000}"/>
    <cellStyle name="Calc Units (0)" xfId="49" xr:uid="{00000000-0005-0000-0000-00001E000000}"/>
    <cellStyle name="Calc Units (1)" xfId="50" xr:uid="{00000000-0005-0000-0000-00001F000000}"/>
    <cellStyle name="Calc Units (2)" xfId="51" xr:uid="{00000000-0005-0000-0000-000020000000}"/>
    <cellStyle name="Calculation" xfId="11" builtinId="22" customBuiltin="1"/>
    <cellStyle name="Check Cell" xfId="13" builtinId="23" customBuiltin="1"/>
    <cellStyle name="Comma  - Style1" xfId="52" xr:uid="{00000000-0005-0000-0000-000023000000}"/>
    <cellStyle name="Comma  - Style2" xfId="53" xr:uid="{00000000-0005-0000-0000-000024000000}"/>
    <cellStyle name="Comma  - Style3" xfId="54" xr:uid="{00000000-0005-0000-0000-000025000000}"/>
    <cellStyle name="Comma  - Style4" xfId="55" xr:uid="{00000000-0005-0000-0000-000026000000}"/>
    <cellStyle name="Comma  - Style5" xfId="56" xr:uid="{00000000-0005-0000-0000-000027000000}"/>
    <cellStyle name="Comma  - Style6" xfId="57" xr:uid="{00000000-0005-0000-0000-000028000000}"/>
    <cellStyle name="Comma  - Style7" xfId="58" xr:uid="{00000000-0005-0000-0000-000029000000}"/>
    <cellStyle name="Comma  - Style8" xfId="59" xr:uid="{00000000-0005-0000-0000-00002A000000}"/>
    <cellStyle name="Comma [00]" xfId="60" xr:uid="{00000000-0005-0000-0000-00002B000000}"/>
    <cellStyle name="Currency [00]" xfId="61" xr:uid="{00000000-0005-0000-0000-00002C000000}"/>
    <cellStyle name="Date Short" xfId="62" xr:uid="{00000000-0005-0000-0000-00002D000000}"/>
    <cellStyle name="Enter Currency (0)" xfId="63" xr:uid="{00000000-0005-0000-0000-00002E000000}"/>
    <cellStyle name="Enter Currency (2)" xfId="64" xr:uid="{00000000-0005-0000-0000-00002F000000}"/>
    <cellStyle name="Enter Units (0)" xfId="65" xr:uid="{00000000-0005-0000-0000-000030000000}"/>
    <cellStyle name="Enter Units (1)" xfId="66" xr:uid="{00000000-0005-0000-0000-000031000000}"/>
    <cellStyle name="Enter Units (2)" xfId="67" xr:uid="{00000000-0005-0000-0000-000032000000}"/>
    <cellStyle name="Explanatory Text" xfId="16" builtinId="53" customBuiltin="1"/>
    <cellStyle name="Good" xfId="6" builtinId="26" customBuiltin="1"/>
    <cellStyle name="Grey" xfId="68" xr:uid="{00000000-0005-0000-0000-000035000000}"/>
    <cellStyle name="Header1" xfId="69" xr:uid="{00000000-0005-0000-0000-000036000000}"/>
    <cellStyle name="Header2" xfId="70" xr:uid="{00000000-0005-0000-0000-000037000000}"/>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Input [yellow]" xfId="71" xr:uid="{00000000-0005-0000-0000-00003D000000}"/>
    <cellStyle name="Link Currency (0)" xfId="72" xr:uid="{00000000-0005-0000-0000-00003E000000}"/>
    <cellStyle name="Link Currency (2)" xfId="73" xr:uid="{00000000-0005-0000-0000-00003F000000}"/>
    <cellStyle name="Link Units (0)" xfId="74" xr:uid="{00000000-0005-0000-0000-000040000000}"/>
    <cellStyle name="Link Units (1)" xfId="75" xr:uid="{00000000-0005-0000-0000-000041000000}"/>
    <cellStyle name="Link Units (2)" xfId="76" xr:uid="{00000000-0005-0000-0000-000042000000}"/>
    <cellStyle name="Linked Cell" xfId="12" builtinId="24" customBuiltin="1"/>
    <cellStyle name="Neutral" xfId="8" builtinId="28" customBuiltin="1"/>
    <cellStyle name="Normal" xfId="0" builtinId="0"/>
    <cellStyle name="Normal - Style1" xfId="77" xr:uid="{00000000-0005-0000-0000-000046000000}"/>
    <cellStyle name="Normal 2" xfId="43" xr:uid="{00000000-0005-0000-0000-000047000000}"/>
    <cellStyle name="Normal_Specs SITA Tender" xfId="42" xr:uid="{00000000-0005-0000-0000-00004A000000}"/>
    <cellStyle name="Note" xfId="15" builtinId="10" customBuiltin="1"/>
    <cellStyle name="Output" xfId="10" builtinId="21" customBuiltin="1"/>
    <cellStyle name="Percent" xfId="95" builtinId="5"/>
    <cellStyle name="Percent [0]" xfId="78" xr:uid="{00000000-0005-0000-0000-00004E000000}"/>
    <cellStyle name="Percent [00]" xfId="79" xr:uid="{00000000-0005-0000-0000-00004F000000}"/>
    <cellStyle name="Percent [2]" xfId="80" xr:uid="{00000000-0005-0000-0000-000050000000}"/>
    <cellStyle name="PrePop Currency (0)" xfId="81" xr:uid="{00000000-0005-0000-0000-000051000000}"/>
    <cellStyle name="PrePop Currency (2)" xfId="82" xr:uid="{00000000-0005-0000-0000-000052000000}"/>
    <cellStyle name="PrePop Units (0)" xfId="83" xr:uid="{00000000-0005-0000-0000-000053000000}"/>
    <cellStyle name="PrePop Units (1)" xfId="84" xr:uid="{00000000-0005-0000-0000-000054000000}"/>
    <cellStyle name="PrePop Units (2)" xfId="85" xr:uid="{00000000-0005-0000-0000-000055000000}"/>
    <cellStyle name="STYL1 - Style1" xfId="86" xr:uid="{00000000-0005-0000-0000-000056000000}"/>
    <cellStyle name="STYL2 - Style2" xfId="87" xr:uid="{00000000-0005-0000-0000-000057000000}"/>
    <cellStyle name="STYL3 - Style3" xfId="88" xr:uid="{00000000-0005-0000-0000-000058000000}"/>
    <cellStyle name="STYL4 - Style4" xfId="89" xr:uid="{00000000-0005-0000-0000-000059000000}"/>
    <cellStyle name="STYL5 - Style5" xfId="90" xr:uid="{00000000-0005-0000-0000-00005A000000}"/>
    <cellStyle name="Text Indent A" xfId="91" xr:uid="{00000000-0005-0000-0000-00005B000000}"/>
    <cellStyle name="Text Indent B" xfId="92" xr:uid="{00000000-0005-0000-0000-00005C000000}"/>
    <cellStyle name="Text Indent C" xfId="93" xr:uid="{00000000-0005-0000-0000-00005D000000}"/>
    <cellStyle name="Title" xfId="1" builtinId="15" customBuiltin="1"/>
    <cellStyle name="Total" xfId="17" builtinId="25" customBuiltin="1"/>
    <cellStyle name="Update" xfId="94" xr:uid="{00000000-0005-0000-0000-000060000000}"/>
    <cellStyle name="Warning Text" xfId="14" builtinId="11" customBuiltin="1"/>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15"/>
  <sheetViews>
    <sheetView tabSelected="1" zoomScale="80" zoomScaleNormal="80" workbookViewId="0">
      <selection activeCell="B19" sqref="B19"/>
    </sheetView>
  </sheetViews>
  <sheetFormatPr defaultColWidth="1.7265625" defaultRowHeight="14" x14ac:dyDescent="0.3"/>
  <cols>
    <col min="1" max="1" width="4.54296875" style="8" customWidth="1"/>
    <col min="2" max="2" width="112.54296875" style="1" bestFit="1" customWidth="1"/>
    <col min="3" max="3" width="9.1796875" style="2" bestFit="1" customWidth="1"/>
    <col min="4" max="4" width="9.453125" style="6" bestFit="1" customWidth="1"/>
    <col min="5" max="5" width="13.7265625" style="6" customWidth="1"/>
    <col min="6" max="6" width="2.7265625" style="1" customWidth="1"/>
    <col min="7" max="16384" width="1.7265625" style="1"/>
  </cols>
  <sheetData>
    <row r="1" spans="1:5" x14ac:dyDescent="0.3">
      <c r="A1" s="41" t="s">
        <v>6</v>
      </c>
      <c r="B1" s="42"/>
      <c r="C1" s="19"/>
      <c r="D1" s="19"/>
      <c r="E1" s="19"/>
    </row>
    <row r="2" spans="1:5" x14ac:dyDescent="0.3">
      <c r="A2" s="43">
        <v>1</v>
      </c>
      <c r="B2" s="44" t="s">
        <v>5</v>
      </c>
      <c r="C2" s="30"/>
      <c r="D2" s="31"/>
      <c r="E2" s="32"/>
    </row>
    <row r="3" spans="1:5" x14ac:dyDescent="0.3">
      <c r="A3" s="20">
        <v>2</v>
      </c>
      <c r="B3" s="44" t="s">
        <v>12</v>
      </c>
      <c r="C3" s="30"/>
      <c r="D3" s="31"/>
      <c r="E3" s="32"/>
    </row>
    <row r="4" spans="1:5" x14ac:dyDescent="0.3">
      <c r="A4" s="20">
        <v>3</v>
      </c>
      <c r="B4" s="44" t="s">
        <v>20</v>
      </c>
      <c r="C4" s="30"/>
      <c r="D4" s="31"/>
      <c r="E4" s="32"/>
    </row>
    <row r="5" spans="1:5" x14ac:dyDescent="0.3">
      <c r="A5" s="20">
        <v>4</v>
      </c>
      <c r="B5" s="44" t="s">
        <v>73</v>
      </c>
      <c r="C5" s="30"/>
      <c r="D5" s="31"/>
      <c r="E5" s="32"/>
    </row>
    <row r="6" spans="1:5" x14ac:dyDescent="0.3">
      <c r="A6" s="20">
        <v>5</v>
      </c>
      <c r="B6" s="44" t="s">
        <v>74</v>
      </c>
      <c r="C6" s="30"/>
      <c r="D6" s="31"/>
      <c r="E6" s="32"/>
    </row>
    <row r="7" spans="1:5" x14ac:dyDescent="0.3">
      <c r="A7" s="20">
        <v>6</v>
      </c>
      <c r="B7" s="4" t="s">
        <v>21</v>
      </c>
    </row>
    <row r="8" spans="1:5" s="46" customFormat="1" x14ac:dyDescent="0.3">
      <c r="A8" s="45"/>
      <c r="C8" s="47"/>
      <c r="D8" s="48"/>
      <c r="E8" s="48"/>
    </row>
    <row r="9" spans="1:5" s="2" customFormat="1" ht="28.5" thickBot="1" x14ac:dyDescent="0.4">
      <c r="A9" s="49"/>
      <c r="B9" s="50"/>
      <c r="C9" s="50" t="s">
        <v>1</v>
      </c>
      <c r="D9" s="51" t="s">
        <v>7</v>
      </c>
      <c r="E9" s="51" t="s">
        <v>3</v>
      </c>
    </row>
    <row r="10" spans="1:5" ht="14.5" thickBot="1" x14ac:dyDescent="0.35">
      <c r="A10" s="16" t="s">
        <v>19</v>
      </c>
      <c r="B10" s="17"/>
      <c r="C10" s="17"/>
      <c r="D10" s="17"/>
      <c r="E10" s="18"/>
    </row>
    <row r="11" spans="1:5" x14ac:dyDescent="0.3">
      <c r="A11" s="21">
        <v>1</v>
      </c>
      <c r="B11" s="15" t="s">
        <v>17</v>
      </c>
      <c r="C11" s="35">
        <v>0.5</v>
      </c>
      <c r="D11" s="14">
        <f>'Technical Evaluation'!K8</f>
        <v>0.66666666666666663</v>
      </c>
      <c r="E11" s="9">
        <f>D11*C11</f>
        <v>0.33333333333333331</v>
      </c>
    </row>
    <row r="12" spans="1:5" ht="14.5" thickBot="1" x14ac:dyDescent="0.35">
      <c r="A12" s="22">
        <v>2</v>
      </c>
      <c r="B12" s="15" t="s">
        <v>18</v>
      </c>
      <c r="C12" s="36">
        <v>0.5</v>
      </c>
      <c r="D12" s="14">
        <f>'Technical Evaluation'!K14</f>
        <v>0.5</v>
      </c>
      <c r="E12" s="9">
        <f t="shared" ref="E12" si="0">D12*C12</f>
        <v>0.25</v>
      </c>
    </row>
    <row r="13" spans="1:5" ht="14.5" thickBot="1" x14ac:dyDescent="0.35">
      <c r="A13" s="40"/>
      <c r="B13" s="33" t="s">
        <v>67</v>
      </c>
      <c r="C13" s="85">
        <f>SUM(C1:C12)</f>
        <v>1</v>
      </c>
      <c r="D13" s="13"/>
      <c r="E13" s="52">
        <f>SUM(E1:E12)</f>
        <v>0.58333333333333326</v>
      </c>
    </row>
    <row r="14" spans="1:5" s="12" customFormat="1" x14ac:dyDescent="0.3">
      <c r="A14" s="10"/>
      <c r="B14" s="10"/>
      <c r="C14" s="29"/>
      <c r="D14" s="11"/>
      <c r="E14" s="11"/>
    </row>
    <row r="15" spans="1:5" x14ac:dyDescent="0.3">
      <c r="A15" s="10"/>
      <c r="B15" s="37"/>
      <c r="C15" s="38"/>
      <c r="D15" s="11"/>
      <c r="E15" s="11"/>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M15"/>
  <sheetViews>
    <sheetView zoomScale="70" zoomScaleNormal="70" zoomScaleSheetLayoutView="100" workbookViewId="0">
      <selection activeCell="E18" sqref="E18"/>
    </sheetView>
  </sheetViews>
  <sheetFormatPr defaultColWidth="9.1796875" defaultRowHeight="14" x14ac:dyDescent="0.3"/>
  <cols>
    <col min="1" max="1" width="3" style="68" bestFit="1" customWidth="1"/>
    <col min="2" max="2" width="38.453125" style="26" customWidth="1"/>
    <col min="3" max="3" width="25" style="5" bestFit="1" customWidth="1"/>
    <col min="4" max="4" width="21.26953125" style="5" customWidth="1"/>
    <col min="5" max="5" width="26.453125" style="5" bestFit="1" customWidth="1"/>
    <col min="6" max="6" width="31.54296875" style="5" bestFit="1" customWidth="1"/>
    <col min="7" max="7" width="31.54296875" style="5" customWidth="1"/>
    <col min="8" max="8" width="17.1796875" style="5" customWidth="1"/>
    <col min="9" max="10" width="14.1796875" style="59" customWidth="1"/>
    <col min="11" max="11" width="9.1796875" style="70" customWidth="1"/>
    <col min="12" max="12" width="8" style="59" bestFit="1" customWidth="1"/>
    <col min="13" max="13" width="9.1796875" style="60" bestFit="1" customWidth="1"/>
    <col min="14" max="16384" width="9.1796875" style="3"/>
  </cols>
  <sheetData>
    <row r="1" spans="1:13" s="55" customFormat="1" ht="28" x14ac:dyDescent="0.3">
      <c r="A1" s="23"/>
      <c r="B1" s="54" t="s">
        <v>8</v>
      </c>
      <c r="C1" s="23" t="s">
        <v>11</v>
      </c>
      <c r="D1" s="23" t="s">
        <v>4</v>
      </c>
      <c r="E1" s="74" t="s">
        <v>0</v>
      </c>
      <c r="F1" s="23" t="s">
        <v>27</v>
      </c>
      <c r="G1" s="23" t="s">
        <v>61</v>
      </c>
      <c r="H1" s="23" t="s">
        <v>10</v>
      </c>
      <c r="I1" s="23" t="s">
        <v>1</v>
      </c>
      <c r="J1" s="23" t="s">
        <v>64</v>
      </c>
      <c r="K1" s="24" t="s">
        <v>2</v>
      </c>
    </row>
    <row r="2" spans="1:13" ht="15.75" customHeight="1" x14ac:dyDescent="0.3">
      <c r="A2" s="54"/>
      <c r="B2" s="54" t="s">
        <v>9</v>
      </c>
      <c r="C2" s="54"/>
      <c r="D2" s="54"/>
      <c r="E2" s="54"/>
      <c r="F2" s="54"/>
      <c r="G2" s="54"/>
      <c r="H2" s="54"/>
      <c r="I2" s="54"/>
      <c r="J2" s="54"/>
      <c r="K2" s="54"/>
    </row>
    <row r="3" spans="1:13" ht="15.75" customHeight="1" x14ac:dyDescent="0.3">
      <c r="A3" s="54"/>
      <c r="B3" s="54" t="s">
        <v>13</v>
      </c>
      <c r="C3" s="39"/>
      <c r="D3" s="39"/>
      <c r="E3" s="39"/>
      <c r="F3" s="39"/>
      <c r="G3" s="39"/>
      <c r="H3" s="39"/>
      <c r="I3" s="39"/>
      <c r="J3" s="39"/>
      <c r="K3" s="39"/>
    </row>
    <row r="4" spans="1:13" ht="252" x14ac:dyDescent="0.3">
      <c r="A4" s="34">
        <v>1</v>
      </c>
      <c r="B4" s="53" t="s">
        <v>22</v>
      </c>
      <c r="C4" s="27" t="s">
        <v>70</v>
      </c>
      <c r="D4" s="90"/>
      <c r="E4" s="91"/>
      <c r="F4" s="53" t="s">
        <v>23</v>
      </c>
      <c r="G4" s="93">
        <v>30</v>
      </c>
      <c r="H4" s="94">
        <v>20</v>
      </c>
      <c r="I4" s="93">
        <v>5</v>
      </c>
      <c r="J4" s="93">
        <f>I4*G4</f>
        <v>150</v>
      </c>
      <c r="K4" s="93">
        <f>I4*H4</f>
        <v>100</v>
      </c>
    </row>
    <row r="5" spans="1:13" ht="177" customHeight="1" x14ac:dyDescent="0.3">
      <c r="A5" s="34"/>
      <c r="B5" s="53" t="s">
        <v>14</v>
      </c>
      <c r="C5" s="27" t="s">
        <v>15</v>
      </c>
      <c r="D5" s="90"/>
      <c r="E5" s="91"/>
      <c r="F5" s="53" t="s">
        <v>24</v>
      </c>
      <c r="G5" s="93">
        <v>30</v>
      </c>
      <c r="H5" s="94">
        <v>20</v>
      </c>
      <c r="I5" s="93">
        <v>5</v>
      </c>
      <c r="J5" s="93">
        <f>I5*G5</f>
        <v>150</v>
      </c>
      <c r="K5" s="93">
        <f>I5*H5</f>
        <v>100</v>
      </c>
    </row>
    <row r="6" spans="1:13" ht="98" x14ac:dyDescent="0.3">
      <c r="A6" s="34"/>
      <c r="B6" s="66" t="s">
        <v>16</v>
      </c>
      <c r="C6" s="27" t="s">
        <v>15</v>
      </c>
      <c r="D6" s="90"/>
      <c r="E6" s="91"/>
      <c r="F6" s="53" t="s">
        <v>26</v>
      </c>
      <c r="G6" s="93">
        <v>30</v>
      </c>
      <c r="H6" s="94">
        <v>20</v>
      </c>
      <c r="I6" s="93">
        <v>5</v>
      </c>
      <c r="J6" s="93">
        <f>I6*G6</f>
        <v>150</v>
      </c>
      <c r="K6" s="93">
        <f>I6*H6</f>
        <v>100</v>
      </c>
    </row>
    <row r="7" spans="1:13" s="67" customFormat="1" ht="15" customHeight="1" thickBot="1" x14ac:dyDescent="0.4">
      <c r="A7" s="73"/>
      <c r="B7" s="28"/>
      <c r="C7" s="28" t="s">
        <v>66</v>
      </c>
      <c r="D7" s="28"/>
      <c r="E7" s="28"/>
      <c r="F7" s="28"/>
      <c r="G7" s="95">
        <f>SUM(G4:G6)</f>
        <v>90</v>
      </c>
      <c r="H7" s="95">
        <f>SUM(H4:H6)</f>
        <v>60</v>
      </c>
      <c r="I7" s="95">
        <f>SUM(I4:I6)</f>
        <v>15</v>
      </c>
      <c r="J7" s="95">
        <f>SUM(J4:J6)</f>
        <v>450</v>
      </c>
      <c r="K7" s="96">
        <f>SUM(K4:K6)</f>
        <v>300</v>
      </c>
    </row>
    <row r="8" spans="1:13" ht="15.75" customHeight="1" thickBot="1" x14ac:dyDescent="0.35">
      <c r="B8" s="28"/>
      <c r="C8" s="28" t="s">
        <v>7</v>
      </c>
      <c r="D8" s="28"/>
      <c r="E8" s="28"/>
      <c r="F8" s="28"/>
      <c r="G8" s="28"/>
      <c r="H8" s="28"/>
      <c r="I8" s="28"/>
      <c r="J8" s="83"/>
      <c r="K8" s="84">
        <f>K7/J7</f>
        <v>0.66666666666666663</v>
      </c>
    </row>
    <row r="9" spans="1:13" ht="15.75" customHeight="1" x14ac:dyDescent="0.3">
      <c r="B9" s="81"/>
      <c r="C9" s="82"/>
      <c r="D9" s="25"/>
      <c r="E9" s="25"/>
      <c r="F9" s="25"/>
      <c r="G9" s="25"/>
      <c r="H9" s="25"/>
      <c r="I9" s="25"/>
      <c r="J9" s="25"/>
      <c r="K9" s="69"/>
    </row>
    <row r="10" spans="1:13" ht="15.75" customHeight="1" x14ac:dyDescent="0.3">
      <c r="A10" s="54"/>
      <c r="B10" s="54" t="s">
        <v>39</v>
      </c>
      <c r="C10" s="56"/>
      <c r="D10" s="57"/>
      <c r="E10" s="57"/>
      <c r="F10" s="57"/>
      <c r="G10" s="57"/>
      <c r="H10" s="57"/>
      <c r="I10" s="57"/>
      <c r="J10" s="57"/>
      <c r="K10" s="58"/>
    </row>
    <row r="11" spans="1:13" ht="15.75" customHeight="1" x14ac:dyDescent="0.3">
      <c r="A11" s="61"/>
      <c r="B11" s="54" t="s">
        <v>13</v>
      </c>
      <c r="C11" s="62"/>
      <c r="D11" s="63"/>
      <c r="E11" s="63"/>
      <c r="F11" s="63"/>
      <c r="G11" s="63"/>
      <c r="H11" s="63"/>
      <c r="I11" s="63"/>
      <c r="J11" s="63"/>
      <c r="K11" s="64"/>
    </row>
    <row r="12" spans="1:13" ht="88.5" customHeight="1" x14ac:dyDescent="0.3">
      <c r="A12" s="65">
        <v>1</v>
      </c>
      <c r="B12" s="99" t="s">
        <v>71</v>
      </c>
      <c r="C12" s="27" t="s">
        <v>72</v>
      </c>
      <c r="D12" s="90"/>
      <c r="E12" s="91"/>
      <c r="F12" s="53" t="s">
        <v>25</v>
      </c>
      <c r="G12" s="93">
        <v>10</v>
      </c>
      <c r="H12" s="94">
        <v>5</v>
      </c>
      <c r="I12" s="97">
        <v>5</v>
      </c>
      <c r="J12" s="93">
        <f>I12*G12</f>
        <v>50</v>
      </c>
      <c r="K12" s="98">
        <f>I12*H12</f>
        <v>25</v>
      </c>
    </row>
    <row r="13" spans="1:13" s="67" customFormat="1" ht="15" customHeight="1" thickBot="1" x14ac:dyDescent="0.4">
      <c r="B13" s="28"/>
      <c r="C13" s="28" t="s">
        <v>66</v>
      </c>
      <c r="D13" s="28"/>
      <c r="E13" s="28"/>
      <c r="F13" s="28"/>
      <c r="G13" s="95">
        <f>SUM(G12)</f>
        <v>10</v>
      </c>
      <c r="H13" s="95">
        <f>SUM(H12)</f>
        <v>5</v>
      </c>
      <c r="I13" s="95">
        <f>SUM(I12)</f>
        <v>5</v>
      </c>
      <c r="J13" s="95">
        <f>SUM(J12)</f>
        <v>50</v>
      </c>
      <c r="K13" s="96">
        <f>SUM(K12)</f>
        <v>25</v>
      </c>
    </row>
    <row r="14" spans="1:13" ht="15.75" customHeight="1" thickBot="1" x14ac:dyDescent="0.35">
      <c r="B14" s="28"/>
      <c r="C14" s="28" t="s">
        <v>7</v>
      </c>
      <c r="D14" s="28"/>
      <c r="E14" s="28"/>
      <c r="F14" s="28"/>
      <c r="G14" s="28"/>
      <c r="H14" s="28"/>
      <c r="I14" s="28"/>
      <c r="J14" s="83"/>
      <c r="K14" s="84">
        <f>K13/J13</f>
        <v>0.5</v>
      </c>
    </row>
    <row r="15" spans="1:13" s="89" customFormat="1" x14ac:dyDescent="0.3">
      <c r="A15" s="86"/>
      <c r="B15" s="25"/>
      <c r="C15" s="25"/>
      <c r="D15" s="25"/>
      <c r="E15" s="25"/>
      <c r="F15" s="25"/>
      <c r="G15" s="25"/>
      <c r="H15" s="25"/>
      <c r="I15" s="25"/>
      <c r="J15" s="25"/>
      <c r="K15" s="69"/>
      <c r="L15" s="87"/>
      <c r="M15" s="88"/>
    </row>
  </sheetData>
  <dataValidations count="3">
    <dataValidation type="list" allowBlank="1" showInputMessage="1" showErrorMessage="1" sqref="I4:I6 I12" xr:uid="{E0AC5955-B8BD-4006-A1E5-62B112D4477D}">
      <formula1>"5,4,3,2,1"</formula1>
    </dataValidation>
    <dataValidation type="list" operator="equal" allowBlank="1" showInputMessage="1" showErrorMessage="1" prompt="15 years of experience to be outlined- 30 points_x000a_5 or more years of experience to be outlined- 20 points _x000a_Less than 5 years of experience to be outlined- 10 points" sqref="H4:H6" xr:uid="{3E9829AD-70F0-4435-B9E2-51D28741E9BF}">
      <formula1>"10,20,30"</formula1>
    </dataValidation>
    <dataValidation type="list" operator="equal" allowBlank="1" showInputMessage="1" showErrorMessage="1" prompt="Footprint in 2-4 provinces- 3 points _x000a_Footprint in 4-6 provinces- 5 points_x000a_Footprint in 6-9 provinces-10 points " sqref="H12" xr:uid="{486CA57F-50A8-49C3-984E-379039D719AD}">
      <formula1>"3,5,10"</formula1>
    </dataValidation>
  </dataValidations>
  <printOptions horizont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
  <sheetViews>
    <sheetView zoomScaleNormal="100" workbookViewId="0">
      <selection activeCell="D13" sqref="D13"/>
    </sheetView>
  </sheetViews>
  <sheetFormatPr defaultColWidth="9.1796875" defaultRowHeight="14" x14ac:dyDescent="0.3"/>
  <cols>
    <col min="1" max="1" width="24.453125" style="1" bestFit="1" customWidth="1"/>
    <col min="2" max="4" width="22.453125" style="1" bestFit="1" customWidth="1"/>
    <col min="5" max="16384" width="9.1796875" style="1"/>
  </cols>
  <sheetData>
    <row r="1" spans="1:4" x14ac:dyDescent="0.3">
      <c r="A1" s="7" t="s">
        <v>33</v>
      </c>
      <c r="B1" s="7" t="s">
        <v>34</v>
      </c>
      <c r="C1" s="7" t="s">
        <v>35</v>
      </c>
      <c r="D1" s="7" t="s">
        <v>36</v>
      </c>
    </row>
    <row r="2" spans="1:4" ht="14.5" thickBot="1" x14ac:dyDescent="0.35">
      <c r="A2" s="71" t="s">
        <v>28</v>
      </c>
      <c r="B2" s="72"/>
      <c r="C2" s="72"/>
      <c r="D2" s="72"/>
    </row>
    <row r="3" spans="1:4" ht="14.5" thickBot="1" x14ac:dyDescent="0.35">
      <c r="A3" s="71" t="s">
        <v>29</v>
      </c>
      <c r="B3" s="72"/>
      <c r="C3" s="72"/>
      <c r="D3" s="72"/>
    </row>
    <row r="4" spans="1:4" ht="14.5" thickBot="1" x14ac:dyDescent="0.35">
      <c r="A4" s="71" t="s">
        <v>30</v>
      </c>
      <c r="B4" s="72"/>
      <c r="C4" s="72"/>
      <c r="D4" s="72"/>
    </row>
    <row r="5" spans="1:4" ht="14.5" thickBot="1" x14ac:dyDescent="0.35">
      <c r="A5" s="71" t="s">
        <v>31</v>
      </c>
      <c r="B5" s="72"/>
      <c r="C5" s="72"/>
      <c r="D5" s="72"/>
    </row>
    <row r="6" spans="1:4" ht="14.5" thickBot="1" x14ac:dyDescent="0.35">
      <c r="A6" s="71" t="s">
        <v>32</v>
      </c>
      <c r="B6" s="72"/>
      <c r="C6" s="72"/>
      <c r="D6" s="72"/>
    </row>
    <row r="8" spans="1:4" x14ac:dyDescent="0.3">
      <c r="A8" s="8" t="s">
        <v>38</v>
      </c>
    </row>
    <row r="9" spans="1:4" x14ac:dyDescent="0.3">
      <c r="A9" s="1" t="s">
        <v>37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7157-ADBD-407F-85FB-457E3927BE56}">
  <dimension ref="B2:C32"/>
  <sheetViews>
    <sheetView showGridLines="0" zoomScale="60" zoomScaleNormal="60" workbookViewId="0">
      <selection activeCell="B33" sqref="B33"/>
    </sheetView>
  </sheetViews>
  <sheetFormatPr defaultRowHeight="14.5" x14ac:dyDescent="0.35"/>
  <cols>
    <col min="2" max="2" width="48.26953125" customWidth="1"/>
  </cols>
  <sheetData>
    <row r="2" spans="2:3" x14ac:dyDescent="0.35">
      <c r="B2" t="s">
        <v>40</v>
      </c>
    </row>
    <row r="3" spans="2:3" x14ac:dyDescent="0.35">
      <c r="B3" t="s">
        <v>41</v>
      </c>
    </row>
    <row r="4" spans="2:3" x14ac:dyDescent="0.35">
      <c r="B4" t="s">
        <v>42</v>
      </c>
    </row>
    <row r="6" spans="2:3" x14ac:dyDescent="0.35">
      <c r="B6" t="s">
        <v>43</v>
      </c>
    </row>
    <row r="7" spans="2:3" x14ac:dyDescent="0.35">
      <c r="B7" s="80" t="s">
        <v>49</v>
      </c>
    </row>
    <row r="8" spans="2:3" x14ac:dyDescent="0.35">
      <c r="B8" t="s">
        <v>44</v>
      </c>
    </row>
    <row r="9" spans="2:3" x14ac:dyDescent="0.35">
      <c r="B9" t="s">
        <v>45</v>
      </c>
    </row>
    <row r="10" spans="2:3" x14ac:dyDescent="0.35">
      <c r="B10" t="s">
        <v>46</v>
      </c>
    </row>
    <row r="11" spans="2:3" x14ac:dyDescent="0.35">
      <c r="B11" t="s">
        <v>47</v>
      </c>
    </row>
    <row r="12" spans="2:3" x14ac:dyDescent="0.35">
      <c r="B12" t="s">
        <v>48</v>
      </c>
    </row>
    <row r="14" spans="2:3" x14ac:dyDescent="0.35">
      <c r="B14" s="80" t="s">
        <v>50</v>
      </c>
    </row>
    <row r="15" spans="2:3" x14ac:dyDescent="0.35">
      <c r="B15" t="s">
        <v>51</v>
      </c>
    </row>
    <row r="16" spans="2:3" x14ac:dyDescent="0.35">
      <c r="B16" s="75" t="s">
        <v>8</v>
      </c>
      <c r="C16" t="s">
        <v>52</v>
      </c>
    </row>
    <row r="17" spans="2:3" x14ac:dyDescent="0.35">
      <c r="B17" s="76" t="s">
        <v>11</v>
      </c>
      <c r="C17" t="s">
        <v>53</v>
      </c>
    </row>
    <row r="18" spans="2:3" x14ac:dyDescent="0.35">
      <c r="B18" s="76" t="s">
        <v>4</v>
      </c>
      <c r="C18" t="s">
        <v>54</v>
      </c>
    </row>
    <row r="19" spans="2:3" x14ac:dyDescent="0.35">
      <c r="B19" s="77" t="s">
        <v>0</v>
      </c>
      <c r="C19" t="s">
        <v>55</v>
      </c>
    </row>
    <row r="20" spans="2:3" x14ac:dyDescent="0.35">
      <c r="B20" s="76" t="s">
        <v>27</v>
      </c>
      <c r="C20" t="s">
        <v>56</v>
      </c>
    </row>
    <row r="21" spans="2:3" x14ac:dyDescent="0.35">
      <c r="B21" s="76" t="s">
        <v>10</v>
      </c>
      <c r="C21" t="s">
        <v>57</v>
      </c>
    </row>
    <row r="22" spans="2:3" x14ac:dyDescent="0.35">
      <c r="B22" s="76" t="s">
        <v>1</v>
      </c>
      <c r="C22" t="s">
        <v>65</v>
      </c>
    </row>
    <row r="23" spans="2:3" x14ac:dyDescent="0.35">
      <c r="B23" s="78" t="s">
        <v>2</v>
      </c>
      <c r="C23" t="s">
        <v>58</v>
      </c>
    </row>
    <row r="25" spans="2:3" x14ac:dyDescent="0.35">
      <c r="B25" s="79" t="s">
        <v>62</v>
      </c>
    </row>
    <row r="26" spans="2:3" x14ac:dyDescent="0.35">
      <c r="B26" s="79" t="s">
        <v>63</v>
      </c>
    </row>
    <row r="28" spans="2:3" x14ac:dyDescent="0.35">
      <c r="B28" s="80" t="s">
        <v>59</v>
      </c>
    </row>
    <row r="29" spans="2:3" x14ac:dyDescent="0.35">
      <c r="B29" t="s">
        <v>60</v>
      </c>
    </row>
    <row r="31" spans="2:3" x14ac:dyDescent="0.35">
      <c r="B31" s="92" t="s">
        <v>68</v>
      </c>
    </row>
    <row r="32" spans="2:3" x14ac:dyDescent="0.35">
      <c r="B32" s="92" t="s">
        <v>69</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DFD5EBCCD1C4468D3D7BEB34EE6316" ma:contentTypeVersion="4" ma:contentTypeDescription="Create a new document." ma:contentTypeScope="" ma:versionID="98f68a007af4e6a54fe67c06c04c3929">
  <xsd:schema xmlns:xsd="http://www.w3.org/2001/XMLSchema" xmlns:xs="http://www.w3.org/2001/XMLSchema" xmlns:p="http://schemas.microsoft.com/office/2006/metadata/properties" xmlns:ns2="de981843-1511-43d6-bf31-39a2409dd550" targetNamespace="http://schemas.microsoft.com/office/2006/metadata/properties" ma:root="true" ma:fieldsID="4e4ea78b271680a595421a0b97f3bac4" ns2:_="">
    <xsd:import namespace="de981843-1511-43d6-bf31-39a2409dd5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981843-1511-43d6-bf31-39a2409dd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1FF9D-4D03-4CF4-B35A-148FC2E27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981843-1511-43d6-bf31-39a2409dd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EC8D68-CAD1-415E-8F75-FA0A98897D80}">
  <ds:schemaRefs>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schemas.openxmlformats.org/package/2006/metadata/core-properties"/>
    <ds:schemaRef ds:uri="http://purl.org/dc/dcmitype/"/>
    <ds:schemaRef ds:uri="http://schemas.microsoft.com/office/infopath/2007/PartnerControls"/>
    <ds:schemaRef ds:uri="de981843-1511-43d6-bf31-39a2409dd550"/>
  </ds:schemaRefs>
</ds:datastoreItem>
</file>

<file path=customXml/itemProps3.xml><?xml version="1.0" encoding="utf-8"?>
<ds:datastoreItem xmlns:ds="http://schemas.openxmlformats.org/officeDocument/2006/customXml" ds:itemID="{EF6F7FCA-5C60-4648-9D87-7C43ACBA6B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Evaluation</vt:lpstr>
      <vt:lpstr>Technical Evaluation</vt:lpstr>
      <vt:lpstr>Variable Pricing Schedule</vt:lpstr>
      <vt:lpstr>Guidelines on how to 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2019-11-06T09:22:06Z</dcterms:created>
  <dcterms:modified xsi:type="dcterms:W3CDTF">2021-10-22T09:39:34Z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0x010100DCDFD5EBCCD1C4468D3D7BEB34EE6316</vt:lpwstr>
  </property>
  <property fmtid="{D5CDD505-2E9C-101B-9397-08002B2CF9AE}" pid="3" name="Workbook id">
    <vt:lpwstr>cae86d81-a794-4912-af79-61bb0f84d9b6</vt:lpwstr>
  </property>
  <property fmtid="{D5CDD505-2E9C-101B-9397-08002B2CF9AE}" pid="4" name="Workbook type">
    <vt:lpwstr>Custom</vt:lpwstr>
  </property>
  <property fmtid="{D5CDD505-2E9C-101B-9397-08002B2CF9AE}" pid="5" name="Workbook version">
    <vt:lpwstr>Custom</vt:lpwstr>
  </property>
</Properties>
</file>