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R:\Request for Quotes\2023 - 2024\T002 - Tender Website\RFQ Tender Documents\"/>
    </mc:Choice>
  </mc:AlternateContent>
  <xr:revisionPtr revIDLastSave="0" documentId="13_ncr:1_{5AAF5F06-1CB4-46D3-AA97-3B7AF207CDAD}" xr6:coauthVersionLast="47" xr6:coauthVersionMax="47" xr10:uidLastSave="{00000000-0000-0000-0000-000000000000}"/>
  <bookViews>
    <workbookView xWindow="-120" yWindow="-120" windowWidth="29040" windowHeight="15720" tabRatio="653" xr2:uid="{00000000-000D-0000-FFFF-FFFF00000000}"/>
  </bookViews>
  <sheets>
    <sheet name="Cover Sheet" sheetId="33" r:id="rId1"/>
    <sheet name="Pricing Schedule for 36 months"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Sheet'!$A$1:$M$44</definedName>
    <definedName name="_xlnm.Print_Area" localSheetId="2">'Price Declaration '!$A$1:$I$42</definedName>
    <definedName name="_xlnm.Print_Area" localSheetId="1">'Pricing Schedule for 36 months'!$A$1:$J$59</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6" l="1"/>
  <c r="C12" i="26"/>
  <c r="C10" i="26"/>
  <c r="D13" i="35"/>
  <c r="D11" i="35"/>
  <c r="D9" i="35"/>
  <c r="J41" i="35" l="1"/>
  <c r="J38" i="35"/>
  <c r="J36" i="35"/>
  <c r="J25" i="35"/>
  <c r="J27" i="35"/>
  <c r="J28" i="35"/>
  <c r="J30" i="35"/>
  <c r="J31" i="35"/>
  <c r="J23" i="35"/>
  <c r="J52" i="35"/>
  <c r="J47" i="35"/>
  <c r="J46" i="35"/>
  <c r="J43" i="35"/>
  <c r="H50" i="35" l="1"/>
  <c r="F50" i="35"/>
  <c r="D50" i="35"/>
  <c r="H49" i="35"/>
  <c r="F49" i="35"/>
  <c r="D49" i="35"/>
  <c r="J44" i="35"/>
  <c r="D54" i="35"/>
  <c r="F54" i="35"/>
  <c r="H54" i="35"/>
  <c r="J55" i="35"/>
  <c r="J50" i="35" l="1"/>
  <c r="J49" i="35"/>
  <c r="J54" i="35"/>
  <c r="H34" i="35"/>
  <c r="F34" i="35"/>
  <c r="D34" i="35"/>
  <c r="H33" i="35"/>
  <c r="F33" i="35"/>
  <c r="D33" i="35"/>
  <c r="J33" i="35" s="1"/>
  <c r="J34" i="35" l="1"/>
  <c r="J57" i="35"/>
  <c r="J58" i="35" s="1"/>
  <c r="E22" i="26" s="1"/>
</calcChain>
</file>

<file path=xl/sharedStrings.xml><?xml version="1.0" encoding="utf-8"?>
<sst xmlns="http://schemas.openxmlformats.org/spreadsheetml/2006/main" count="125" uniqueCount="96">
  <si>
    <t>Dear Sir/Madam,</t>
  </si>
  <si>
    <t>Price Declaration</t>
  </si>
  <si>
    <t>Total</t>
  </si>
  <si>
    <t>PRICE INSTRUCTIONS</t>
  </si>
  <si>
    <t>ITEM</t>
  </si>
  <si>
    <t>Unit Price
(incl VAT)</t>
  </si>
  <si>
    <t>TOTAL Price
(incl VAT)</t>
  </si>
  <si>
    <t>2.  GENERAL INSTRUCTIONS FOR COMPLETING THE PRICING SCHEDULE TEMPLATES</t>
  </si>
  <si>
    <t>2.2  Input spreadsheets</t>
  </si>
  <si>
    <t>2.3  Currency and VAT</t>
  </si>
  <si>
    <t>(incl. VAT)</t>
  </si>
  <si>
    <t>PRICE THAT WILL BE USED FOR EVALUATION PURPOSES</t>
  </si>
  <si>
    <t>2.1.2 Proposers must sign all paper copies of their Pricing Schedule.</t>
  </si>
  <si>
    <t>2.2.2 Proposers must not  make any changes to the spreadsheets or change the formatting of the Pricing Schedule.</t>
  </si>
  <si>
    <t>2.3.1 All Proposers’ pricing must be quoted in South African Rands (ZAR).</t>
  </si>
  <si>
    <t>2.1  Submission format</t>
  </si>
  <si>
    <t>2.1.3 Proposers must complete and submit the templates attached ,which reflects the estimated cost of a 36 month contract based on hours indicated by the Tribunal</t>
  </si>
  <si>
    <t>2.2.1 The Pricing Schedule template is contained within the one (1) Excel Workbook</t>
  </si>
  <si>
    <t>Estimated Hours</t>
  </si>
  <si>
    <t>1.1  PROPOSAL FEES</t>
  </si>
  <si>
    <t>Estimated Hours/Unit</t>
  </si>
  <si>
    <t>WEBSITE HOSTING</t>
  </si>
  <si>
    <t>REPORTS AND SEARCH ENGINE REQUIREMENTS</t>
  </si>
  <si>
    <t>Production of a bi-annual SEO (search engine optimisation) report that will review the state of the website’s ranking on major search engines</t>
  </si>
  <si>
    <t>WEBSITE MAINTENANCE AND SUPPORT</t>
  </si>
  <si>
    <t>Hourly rate charged for support assuming retainer hours exceeded by 2 hours every month</t>
  </si>
  <si>
    <t>If charged per kilometre please state rate per kilometre</t>
  </si>
  <si>
    <t xml:space="preserve">If charged per hour of travel please state hourly rate </t>
  </si>
  <si>
    <t>TRAVEL (ONLY COMPLETE IF TRAVEL COSTS ARE CHARGED AND COMPLETE APPLICABLE LINE )</t>
  </si>
  <si>
    <t>Unit</t>
  </si>
  <si>
    <t>Hours</t>
  </si>
  <si>
    <t>Months</t>
  </si>
  <si>
    <t>2 reports per year</t>
  </si>
  <si>
    <t>Modifications to the website to enhance SEO of website (assume 5 hours per annum)</t>
  </si>
  <si>
    <t>TRANSITION PLAN AND IMPLEMENTATION</t>
  </si>
  <si>
    <t>All costs associated with the transition plan for implementing the services required without service interruptions are assumed to be included in the hours allocated for redesign, redevelopment and update in item 1 above</t>
  </si>
  <si>
    <t>N/A</t>
  </si>
  <si>
    <t>Kilometres</t>
  </si>
  <si>
    <t>YEAR 1</t>
  </si>
  <si>
    <t>YEAR 2</t>
  </si>
  <si>
    <t>YEAR 3</t>
  </si>
  <si>
    <t>TOTAL OVER 3 YEARS</t>
  </si>
  <si>
    <t>DESCRIPTION</t>
  </si>
  <si>
    <t>IT MUST BE NOTED THAT THE UNIT OF MEASURE PROVIDED ARE AN ESTIMATE OVER A 36 MONTH PERIOD AND ACTUAL UNITS MAY BE LESS OR MORE THAN THE UNITS INDICATED  ABOVE</t>
  </si>
  <si>
    <t>IP BASED FILTERING AND LOGGING</t>
  </si>
  <si>
    <t>PLEASE NOTE IF YOU DO NOT COMPLETE A CELL WHERE A UNIT PRICE IS REQUIRED WE WILL ASSUME THAT THERE IS NO COST ASSOCIATED WITH THE SERVICE. IF YOU ARE UNABLE TO PROVIDE THE REQUESTED SERVICE PLEASE INDICATE THIS TO US</t>
  </si>
  <si>
    <t>2.1.1 Proposers must submit  a paper copy  of the Pricing Schedule. In the event of a discrepancy, the paper copy will prevail.</t>
  </si>
  <si>
    <t>2.2.3 Cells are formatted to automatically indicate South African Rands, ordinary text fields and percentages (%) where applicable.</t>
  </si>
  <si>
    <t>This spreadsheet contains the financial response template for the RFQ. The pricing submission instructions in this document must be read in conjunction with instructions or notes embedded in the various tabs of spreadsheet (Pricing Schedule).</t>
  </si>
  <si>
    <t>2.3.3 .All proposers' pricing must include VAT.</t>
  </si>
  <si>
    <t>RFQ NO:</t>
  </si>
  <si>
    <t>RFQ NAME:</t>
  </si>
  <si>
    <t>SUPPLIER NAME</t>
  </si>
  <si>
    <t>1.  STRUCTURE OF THE RFQ</t>
  </si>
  <si>
    <r>
      <t xml:space="preserve">2.2.4 Input cells FOR PROPOSERS are highlighted in  </t>
    </r>
    <r>
      <rPr>
        <sz val="11"/>
        <color rgb="FF00B050"/>
        <rFont val="Arial"/>
        <family val="2"/>
      </rPr>
      <t>GREEN</t>
    </r>
    <r>
      <rPr>
        <sz val="11"/>
        <rFont val="Arial"/>
        <family val="2"/>
      </rPr>
      <t>. The proposer must complete all the relevant input cells for the RFQ.
        No other cells must be changed in any way whatsoever.</t>
    </r>
  </si>
  <si>
    <r>
      <t xml:space="preserve">2.2.4 Input cells FOR THE TRIBUNAL are highlighted in  </t>
    </r>
    <r>
      <rPr>
        <b/>
        <sz val="11"/>
        <color theme="9" tint="-0.249977111117893"/>
        <rFont val="Arial"/>
        <family val="2"/>
      </rPr>
      <t>ORANGE.</t>
    </r>
    <r>
      <rPr>
        <sz val="11"/>
        <rFont val="Arial"/>
        <family val="2"/>
      </rPr>
      <t xml:space="preserve"> The Tribunal has completed all the relevant input cells for the RFQ. No other cells must be changed in any way whatsoever.</t>
    </r>
  </si>
  <si>
    <t>SUPPLIER NAME:</t>
  </si>
  <si>
    <t>RFQ NUMBER:</t>
  </si>
  <si>
    <t>FINAL RFQ QUOTE</t>
  </si>
  <si>
    <t>ANNEXURE B - PRICE DECLARATION</t>
  </si>
  <si>
    <t>Price</t>
  </si>
  <si>
    <t>Price in words</t>
  </si>
  <si>
    <r>
      <t xml:space="preserve">1. We undertake to hold this offer open for acceptance for a period of </t>
    </r>
    <r>
      <rPr>
        <b/>
        <sz val="11"/>
        <rFont val="Arial"/>
        <family val="2"/>
      </rPr>
      <t>120 days</t>
    </r>
    <r>
      <rPr>
        <sz val="11"/>
        <rFont val="Arial"/>
        <family val="2"/>
      </rPr>
      <t xml:space="preserve"> from the date of submission of offers. We further undertake that upon final acceptance of our offer, we will commence with the provision of service when required to do so by the Tribunal</t>
    </r>
  </si>
  <si>
    <t>2. We understand that the Tribunal are not bound to accept the lowest or any offer and that we must bear all costs which we have incurred in connection with preparing and submitting this bid.</t>
  </si>
  <si>
    <t>3. 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</si>
  <si>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</si>
  <si>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</si>
  <si>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t>
  </si>
  <si>
    <t xml:space="preserve">Designation: </t>
  </si>
  <si>
    <r>
      <t xml:space="preserve">For and Behalf of: </t>
    </r>
    <r>
      <rPr>
        <sz val="11"/>
        <color rgb="FF00B0F0"/>
        <rFont val="Arial"/>
        <family val="2"/>
      </rPr>
      <t>COMPANY NAME</t>
    </r>
  </si>
  <si>
    <t xml:space="preserve">Telephone Number: </t>
  </si>
  <si>
    <t xml:space="preserve">Mobile Number: </t>
  </si>
  <si>
    <t>Email Address:</t>
  </si>
  <si>
    <t>PLEASE NOTE ONLY 12 OR 13 SHOULD BE COMPLETED AND THE HOURS/KILOMETRES ARE INCLUDED PURELY FOR QUOTATION PURPOSES AND MAY VARY DURING THE CONTRACT PERIOD</t>
  </si>
  <si>
    <t>IP based filtering and IP logging - cost included in retainer detailed in item 6 above)</t>
  </si>
  <si>
    <t>SECTION 1 - TRIBUNAL WEBSITE REDESIGN AND REDEVELOPMENT</t>
  </si>
  <si>
    <t>SECTION 2 - CAC WEBSITE DESIGN AND DEVELOPMENT</t>
  </si>
  <si>
    <t>Cost of hosting website over contract period 12 months per year.</t>
  </si>
  <si>
    <t>Cost of hosting website over contract period 12 months per year</t>
  </si>
  <si>
    <t>Cost of 1 GB of bandwidth usage in excess of 10 gigabytes</t>
  </si>
  <si>
    <t>Cost of 1 GB of bandwidth usage in excess of 20 gigabytes</t>
  </si>
  <si>
    <t>WEBSITE SERVICE PROVIDER</t>
  </si>
  <si>
    <t>Monthly retainer (10 hours per month) for support as indicated in RFQ.</t>
  </si>
  <si>
    <t>Hourly rate charged for support assuming retainer hours exceeded by 2 hours every month.</t>
  </si>
  <si>
    <t>INITIAL TAKE ON PROCESS. UPLOAD, OCR AND INDEX.</t>
  </si>
  <si>
    <t>Cost for the design and development of the CAC website as indicated in RFQ.</t>
  </si>
  <si>
    <t>REDESIGN AND REDEVELOPMENT OF THE CURRENT TRIBUNAL WEBSITE</t>
  </si>
  <si>
    <t>DESIGN AND DEVELOPMENT FOR THE CAC WEBSITE</t>
  </si>
  <si>
    <t>Upload, OCR and index cases and case documents to the website. Estimated number of cases to be created is 4000, documents to be uploaded and indexed is estimated to be 4100.</t>
  </si>
  <si>
    <t>Cost for the redevelopment and redesign of the current Tribunal website. This includes an OCR functionality built into the website to upload and index documents to cases.</t>
  </si>
  <si>
    <t>Monthly retainer (6 hours per month) for support as indicated in RFQ</t>
  </si>
  <si>
    <t>ANNEXURE C</t>
  </si>
  <si>
    <t>ANNEXURE C - PRICING SUBMISSION</t>
  </si>
  <si>
    <r>
      <t xml:space="preserve">Having read through and examined the Request for Quote (RFQ) Document, the General Conditions, the requirements and all other Annexures to the RFQ Document, we offer to provide website services to the </t>
    </r>
    <r>
      <rPr>
        <b/>
        <sz val="11"/>
        <rFont val="Arial"/>
        <family val="2"/>
      </rPr>
      <t>Tribunal</t>
    </r>
    <r>
      <rPr>
        <sz val="11"/>
        <rFont val="Arial"/>
        <family val="2"/>
      </rPr>
      <t xml:space="preserve"> at the following total amounts (including VAT)</t>
    </r>
  </si>
  <si>
    <t>Unit of Measure</t>
  </si>
  <si>
    <t>IP based filtering and IP logging - cost included in retainer detailed in item 7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</si>
</sst>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3" x14ac:knownFonts="1">
    <font>
      <sz val="10"/>
      <name val="Arial"/>
    </font>
    <font>
      <sz val="10"/>
      <name val="Arial"/>
      <family val="2"/>
    </font>
    <font>
      <b/>
      <sz val="12"/>
      <name val="Arial"/>
      <family val="2"/>
    </font>
    <font>
      <sz val="12"/>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1"/>
      <color theme="9" tint="-0.249977111117893"/>
      <name val="Arial"/>
      <family val="2"/>
    </font>
    <font>
      <sz val="11"/>
      <color rgb="FF00B050"/>
      <name val="Arial"/>
      <family val="2"/>
    </font>
    <font>
      <b/>
      <sz val="12"/>
      <color rgb="FFFF0000"/>
      <name val="Arial"/>
      <family val="2"/>
    </font>
    <font>
      <sz val="11"/>
      <color rgb="FF00B0F0"/>
      <name val="Arial"/>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18">
    <xf numFmtId="0" fontId="0" fillId="0" borderId="0" xfId="0"/>
    <xf numFmtId="0" fontId="4" fillId="0" borderId="0" xfId="0" applyFont="1"/>
    <xf numFmtId="0" fontId="6" fillId="0" borderId="0" xfId="0" applyFont="1"/>
    <xf numFmtId="0" fontId="6" fillId="0" borderId="0" xfId="0" applyFont="1" applyAlignment="1">
      <alignment wrapText="1"/>
    </xf>
    <xf numFmtId="0" fontId="3" fillId="2" borderId="0" xfId="0" applyFont="1" applyFill="1"/>
    <xf numFmtId="0" fontId="6" fillId="2" borderId="0" xfId="0" applyFont="1" applyFill="1"/>
    <xf numFmtId="0" fontId="4" fillId="2" borderId="0" xfId="0" applyFont="1" applyFill="1" applyAlignment="1">
      <alignment wrapText="1"/>
    </xf>
    <xf numFmtId="0" fontId="7" fillId="2" borderId="0" xfId="0" applyFont="1" applyFill="1" applyAlignment="1">
      <alignment wrapText="1"/>
    </xf>
    <xf numFmtId="0" fontId="7" fillId="2" borderId="0" xfId="0" applyFont="1" applyFill="1"/>
    <xf numFmtId="0" fontId="0" fillId="2" borderId="0" xfId="0" applyFill="1"/>
    <xf numFmtId="0" fontId="1" fillId="2" borderId="0" xfId="0" applyFont="1" applyFill="1"/>
    <xf numFmtId="0" fontId="6" fillId="2" borderId="4" xfId="0" applyFont="1" applyFill="1" applyBorder="1"/>
    <xf numFmtId="0" fontId="6" fillId="2" borderId="5" xfId="0" applyFont="1" applyFill="1" applyBorder="1"/>
    <xf numFmtId="0" fontId="6" fillId="2" borderId="7" xfId="0" applyFont="1" applyFill="1" applyBorder="1"/>
    <xf numFmtId="0" fontId="4" fillId="2" borderId="8" xfId="0" applyFont="1" applyFill="1" applyBorder="1" applyAlignment="1">
      <alignment horizontal="center"/>
    </xf>
    <xf numFmtId="0" fontId="4" fillId="2" borderId="7" xfId="0" applyFont="1" applyFill="1" applyBorder="1" applyAlignment="1">
      <alignment horizontal="left"/>
    </xf>
    <xf numFmtId="0" fontId="6" fillId="0" borderId="1" xfId="0" applyFont="1" applyBorder="1" applyAlignment="1">
      <alignment horizontal="justify" vertical="center" wrapText="1"/>
    </xf>
    <xf numFmtId="0" fontId="4" fillId="5" borderId="1" xfId="0" applyFont="1" applyFill="1" applyBorder="1" applyAlignment="1">
      <alignment horizontal="center"/>
    </xf>
    <xf numFmtId="164" fontId="6" fillId="4" borderId="1" xfId="1" applyFont="1" applyFill="1" applyBorder="1"/>
    <xf numFmtId="164" fontId="6" fillId="0" borderId="1" xfId="1" applyFont="1" applyBorder="1"/>
    <xf numFmtId="164" fontId="2" fillId="0" borderId="1" xfId="1" applyFont="1" applyBorder="1"/>
    <xf numFmtId="0" fontId="2" fillId="2" borderId="0" xfId="0" applyFont="1" applyFill="1" applyAlignment="1">
      <alignment wrapText="1"/>
    </xf>
    <xf numFmtId="0" fontId="6" fillId="0" borderId="0" xfId="0" applyFont="1" applyAlignment="1">
      <alignment horizontal="left"/>
    </xf>
    <xf numFmtId="0" fontId="0" fillId="2" borderId="4" xfId="0" applyFill="1" applyBorder="1"/>
    <xf numFmtId="0" fontId="0" fillId="2" borderId="5" xfId="0" applyFill="1" applyBorder="1"/>
    <xf numFmtId="0" fontId="0" fillId="2" borderId="7" xfId="0" applyFill="1" applyBorder="1"/>
    <xf numFmtId="0" fontId="0" fillId="2" borderId="8" xfId="0" applyFill="1" applyBorder="1"/>
    <xf numFmtId="0" fontId="4" fillId="2" borderId="7" xfId="0" applyFont="1" applyFill="1" applyBorder="1" applyAlignment="1">
      <alignment wrapText="1"/>
    </xf>
    <xf numFmtId="0" fontId="4" fillId="2" borderId="8" xfId="0" applyFont="1" applyFill="1" applyBorder="1" applyAlignment="1">
      <alignment wrapText="1"/>
    </xf>
    <xf numFmtId="0" fontId="7" fillId="2" borderId="7" xfId="0" applyFont="1" applyFill="1" applyBorder="1" applyAlignment="1">
      <alignment wrapText="1"/>
    </xf>
    <xf numFmtId="0" fontId="7" fillId="2" borderId="8" xfId="0" applyFont="1" applyFill="1" applyBorder="1" applyAlignment="1">
      <alignment wrapText="1"/>
    </xf>
    <xf numFmtId="0" fontId="7" fillId="2" borderId="7" xfId="0" applyFont="1" applyFill="1" applyBorder="1"/>
    <xf numFmtId="0" fontId="7" fillId="2" borderId="8" xfId="0" applyFont="1" applyFill="1" applyBorder="1"/>
    <xf numFmtId="0" fontId="2" fillId="2" borderId="7" xfId="0" applyFont="1" applyFill="1" applyBorder="1" applyAlignment="1">
      <alignment wrapText="1"/>
    </xf>
    <xf numFmtId="0" fontId="2" fillId="2" borderId="8" xfId="0" applyFont="1" applyFill="1" applyBorder="1" applyAlignment="1">
      <alignment wrapText="1"/>
    </xf>
    <xf numFmtId="0" fontId="4" fillId="2" borderId="0" xfId="0" applyFont="1" applyFill="1"/>
    <xf numFmtId="0" fontId="4" fillId="2" borderId="0" xfId="0" applyFont="1" applyFill="1" applyAlignment="1">
      <alignment horizontal="left"/>
    </xf>
    <xf numFmtId="0" fontId="4" fillId="2" borderId="8" xfId="0" applyFont="1" applyFill="1" applyBorder="1" applyAlignment="1">
      <alignment horizontal="left"/>
    </xf>
    <xf numFmtId="0" fontId="2" fillId="2" borderId="7" xfId="0" applyFont="1" applyFill="1" applyBorder="1" applyAlignment="1">
      <alignment horizontal="left"/>
    </xf>
    <xf numFmtId="0" fontId="3" fillId="2" borderId="8" xfId="0" applyFont="1" applyFill="1" applyBorder="1" applyAlignment="1">
      <alignment horizontal="center"/>
    </xf>
    <xf numFmtId="0" fontId="2" fillId="0" borderId="8" xfId="0" applyFont="1" applyBorder="1"/>
    <xf numFmtId="0" fontId="3" fillId="2" borderId="8" xfId="0" applyFont="1" applyFill="1" applyBorder="1"/>
    <xf numFmtId="0" fontId="5" fillId="2" borderId="5" xfId="0" applyFont="1" applyFill="1" applyBorder="1"/>
    <xf numFmtId="0" fontId="5" fillId="2" borderId="8" xfId="0" applyFont="1" applyFill="1" applyBorder="1"/>
    <xf numFmtId="0" fontId="2" fillId="2" borderId="8" xfId="0" applyFont="1" applyFill="1" applyBorder="1" applyAlignment="1">
      <alignment vertical="top" wrapText="1"/>
    </xf>
    <xf numFmtId="0" fontId="3" fillId="2" borderId="8" xfId="0" applyFont="1" applyFill="1" applyBorder="1" applyAlignment="1">
      <alignment wrapText="1"/>
    </xf>
    <xf numFmtId="0" fontId="3" fillId="2" borderId="7" xfId="0" applyFont="1" applyFill="1" applyBorder="1"/>
    <xf numFmtId="0" fontId="1" fillId="2" borderId="7" xfId="0" applyFont="1" applyFill="1" applyBorder="1"/>
    <xf numFmtId="0" fontId="1" fillId="2" borderId="8" xfId="0" applyFont="1" applyFill="1" applyBorder="1"/>
    <xf numFmtId="0" fontId="6" fillId="2" borderId="8" xfId="0" applyFont="1" applyFill="1" applyBorder="1"/>
    <xf numFmtId="0" fontId="6" fillId="0" borderId="13" xfId="0" applyFont="1" applyBorder="1" applyAlignment="1">
      <alignment horizontal="justify" vertical="center" wrapText="1"/>
    </xf>
    <xf numFmtId="0" fontId="2" fillId="2" borderId="2" xfId="0" applyFont="1" applyFill="1" applyBorder="1" applyAlignment="1">
      <alignment horizontal="left" wrapText="1"/>
    </xf>
    <xf numFmtId="0" fontId="2" fillId="0" borderId="2" xfId="0" applyFont="1" applyBorder="1" applyAlignment="1">
      <alignment horizontal="left" vertical="top"/>
    </xf>
    <xf numFmtId="0" fontId="2" fillId="2" borderId="0" xfId="0" applyFont="1" applyFill="1"/>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6" fillId="0" borderId="7" xfId="0" applyFont="1" applyBorder="1" applyAlignment="1">
      <alignment horizontal="left" vertical="top"/>
    </xf>
    <xf numFmtId="0" fontId="6" fillId="0" borderId="13" xfId="0" applyFont="1" applyBorder="1" applyAlignment="1">
      <alignment horizontal="left" vertical="top" wrapText="1"/>
    </xf>
    <xf numFmtId="0" fontId="4" fillId="3" borderId="2" xfId="0" applyFont="1" applyFill="1" applyBorder="1" applyAlignment="1">
      <alignment wrapText="1"/>
    </xf>
    <xf numFmtId="0" fontId="4" fillId="3" borderId="3" xfId="0" applyFont="1" applyFill="1" applyBorder="1" applyAlignment="1">
      <alignment wrapText="1"/>
    </xf>
    <xf numFmtId="0" fontId="4" fillId="3" borderId="14" xfId="0" applyFont="1" applyFill="1" applyBorder="1" applyAlignment="1">
      <alignment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12" xfId="0" applyFont="1" applyBorder="1" applyAlignment="1">
      <alignment horizontal="justify" vertical="center" wrapText="1"/>
    </xf>
    <xf numFmtId="0" fontId="4" fillId="5" borderId="12" xfId="0" applyFont="1" applyFill="1" applyBorder="1" applyAlignment="1">
      <alignment horizontal="center" vertical="center"/>
    </xf>
    <xf numFmtId="164" fontId="6" fillId="4" borderId="12" xfId="1" applyFont="1" applyFill="1" applyBorder="1" applyAlignment="1">
      <alignment vertical="center"/>
    </xf>
    <xf numFmtId="164" fontId="6" fillId="0" borderId="12" xfId="1" applyFont="1" applyBorder="1" applyAlignment="1">
      <alignment vertical="center"/>
    </xf>
    <xf numFmtId="0" fontId="4" fillId="5" borderId="13" xfId="0" applyFont="1" applyFill="1" applyBorder="1" applyAlignment="1">
      <alignment horizontal="center" vertical="center"/>
    </xf>
    <xf numFmtId="164" fontId="6" fillId="4" borderId="13" xfId="1" applyFont="1" applyFill="1" applyBorder="1" applyAlignment="1">
      <alignment vertical="center"/>
    </xf>
    <xf numFmtId="164" fontId="6" fillId="0" borderId="13" xfId="1" applyFont="1" applyBorder="1" applyAlignment="1">
      <alignment vertical="center"/>
    </xf>
    <xf numFmtId="0" fontId="4" fillId="5" borderId="1" xfId="0" applyFont="1" applyFill="1" applyBorder="1" applyAlignment="1">
      <alignment horizontal="center" vertical="center"/>
    </xf>
    <xf numFmtId="164" fontId="6" fillId="4" borderId="1" xfId="1" applyFont="1" applyFill="1" applyBorder="1" applyAlignment="1">
      <alignment vertical="center"/>
    </xf>
    <xf numFmtId="164" fontId="6" fillId="0" borderId="1" xfId="1" applyFont="1" applyBorder="1" applyAlignment="1">
      <alignment vertical="center"/>
    </xf>
    <xf numFmtId="164" fontId="2" fillId="6" borderId="1" xfId="0" applyNumberFormat="1" applyFont="1" applyFill="1" applyBorder="1" applyAlignment="1">
      <alignment horizontal="center" vertical="center"/>
    </xf>
    <xf numFmtId="0" fontId="3" fillId="0" borderId="0" xfId="0" applyFont="1"/>
    <xf numFmtId="0" fontId="3" fillId="3" borderId="1" xfId="0" applyFont="1" applyFill="1" applyBorder="1" applyAlignment="1">
      <alignment horizontal="center"/>
    </xf>
    <xf numFmtId="0" fontId="3" fillId="3" borderId="13" xfId="0" applyFont="1" applyFill="1" applyBorder="1" applyAlignment="1">
      <alignment horizontal="center"/>
    </xf>
    <xf numFmtId="0" fontId="2" fillId="3" borderId="1" xfId="0" applyFont="1" applyFill="1" applyBorder="1" applyAlignment="1">
      <alignment horizontal="center" vertical="center"/>
    </xf>
    <xf numFmtId="0" fontId="2" fillId="3" borderId="7" xfId="0" applyFont="1" applyFill="1" applyBorder="1" applyAlignment="1">
      <alignment vertical="top" wrapText="1"/>
    </xf>
    <xf numFmtId="0" fontId="2" fillId="3" borderId="12" xfId="0" applyFont="1" applyFill="1" applyBorder="1" applyAlignment="1">
      <alignment vertical="top" wrapText="1"/>
    </xf>
    <xf numFmtId="0" fontId="2" fillId="3" borderId="12" xfId="0" applyFont="1" applyFill="1" applyBorder="1" applyAlignment="1">
      <alignment horizontal="center" vertical="top" wrapText="1"/>
    </xf>
    <xf numFmtId="0" fontId="5" fillId="2" borderId="0" xfId="0" applyFont="1" applyFill="1"/>
    <xf numFmtId="0" fontId="4" fillId="2" borderId="0" xfId="0" applyFont="1" applyFill="1" applyAlignment="1">
      <alignment horizontal="center"/>
    </xf>
    <xf numFmtId="0" fontId="3" fillId="2" borderId="0" xfId="0" applyFont="1" applyFill="1" applyAlignment="1">
      <alignment horizontal="center"/>
    </xf>
    <xf numFmtId="0" fontId="11" fillId="2" borderId="0" xfId="0" applyFont="1" applyFill="1" applyAlignment="1">
      <alignment horizontal="center"/>
    </xf>
    <xf numFmtId="0" fontId="3" fillId="2" borderId="4" xfId="0" applyFont="1" applyFill="1" applyBorder="1"/>
    <xf numFmtId="0" fontId="3" fillId="2" borderId="5" xfId="0" applyFont="1" applyFill="1" applyBorder="1"/>
    <xf numFmtId="0" fontId="0" fillId="2" borderId="9" xfId="0" applyFill="1" applyBorder="1"/>
    <xf numFmtId="0" fontId="0" fillId="2" borderId="10" xfId="0" applyFill="1" applyBorder="1"/>
    <xf numFmtId="0" fontId="0" fillId="2" borderId="11" xfId="0" applyFill="1" applyBorder="1"/>
    <xf numFmtId="0" fontId="2" fillId="0" borderId="3" xfId="0" applyFont="1" applyBorder="1"/>
    <xf numFmtId="0" fontId="2" fillId="0" borderId="14" xfId="0" applyFont="1" applyBorder="1"/>
    <xf numFmtId="0" fontId="3" fillId="2" borderId="3" xfId="0" applyFont="1" applyFill="1" applyBorder="1"/>
    <xf numFmtId="0" fontId="3" fillId="2" borderId="14" xfId="0" applyFont="1" applyFill="1" applyBorder="1"/>
    <xf numFmtId="0" fontId="2" fillId="0" borderId="8" xfId="0" applyFont="1" applyBorder="1" applyAlignment="1">
      <alignment horizontal="center"/>
    </xf>
    <xf numFmtId="0" fontId="2" fillId="2" borderId="3" xfId="0" applyFont="1" applyFill="1" applyBorder="1" applyAlignment="1">
      <alignment vertical="top" wrapText="1"/>
    </xf>
    <xf numFmtId="0" fontId="2" fillId="2" borderId="14" xfId="0" applyFont="1" applyFill="1" applyBorder="1" applyAlignment="1">
      <alignment vertical="top" wrapText="1"/>
    </xf>
    <xf numFmtId="0" fontId="3" fillId="2" borderId="3" xfId="0" applyFont="1" applyFill="1" applyBorder="1" applyAlignment="1">
      <alignment wrapText="1"/>
    </xf>
    <xf numFmtId="0" fontId="3" fillId="2" borderId="14" xfId="0" applyFont="1" applyFill="1" applyBorder="1" applyAlignment="1">
      <alignment wrapText="1"/>
    </xf>
    <xf numFmtId="0" fontId="0" fillId="0" borderId="3" xfId="0" applyBorder="1"/>
    <xf numFmtId="0" fontId="0" fillId="0" borderId="14" xfId="0" applyBorder="1"/>
    <xf numFmtId="0" fontId="2" fillId="0" borderId="3" xfId="0" applyFont="1" applyBorder="1" applyAlignment="1">
      <alignment vertical="top"/>
    </xf>
    <xf numFmtId="0" fontId="2" fillId="0" borderId="14" xfId="0" applyFont="1" applyBorder="1" applyAlignment="1">
      <alignment vertical="top"/>
    </xf>
    <xf numFmtId="0" fontId="3" fillId="0" borderId="3" xfId="0" applyFont="1" applyBorder="1"/>
    <xf numFmtId="0" fontId="3" fillId="0" borderId="14" xfId="0" applyFont="1" applyBorder="1"/>
    <xf numFmtId="0" fontId="2" fillId="0" borderId="2" xfId="0" applyFont="1" applyBorder="1" applyAlignment="1">
      <alignment horizontal="left"/>
    </xf>
    <xf numFmtId="0" fontId="2" fillId="2" borderId="2" xfId="0" applyFont="1" applyFill="1" applyBorder="1" applyAlignment="1">
      <alignment horizontal="left"/>
    </xf>
    <xf numFmtId="0" fontId="3" fillId="0" borderId="2" xfId="0" applyFont="1" applyBorder="1" applyAlignment="1">
      <alignment horizontal="left"/>
    </xf>
    <xf numFmtId="0" fontId="2" fillId="2" borderId="2" xfId="0" applyFont="1" applyFill="1" applyBorder="1" applyAlignment="1">
      <alignment horizontal="left" vertical="top" wrapText="1"/>
    </xf>
    <xf numFmtId="0" fontId="0" fillId="0" borderId="8" xfId="0" applyBorder="1"/>
    <xf numFmtId="0" fontId="3" fillId="2" borderId="0" xfId="0" applyFont="1" applyFill="1" applyAlignment="1">
      <alignment horizontal="left"/>
    </xf>
    <xf numFmtId="0" fontId="2" fillId="2" borderId="5" xfId="0" applyFont="1" applyFill="1" applyBorder="1" applyAlignment="1">
      <alignment horizontal="right"/>
    </xf>
    <xf numFmtId="0" fontId="2" fillId="2" borderId="6" xfId="0" applyFont="1" applyFill="1" applyBorder="1" applyAlignment="1">
      <alignment horizontal="right"/>
    </xf>
    <xf numFmtId="0" fontId="0" fillId="0" borderId="0" xfId="0"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6" fillId="0" borderId="0" xfId="0" applyFont="1"/>
    <xf numFmtId="0" fontId="6" fillId="2" borderId="7" xfId="0" applyFont="1" applyFill="1" applyBorder="1" applyAlignment="1">
      <alignment wrapText="1"/>
    </xf>
    <xf numFmtId="0" fontId="6" fillId="2" borderId="0" xfId="0" applyFont="1" applyFill="1" applyAlignment="1">
      <alignment wrapText="1"/>
    </xf>
    <xf numFmtId="0" fontId="6" fillId="2" borderId="8" xfId="0" applyFont="1" applyFill="1" applyBorder="1" applyAlignment="1">
      <alignment wrapText="1"/>
    </xf>
    <xf numFmtId="0" fontId="7" fillId="2" borderId="7" xfId="0" applyFont="1" applyFill="1" applyBorder="1"/>
    <xf numFmtId="0" fontId="7" fillId="2" borderId="0" xfId="0" applyFont="1" applyFill="1"/>
    <xf numFmtId="0" fontId="7" fillId="2" borderId="8" xfId="0" applyFont="1" applyFill="1" applyBorder="1"/>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7" fillId="2" borderId="7" xfId="0" applyFont="1" applyFill="1" applyBorder="1" applyAlignment="1">
      <alignment wrapText="1"/>
    </xf>
    <xf numFmtId="0" fontId="7" fillId="2" borderId="0" xfId="0" applyFont="1" applyFill="1" applyAlignment="1">
      <alignment wrapText="1"/>
    </xf>
    <xf numFmtId="0" fontId="7" fillId="2" borderId="8" xfId="0" applyFont="1" applyFill="1" applyBorder="1" applyAlignment="1">
      <alignment wrapText="1"/>
    </xf>
    <xf numFmtId="0" fontId="2" fillId="3" borderId="1" xfId="0" applyFont="1" applyFill="1" applyBorder="1" applyAlignment="1">
      <alignment horizontal="center"/>
    </xf>
    <xf numFmtId="0" fontId="2" fillId="2" borderId="7" xfId="0" applyFont="1" applyFill="1" applyBorder="1" applyAlignment="1">
      <alignment wrapText="1"/>
    </xf>
    <xf numFmtId="0" fontId="2" fillId="2" borderId="0" xfId="0" applyFont="1" applyFill="1" applyAlignment="1">
      <alignment wrapText="1"/>
    </xf>
    <xf numFmtId="0" fontId="2" fillId="2" borderId="8" xfId="0" applyFont="1" applyFill="1" applyBorder="1" applyAlignment="1">
      <alignment wrapText="1"/>
    </xf>
    <xf numFmtId="0" fontId="0" fillId="0" borderId="7" xfId="0" applyBorder="1" applyAlignment="1">
      <alignment horizontal="center" wrapText="1"/>
    </xf>
    <xf numFmtId="0" fontId="0" fillId="0" borderId="0" xfId="0" applyAlignment="1">
      <alignment horizontal="center" wrapText="1"/>
    </xf>
    <xf numFmtId="0" fontId="0" fillId="0" borderId="8" xfId="0" applyBorder="1" applyAlignment="1">
      <alignment horizontal="center" wrapText="1"/>
    </xf>
    <xf numFmtId="0" fontId="2" fillId="2" borderId="7" xfId="0" applyFont="1" applyFill="1" applyBorder="1" applyAlignment="1">
      <alignment horizontal="left"/>
    </xf>
    <xf numFmtId="0" fontId="2" fillId="2" borderId="0" xfId="0" applyFont="1" applyFill="1" applyAlignment="1">
      <alignment horizontal="left"/>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4" fillId="3" borderId="14" xfId="0" applyFont="1" applyFill="1" applyBorder="1" applyAlignment="1">
      <alignment horizontal="center"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14" xfId="0" applyFont="1" applyFill="1" applyBorder="1" applyAlignment="1">
      <alignment horizontal="left" wrapText="1"/>
    </xf>
    <xf numFmtId="0" fontId="8" fillId="2" borderId="0" xfId="0" applyFont="1" applyFill="1" applyAlignment="1">
      <alignment horizontal="center"/>
    </xf>
    <xf numFmtId="0" fontId="8" fillId="2" borderId="8" xfId="0" applyFont="1" applyFill="1" applyBorder="1" applyAlignment="1">
      <alignment horizontal="center"/>
    </xf>
    <xf numFmtId="0" fontId="11" fillId="2" borderId="0" xfId="0" applyFont="1" applyFill="1" applyAlignment="1">
      <alignment horizontal="center"/>
    </xf>
    <xf numFmtId="0" fontId="4" fillId="3" borderId="1" xfId="0" applyFont="1" applyFill="1" applyBorder="1" applyAlignment="1">
      <alignment horizontal="left" wrapText="1"/>
    </xf>
    <xf numFmtId="0" fontId="4" fillId="3" borderId="2" xfId="0" applyFont="1" applyFill="1" applyBorder="1" applyAlignment="1">
      <alignment horizontal="left" wrapText="1"/>
    </xf>
    <xf numFmtId="0" fontId="4" fillId="3" borderId="14" xfId="0" applyFont="1" applyFill="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4" xfId="0" applyFont="1" applyBorder="1" applyAlignment="1">
      <alignment horizontal="left" vertical="center" wrapText="1"/>
    </xf>
    <xf numFmtId="0" fontId="4" fillId="3" borderId="7" xfId="0" applyFont="1" applyFill="1" applyBorder="1" applyAlignment="1">
      <alignment horizontal="left" wrapText="1"/>
    </xf>
    <xf numFmtId="0" fontId="4" fillId="3" borderId="0" xfId="0" applyFont="1" applyFill="1" applyAlignment="1">
      <alignment horizontal="left"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2" fillId="3" borderId="1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4" xfId="0" applyFont="1" applyBorder="1" applyAlignment="1">
      <alignment horizontal="center" wrapText="1"/>
    </xf>
    <xf numFmtId="0" fontId="4" fillId="3" borderId="2" xfId="0" applyFont="1" applyFill="1" applyBorder="1" applyAlignment="1">
      <alignment horizontal="left" vertical="top" wrapText="1"/>
    </xf>
    <xf numFmtId="0" fontId="4" fillId="3" borderId="14"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4" fillId="7" borderId="2" xfId="0" applyFont="1" applyFill="1" applyBorder="1" applyAlignment="1">
      <alignment horizontal="center" wrapText="1"/>
    </xf>
    <xf numFmtId="0" fontId="4" fillId="7" borderId="3" xfId="0" applyFont="1" applyFill="1" applyBorder="1" applyAlignment="1">
      <alignment horizontal="center" wrapText="1"/>
    </xf>
    <xf numFmtId="0" fontId="4" fillId="7" borderId="14" xfId="0" applyFont="1" applyFill="1" applyBorder="1" applyAlignment="1">
      <alignment horizontal="center" wrapText="1"/>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14" xfId="0" applyFont="1" applyFill="1" applyBorder="1" applyAlignment="1">
      <alignment horizontal="center"/>
    </xf>
    <xf numFmtId="0" fontId="2" fillId="2" borderId="8" xfId="0" applyFont="1" applyFill="1" applyBorder="1" applyAlignment="1">
      <alignment horizontal="left"/>
    </xf>
    <xf numFmtId="0" fontId="2" fillId="2" borderId="0" xfId="0" applyFont="1" applyFill="1" applyAlignment="1">
      <alignment horizontal="center"/>
    </xf>
    <xf numFmtId="0" fontId="2" fillId="2" borderId="8" xfId="0" applyFont="1" applyFill="1" applyBorder="1" applyAlignment="1">
      <alignment horizontal="center"/>
    </xf>
    <xf numFmtId="0" fontId="2" fillId="2" borderId="7" xfId="0" applyFont="1" applyFill="1" applyBorder="1" applyAlignment="1">
      <alignment horizontal="center"/>
    </xf>
    <xf numFmtId="0" fontId="6" fillId="2" borderId="7" xfId="0" applyFont="1" applyFill="1" applyBorder="1" applyAlignment="1">
      <alignment vertical="top" wrapText="1"/>
    </xf>
    <xf numFmtId="0" fontId="6" fillId="2" borderId="0" xfId="0" applyFont="1" applyFill="1" applyAlignment="1">
      <alignment vertical="top" wrapText="1"/>
    </xf>
    <xf numFmtId="0" fontId="6" fillId="2" borderId="8" xfId="0" applyFont="1" applyFill="1" applyBorder="1" applyAlignment="1">
      <alignment vertical="top" wrapText="1"/>
    </xf>
    <xf numFmtId="0" fontId="4" fillId="2" borderId="7" xfId="0" applyFont="1" applyFill="1" applyBorder="1" applyAlignment="1">
      <alignment horizontal="left"/>
    </xf>
    <xf numFmtId="0" fontId="4" fillId="2" borderId="0" xfId="0" applyFont="1" applyFill="1" applyAlignment="1">
      <alignment horizontal="left"/>
    </xf>
    <xf numFmtId="0" fontId="4" fillId="2" borderId="8" xfId="0" applyFont="1" applyFill="1" applyBorder="1" applyAlignment="1">
      <alignment horizontal="left"/>
    </xf>
    <xf numFmtId="0" fontId="0" fillId="2" borderId="7" xfId="0" applyFill="1" applyBorder="1"/>
    <xf numFmtId="0" fontId="0" fillId="2" borderId="0" xfId="0" applyFill="1"/>
    <xf numFmtId="0" fontId="0" fillId="2" borderId="8" xfId="0" applyFill="1" applyBorder="1"/>
    <xf numFmtId="0" fontId="6" fillId="2" borderId="9" xfId="0" applyFont="1" applyFill="1" applyBorder="1"/>
    <xf numFmtId="0" fontId="6" fillId="2" borderId="10" xfId="0" applyFont="1" applyFill="1" applyBorder="1"/>
    <xf numFmtId="0" fontId="6" fillId="2" borderId="11" xfId="0" applyFont="1" applyFill="1" applyBorder="1"/>
    <xf numFmtId="0" fontId="6" fillId="2" borderId="7" xfId="0" applyFont="1" applyFill="1" applyBorder="1"/>
    <xf numFmtId="0" fontId="6" fillId="2" borderId="0" xfId="0" applyFont="1" applyFill="1"/>
    <xf numFmtId="0" fontId="6" fillId="2" borderId="8" xfId="0" applyFont="1" applyFill="1" applyBorder="1"/>
    <xf numFmtId="0" fontId="2" fillId="0" borderId="7" xfId="0" applyFont="1" applyBorder="1"/>
    <xf numFmtId="0" fontId="2" fillId="0" borderId="0" xfId="0" applyFont="1"/>
    <xf numFmtId="0" fontId="2" fillId="0" borderId="1" xfId="0" applyFont="1" applyBorder="1" applyAlignment="1">
      <alignment horizontal="center"/>
    </xf>
    <xf numFmtId="164" fontId="2" fillId="6" borderId="2" xfId="0" applyNumberFormat="1" applyFont="1" applyFill="1" applyBorder="1" applyAlignment="1">
      <alignment horizontal="left"/>
    </xf>
    <xf numFmtId="164" fontId="2" fillId="6" borderId="3" xfId="0" applyNumberFormat="1" applyFont="1" applyFill="1" applyBorder="1" applyAlignment="1">
      <alignment horizontal="left"/>
    </xf>
    <xf numFmtId="164" fontId="2" fillId="6" borderId="14" xfId="0" applyNumberFormat="1" applyFont="1" applyFill="1" applyBorder="1" applyAlignment="1">
      <alignment horizontal="left"/>
    </xf>
    <xf numFmtId="0" fontId="2" fillId="0" borderId="2" xfId="0" applyFont="1" applyBorder="1" applyAlignment="1">
      <alignment horizontal="left" vertical="top"/>
    </xf>
    <xf numFmtId="0" fontId="2" fillId="0" borderId="14" xfId="0" applyFont="1" applyBorder="1" applyAlignment="1">
      <alignment horizontal="left"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14" xfId="0" applyFont="1" applyBorder="1" applyAlignment="1">
      <alignment horizontal="center" vertical="top"/>
    </xf>
    <xf numFmtId="0" fontId="2" fillId="2" borderId="7" xfId="0" applyFont="1" applyFill="1" applyBorder="1"/>
    <xf numFmtId="0" fontId="2" fillId="2" borderId="0" xfId="0" applyFont="1" applyFill="1"/>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14" xfId="0" applyFont="1" applyFill="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179920</xdr:colOff>
      <xdr:row>0</xdr:row>
      <xdr:rowOff>179917</xdr:rowOff>
    </xdr:from>
    <xdr:to>
      <xdr:col>3</xdr:col>
      <xdr:colOff>127000</xdr:colOff>
      <xdr:row>6</xdr:row>
      <xdr:rowOff>168851</xdr:rowOff>
    </xdr:to>
    <xdr:pic>
      <xdr:nvPicPr>
        <xdr:cNvPr id="2" name="Picture 1">
          <a:extLst>
            <a:ext uri="{FF2B5EF4-FFF2-40B4-BE49-F238E27FC236}">
              <a16:creationId xmlns:a16="http://schemas.microsoft.com/office/drawing/2014/main" id="{A4E61847-2A41-9D9A-8B78-733E0B5C76BA}"/>
            </a:ext>
          </a:extLst>
        </xdr:cNvPr>
        <xdr:cNvPicPr>
          <a:picLocks noChangeAspect="1"/>
        </xdr:cNvPicPr>
      </xdr:nvPicPr>
      <xdr:blipFill>
        <a:blip xmlns:r="http://schemas.openxmlformats.org/officeDocument/2006/relationships" r:embed="rId1"/>
        <a:stretch>
          <a:fillRect/>
        </a:stretch>
      </xdr:blipFill>
      <xdr:spPr>
        <a:xfrm>
          <a:off x="179920" y="179917"/>
          <a:ext cx="1788580" cy="1131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1</xdr:row>
      <xdr:rowOff>38101</xdr:rowOff>
    </xdr:from>
    <xdr:to>
      <xdr:col>1</xdr:col>
      <xdr:colOff>1587500</xdr:colOff>
      <xdr:row>7</xdr:row>
      <xdr:rowOff>92675</xdr:rowOff>
    </xdr:to>
    <xdr:pic>
      <xdr:nvPicPr>
        <xdr:cNvPr id="3" name="Picture 2">
          <a:extLst>
            <a:ext uri="{FF2B5EF4-FFF2-40B4-BE49-F238E27FC236}">
              <a16:creationId xmlns:a16="http://schemas.microsoft.com/office/drawing/2014/main" id="{9FC46195-3D43-3B38-2A88-3AF28AE19D6C}"/>
            </a:ext>
          </a:extLst>
        </xdr:cNvPr>
        <xdr:cNvPicPr>
          <a:picLocks noChangeAspect="1"/>
        </xdr:cNvPicPr>
      </xdr:nvPicPr>
      <xdr:blipFill>
        <a:blip xmlns:r="http://schemas.openxmlformats.org/officeDocument/2006/relationships" r:embed="rId1"/>
        <a:stretch>
          <a:fillRect/>
        </a:stretch>
      </xdr:blipFill>
      <xdr:spPr>
        <a:xfrm>
          <a:off x="165100" y="228601"/>
          <a:ext cx="1892300" cy="1197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171451</xdr:colOff>
      <xdr:row>0</xdr:row>
      <xdr:rowOff>85726</xdr:rowOff>
    </xdr:from>
    <xdr:to>
      <xdr:col>1</xdr:col>
      <xdr:colOff>180976</xdr:colOff>
      <xdr:row>6</xdr:row>
      <xdr:rowOff>3664</xdr:rowOff>
    </xdr:to>
    <xdr:pic>
      <xdr:nvPicPr>
        <xdr:cNvPr id="4" name="Picture 3">
          <a:extLst>
            <a:ext uri="{FF2B5EF4-FFF2-40B4-BE49-F238E27FC236}">
              <a16:creationId xmlns:a16="http://schemas.microsoft.com/office/drawing/2014/main" id="{CFE35BF9-DEA1-4730-89F6-CBAED6C7ADB1}"/>
            </a:ext>
          </a:extLst>
        </xdr:cNvPr>
        <xdr:cNvPicPr>
          <a:picLocks noChangeAspect="1"/>
        </xdr:cNvPicPr>
      </xdr:nvPicPr>
      <xdr:blipFill>
        <a:blip xmlns:r="http://schemas.openxmlformats.org/officeDocument/2006/relationships" r:embed="rId1"/>
        <a:stretch>
          <a:fillRect/>
        </a:stretch>
      </xdr:blipFill>
      <xdr:spPr>
        <a:xfrm>
          <a:off x="171451" y="85726"/>
          <a:ext cx="1676400" cy="10609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5"/>
  <sheetViews>
    <sheetView showGridLines="0" tabSelected="1" zoomScale="90" zoomScaleNormal="90" zoomScaleSheetLayoutView="90" workbookViewId="0">
      <selection activeCell="O14" sqref="O14"/>
    </sheetView>
  </sheetViews>
  <sheetFormatPr defaultRowHeight="12.75" x14ac:dyDescent="0.2"/>
  <cols>
    <col min="14" max="14" width="55.42578125" customWidth="1"/>
  </cols>
  <sheetData>
    <row r="1" spans="1:13" s="74" customFormat="1" ht="15" customHeight="1" x14ac:dyDescent="0.25">
      <c r="A1" s="85"/>
      <c r="B1" s="86"/>
      <c r="C1" s="86"/>
      <c r="D1" s="86"/>
      <c r="E1" s="86"/>
      <c r="F1" s="86"/>
      <c r="G1" s="86"/>
      <c r="H1" s="86"/>
      <c r="I1" s="86"/>
      <c r="J1" s="111" t="s">
        <v>91</v>
      </c>
      <c r="K1" s="111"/>
      <c r="L1" s="111"/>
      <c r="M1" s="112"/>
    </row>
    <row r="2" spans="1:13" ht="15" customHeight="1" x14ac:dyDescent="0.2">
      <c r="A2" s="25"/>
      <c r="B2" s="9"/>
      <c r="C2" s="9"/>
      <c r="D2" s="9"/>
      <c r="E2" s="9"/>
      <c r="F2" s="9"/>
      <c r="G2" s="9"/>
      <c r="H2" s="9"/>
      <c r="I2" s="9"/>
      <c r="J2" s="113"/>
      <c r="K2" s="113"/>
      <c r="L2" s="113"/>
      <c r="M2" s="26"/>
    </row>
    <row r="3" spans="1:13" ht="15" customHeight="1" x14ac:dyDescent="0.2">
      <c r="A3" s="25"/>
      <c r="B3" s="9"/>
      <c r="C3" s="9"/>
      <c r="D3" s="9"/>
      <c r="E3" s="9"/>
      <c r="F3" s="9"/>
      <c r="G3" s="9"/>
      <c r="H3" s="9"/>
      <c r="I3" s="9"/>
      <c r="J3" s="9"/>
      <c r="K3" s="9"/>
      <c r="L3" s="9"/>
      <c r="M3" s="26"/>
    </row>
    <row r="4" spans="1:13" ht="15" customHeight="1" x14ac:dyDescent="0.2">
      <c r="A4" s="25"/>
      <c r="B4" s="9"/>
      <c r="C4" s="9"/>
      <c r="D4" s="9"/>
      <c r="E4" s="9"/>
      <c r="F4" s="9"/>
      <c r="G4" s="9"/>
      <c r="H4" s="9"/>
      <c r="I4" s="9"/>
      <c r="J4" s="9"/>
      <c r="K4" s="9"/>
      <c r="L4" s="9"/>
      <c r="M4" s="26"/>
    </row>
    <row r="5" spans="1:13" ht="15" customHeight="1" x14ac:dyDescent="0.2">
      <c r="A5" s="25"/>
      <c r="B5" s="9"/>
      <c r="C5" s="9"/>
      <c r="D5" s="9"/>
      <c r="E5" s="9"/>
      <c r="F5" s="9"/>
      <c r="G5" s="9"/>
      <c r="H5" s="9"/>
      <c r="I5" s="9"/>
      <c r="J5" s="9"/>
      <c r="K5" s="9"/>
      <c r="L5" s="9"/>
      <c r="M5" s="26"/>
    </row>
    <row r="6" spans="1:13" ht="15" customHeight="1" x14ac:dyDescent="0.2">
      <c r="A6" s="25"/>
      <c r="B6" s="9"/>
      <c r="C6" s="9"/>
      <c r="D6" s="9"/>
      <c r="E6" s="9"/>
      <c r="F6" s="9"/>
      <c r="G6" s="9"/>
      <c r="H6" s="9"/>
      <c r="I6" s="9"/>
      <c r="J6" s="9"/>
      <c r="K6" s="9"/>
      <c r="L6" s="9"/>
      <c r="M6" s="26"/>
    </row>
    <row r="7" spans="1:13" ht="15" customHeight="1" x14ac:dyDescent="0.2">
      <c r="A7" s="25"/>
      <c r="B7" s="9"/>
      <c r="C7" s="9"/>
      <c r="D7" s="9"/>
      <c r="E7" s="9"/>
      <c r="F7" s="9"/>
      <c r="G7" s="9"/>
      <c r="H7" s="9"/>
      <c r="I7" s="9"/>
      <c r="J7" s="9"/>
      <c r="K7" s="9"/>
      <c r="L7" s="9"/>
      <c r="M7" s="26"/>
    </row>
    <row r="8" spans="1:13" ht="15" customHeight="1" x14ac:dyDescent="0.2">
      <c r="A8" s="25"/>
      <c r="B8" s="9"/>
      <c r="C8" s="9"/>
      <c r="D8" s="9"/>
      <c r="E8" s="9"/>
      <c r="F8" s="9"/>
      <c r="G8" s="9"/>
      <c r="H8" s="9"/>
      <c r="I8" s="9"/>
      <c r="J8" s="9"/>
      <c r="K8" s="9"/>
      <c r="L8" s="9"/>
      <c r="M8" s="26"/>
    </row>
    <row r="9" spans="1:13" ht="15" customHeight="1" x14ac:dyDescent="0.2">
      <c r="A9" s="25"/>
      <c r="B9" s="9"/>
      <c r="C9" s="9"/>
      <c r="D9" s="9"/>
      <c r="E9" s="9"/>
      <c r="F9" s="9"/>
      <c r="G9" s="9"/>
      <c r="H9" s="9"/>
      <c r="I9" s="9"/>
      <c r="J9" s="9"/>
      <c r="K9" s="9"/>
      <c r="L9" s="9"/>
      <c r="M9" s="26"/>
    </row>
    <row r="10" spans="1:13" ht="15" customHeight="1" x14ac:dyDescent="0.25">
      <c r="A10" s="130" t="s">
        <v>92</v>
      </c>
      <c r="B10" s="130"/>
      <c r="C10" s="130"/>
      <c r="D10" s="130"/>
      <c r="E10" s="130"/>
      <c r="F10" s="130"/>
      <c r="G10" s="130"/>
      <c r="H10" s="130"/>
      <c r="I10" s="130"/>
      <c r="J10" s="130"/>
      <c r="K10" s="130"/>
      <c r="L10" s="130"/>
      <c r="M10" s="130"/>
    </row>
    <row r="11" spans="1:13" ht="15" customHeight="1" x14ac:dyDescent="0.2">
      <c r="A11" s="25"/>
      <c r="B11" s="9"/>
      <c r="C11" s="9"/>
      <c r="D11" s="9"/>
      <c r="E11" s="9"/>
      <c r="F11" s="9"/>
      <c r="G11" s="9"/>
      <c r="H11" s="9"/>
      <c r="I11" s="9"/>
      <c r="J11" s="9"/>
      <c r="K11" s="9"/>
      <c r="L11" s="9"/>
      <c r="M11" s="26"/>
    </row>
    <row r="12" spans="1:13" ht="15" customHeight="1" x14ac:dyDescent="0.25">
      <c r="A12" s="137" t="s">
        <v>50</v>
      </c>
      <c r="B12" s="138"/>
      <c r="C12" s="138"/>
      <c r="D12" s="138"/>
      <c r="E12" s="105"/>
      <c r="F12" s="99"/>
      <c r="G12" s="99"/>
      <c r="H12" s="99"/>
      <c r="I12" s="99"/>
      <c r="J12" s="99"/>
      <c r="K12" s="99"/>
      <c r="L12" s="100"/>
      <c r="M12" s="109"/>
    </row>
    <row r="13" spans="1:13" ht="15" customHeight="1" x14ac:dyDescent="0.2">
      <c r="A13" s="25"/>
      <c r="B13" s="9"/>
      <c r="C13" s="9"/>
      <c r="D13" s="9"/>
      <c r="E13" s="110"/>
      <c r="F13" s="4"/>
      <c r="G13" s="4"/>
      <c r="H13" s="4"/>
      <c r="I13" s="4"/>
      <c r="J13" s="4"/>
      <c r="K13" s="4"/>
      <c r="L13" s="4"/>
      <c r="M13" s="26"/>
    </row>
    <row r="14" spans="1:13" ht="15" customHeight="1" x14ac:dyDescent="0.25">
      <c r="A14" s="137" t="s">
        <v>51</v>
      </c>
      <c r="B14" s="138"/>
      <c r="C14" s="138"/>
      <c r="D14" s="138"/>
      <c r="E14" s="52"/>
      <c r="F14" s="101"/>
      <c r="G14" s="101"/>
      <c r="H14" s="101"/>
      <c r="I14" s="101"/>
      <c r="J14" s="101"/>
      <c r="K14" s="101"/>
      <c r="L14" s="102"/>
      <c r="M14" s="26"/>
    </row>
    <row r="15" spans="1:13" ht="15" customHeight="1" x14ac:dyDescent="0.2">
      <c r="A15" s="25"/>
      <c r="B15" s="9"/>
      <c r="C15" s="9"/>
      <c r="D15" s="9"/>
      <c r="E15" s="4"/>
      <c r="F15" s="4"/>
      <c r="G15" s="4"/>
      <c r="H15" s="4"/>
      <c r="I15" s="4"/>
      <c r="J15" s="4"/>
      <c r="K15" s="4"/>
      <c r="L15" s="4"/>
      <c r="M15" s="26"/>
    </row>
    <row r="16" spans="1:13" ht="15" customHeight="1" x14ac:dyDescent="0.25">
      <c r="A16" s="137" t="s">
        <v>52</v>
      </c>
      <c r="B16" s="138"/>
      <c r="C16" s="138"/>
      <c r="D16" s="138"/>
      <c r="E16" s="107"/>
      <c r="F16" s="103"/>
      <c r="G16" s="103"/>
      <c r="H16" s="103"/>
      <c r="I16" s="103"/>
      <c r="J16" s="103"/>
      <c r="K16" s="103"/>
      <c r="L16" s="104"/>
      <c r="M16" s="26"/>
    </row>
    <row r="17" spans="1:13" ht="15" customHeight="1" x14ac:dyDescent="0.2">
      <c r="A17" s="87"/>
      <c r="B17" s="88"/>
      <c r="C17" s="88"/>
      <c r="D17" s="88"/>
      <c r="E17" s="88"/>
      <c r="F17" s="88"/>
      <c r="G17" s="88"/>
      <c r="H17" s="88"/>
      <c r="I17" s="88"/>
      <c r="J17" s="88"/>
      <c r="K17" s="88"/>
      <c r="L17" s="88"/>
      <c r="M17" s="89"/>
    </row>
    <row r="18" spans="1:13" ht="15" customHeight="1" x14ac:dyDescent="0.25">
      <c r="A18" s="130" t="s">
        <v>3</v>
      </c>
      <c r="B18" s="130"/>
      <c r="C18" s="130"/>
      <c r="D18" s="130"/>
      <c r="E18" s="130"/>
      <c r="F18" s="130"/>
      <c r="G18" s="130"/>
      <c r="H18" s="130"/>
      <c r="I18" s="130"/>
      <c r="J18" s="130"/>
      <c r="K18" s="130"/>
      <c r="L18" s="130"/>
      <c r="M18" s="130"/>
    </row>
    <row r="19" spans="1:13" ht="15" customHeight="1" x14ac:dyDescent="0.2">
      <c r="A19" s="25"/>
      <c r="B19" s="9"/>
      <c r="C19" s="9"/>
      <c r="D19" s="9"/>
      <c r="E19" s="9"/>
      <c r="F19" s="9"/>
      <c r="G19" s="9"/>
      <c r="H19" s="9"/>
      <c r="I19" s="9"/>
      <c r="J19" s="9"/>
      <c r="K19" s="9"/>
      <c r="L19" s="9"/>
      <c r="M19" s="26"/>
    </row>
    <row r="20" spans="1:13" s="2" customFormat="1" ht="15" customHeight="1" x14ac:dyDescent="0.25">
      <c r="A20" s="131" t="s">
        <v>53</v>
      </c>
      <c r="B20" s="132"/>
      <c r="C20" s="132"/>
      <c r="D20" s="132"/>
      <c r="E20" s="132"/>
      <c r="F20" s="132"/>
      <c r="G20" s="132"/>
      <c r="H20" s="132"/>
      <c r="I20" s="132"/>
      <c r="J20" s="132"/>
      <c r="K20" s="132"/>
      <c r="L20" s="132"/>
      <c r="M20" s="133"/>
    </row>
    <row r="21" spans="1:13" s="2" customFormat="1" ht="15" customHeight="1" x14ac:dyDescent="0.25">
      <c r="A21" s="33"/>
      <c r="B21" s="21"/>
      <c r="C21" s="21"/>
      <c r="D21" s="21"/>
      <c r="E21" s="21"/>
      <c r="F21" s="21"/>
      <c r="G21" s="21"/>
      <c r="H21" s="21"/>
      <c r="I21" s="21"/>
      <c r="J21" s="21"/>
      <c r="K21" s="21"/>
      <c r="L21" s="21"/>
      <c r="M21" s="34"/>
    </row>
    <row r="22" spans="1:13" s="2" customFormat="1" ht="30.75" customHeight="1" x14ac:dyDescent="0.2">
      <c r="A22" s="118" t="s">
        <v>48</v>
      </c>
      <c r="B22" s="119"/>
      <c r="C22" s="119"/>
      <c r="D22" s="119"/>
      <c r="E22" s="119"/>
      <c r="F22" s="119"/>
      <c r="G22" s="119"/>
      <c r="H22" s="119"/>
      <c r="I22" s="119"/>
      <c r="J22" s="119"/>
      <c r="K22" s="119"/>
      <c r="L22" s="119"/>
      <c r="M22" s="120"/>
    </row>
    <row r="23" spans="1:13" s="2" customFormat="1" ht="15" customHeight="1" x14ac:dyDescent="0.2">
      <c r="A23" s="118"/>
      <c r="B23" s="119"/>
      <c r="C23" s="119"/>
      <c r="D23" s="119"/>
      <c r="E23" s="119"/>
      <c r="F23" s="119"/>
      <c r="G23" s="119"/>
      <c r="H23" s="119"/>
      <c r="I23" s="119"/>
      <c r="J23" s="119"/>
      <c r="K23" s="119"/>
      <c r="L23" s="119"/>
      <c r="M23" s="120"/>
    </row>
    <row r="24" spans="1:13" s="2" customFormat="1" ht="15" customHeight="1" x14ac:dyDescent="0.25">
      <c r="A24" s="131" t="s">
        <v>7</v>
      </c>
      <c r="B24" s="132"/>
      <c r="C24" s="132"/>
      <c r="D24" s="132"/>
      <c r="E24" s="132"/>
      <c r="F24" s="132"/>
      <c r="G24" s="132"/>
      <c r="H24" s="132"/>
      <c r="I24" s="132"/>
      <c r="J24" s="132"/>
      <c r="K24" s="132"/>
      <c r="L24" s="132"/>
      <c r="M24" s="133"/>
    </row>
    <row r="25" spans="1:13" s="2" customFormat="1" ht="15" customHeight="1" x14ac:dyDescent="0.25">
      <c r="A25" s="27"/>
      <c r="B25" s="21"/>
      <c r="C25" s="6"/>
      <c r="D25" s="6"/>
      <c r="E25" s="6"/>
      <c r="F25" s="6"/>
      <c r="G25" s="6"/>
      <c r="H25" s="6"/>
      <c r="I25" s="6"/>
      <c r="J25" s="6"/>
      <c r="K25" s="6"/>
      <c r="L25" s="6"/>
      <c r="M25" s="28"/>
    </row>
    <row r="26" spans="1:13" s="2" customFormat="1" ht="15" customHeight="1" x14ac:dyDescent="0.2">
      <c r="A26" s="127" t="s">
        <v>15</v>
      </c>
      <c r="B26" s="128"/>
      <c r="C26" s="128"/>
      <c r="D26" s="128"/>
      <c r="E26" s="128"/>
      <c r="F26" s="128"/>
      <c r="G26" s="128"/>
      <c r="H26" s="128"/>
      <c r="I26" s="128"/>
      <c r="J26" s="128"/>
      <c r="K26" s="128"/>
      <c r="L26" s="128"/>
      <c r="M26" s="129"/>
    </row>
    <row r="27" spans="1:13" s="2" customFormat="1" ht="15" customHeight="1" x14ac:dyDescent="0.2">
      <c r="A27" s="29"/>
      <c r="B27" s="7"/>
      <c r="C27" s="7"/>
      <c r="D27" s="7"/>
      <c r="E27" s="7"/>
      <c r="F27" s="7"/>
      <c r="G27" s="7"/>
      <c r="H27" s="7"/>
      <c r="I27" s="7"/>
      <c r="J27" s="7"/>
      <c r="K27" s="7"/>
      <c r="L27" s="7"/>
      <c r="M27" s="30"/>
    </row>
    <row r="28" spans="1:13" s="2" customFormat="1" ht="15" customHeight="1" x14ac:dyDescent="0.2">
      <c r="A28" s="118" t="s">
        <v>46</v>
      </c>
      <c r="B28" s="119"/>
      <c r="C28" s="119"/>
      <c r="D28" s="119"/>
      <c r="E28" s="119"/>
      <c r="F28" s="119"/>
      <c r="G28" s="119"/>
      <c r="H28" s="119"/>
      <c r="I28" s="119"/>
      <c r="J28" s="119"/>
      <c r="K28" s="119"/>
      <c r="L28" s="119"/>
      <c r="M28" s="120"/>
    </row>
    <row r="29" spans="1:13" s="2" customFormat="1" ht="15" customHeight="1" x14ac:dyDescent="0.2">
      <c r="A29" s="118" t="s">
        <v>12</v>
      </c>
      <c r="B29" s="119"/>
      <c r="C29" s="119"/>
      <c r="D29" s="119"/>
      <c r="E29" s="119"/>
      <c r="F29" s="119"/>
      <c r="G29" s="119"/>
      <c r="H29" s="119"/>
      <c r="I29" s="119"/>
      <c r="J29" s="119"/>
      <c r="K29" s="119"/>
      <c r="L29" s="119"/>
      <c r="M29" s="120"/>
    </row>
    <row r="30" spans="1:13" s="22" customFormat="1" ht="26.25" customHeight="1" x14ac:dyDescent="0.2">
      <c r="A30" s="124" t="s">
        <v>16</v>
      </c>
      <c r="B30" s="125"/>
      <c r="C30" s="125"/>
      <c r="D30" s="125"/>
      <c r="E30" s="125"/>
      <c r="F30" s="125"/>
      <c r="G30" s="125"/>
      <c r="H30" s="125"/>
      <c r="I30" s="125"/>
      <c r="J30" s="125"/>
      <c r="K30" s="125"/>
      <c r="L30" s="125"/>
      <c r="M30" s="126"/>
    </row>
    <row r="31" spans="1:13" s="2" customFormat="1" ht="15" customHeight="1" x14ac:dyDescent="0.2">
      <c r="A31" s="134"/>
      <c r="B31" s="135"/>
      <c r="C31" s="135"/>
      <c r="D31" s="135"/>
      <c r="E31" s="135"/>
      <c r="F31" s="135"/>
      <c r="G31" s="135"/>
      <c r="H31" s="135"/>
      <c r="I31" s="135"/>
      <c r="J31" s="135"/>
      <c r="K31" s="135"/>
      <c r="L31" s="135"/>
      <c r="M31" s="136"/>
    </row>
    <row r="32" spans="1:13" s="2" customFormat="1" ht="15" customHeight="1" x14ac:dyDescent="0.2">
      <c r="A32" s="127" t="s">
        <v>8</v>
      </c>
      <c r="B32" s="128"/>
      <c r="C32" s="128"/>
      <c r="D32" s="128"/>
      <c r="E32" s="128"/>
      <c r="F32" s="128"/>
      <c r="G32" s="128"/>
      <c r="H32" s="128"/>
      <c r="I32" s="128"/>
      <c r="J32" s="128"/>
      <c r="K32" s="128"/>
      <c r="L32" s="128"/>
      <c r="M32" s="129"/>
    </row>
    <row r="33" spans="1:13" s="2" customFormat="1" ht="15" customHeight="1" x14ac:dyDescent="0.2">
      <c r="A33" s="29"/>
      <c r="B33" s="7"/>
      <c r="C33" s="7"/>
      <c r="D33" s="7"/>
      <c r="E33" s="7"/>
      <c r="F33" s="7"/>
      <c r="G33" s="7"/>
      <c r="H33" s="7"/>
      <c r="I33" s="7"/>
      <c r="J33" s="7"/>
      <c r="K33" s="7"/>
      <c r="L33" s="7"/>
      <c r="M33" s="30"/>
    </row>
    <row r="34" spans="1:13" s="2" customFormat="1" ht="15" customHeight="1" x14ac:dyDescent="0.2">
      <c r="A34" s="118" t="s">
        <v>17</v>
      </c>
      <c r="B34" s="119"/>
      <c r="C34" s="119"/>
      <c r="D34" s="119"/>
      <c r="E34" s="119"/>
      <c r="F34" s="119"/>
      <c r="G34" s="119"/>
      <c r="H34" s="119"/>
      <c r="I34" s="119"/>
      <c r="J34" s="119"/>
      <c r="K34" s="119"/>
      <c r="L34" s="119"/>
      <c r="M34" s="120"/>
    </row>
    <row r="35" spans="1:13" s="2" customFormat="1" ht="15" customHeight="1" x14ac:dyDescent="0.2">
      <c r="A35" s="118" t="s">
        <v>13</v>
      </c>
      <c r="B35" s="119"/>
      <c r="C35" s="119"/>
      <c r="D35" s="119"/>
      <c r="E35" s="119"/>
      <c r="F35" s="119"/>
      <c r="G35" s="119"/>
      <c r="H35" s="119"/>
      <c r="I35" s="119"/>
      <c r="J35" s="119"/>
      <c r="K35" s="119"/>
      <c r="L35" s="119"/>
      <c r="M35" s="120"/>
    </row>
    <row r="36" spans="1:13" s="2" customFormat="1" ht="29.25" customHeight="1" x14ac:dyDescent="0.2">
      <c r="A36" s="118" t="s">
        <v>47</v>
      </c>
      <c r="B36" s="119"/>
      <c r="C36" s="119"/>
      <c r="D36" s="119"/>
      <c r="E36" s="119"/>
      <c r="F36" s="119"/>
      <c r="G36" s="119"/>
      <c r="H36" s="119"/>
      <c r="I36" s="119"/>
      <c r="J36" s="119"/>
      <c r="K36" s="119"/>
      <c r="L36" s="119"/>
      <c r="M36" s="120"/>
    </row>
    <row r="37" spans="1:13" s="2" customFormat="1" ht="28.5" customHeight="1" x14ac:dyDescent="0.2">
      <c r="A37" s="118" t="s">
        <v>54</v>
      </c>
      <c r="B37" s="119"/>
      <c r="C37" s="119"/>
      <c r="D37" s="119"/>
      <c r="E37" s="119"/>
      <c r="F37" s="119"/>
      <c r="G37" s="119"/>
      <c r="H37" s="119"/>
      <c r="I37" s="119"/>
      <c r="J37" s="119"/>
      <c r="K37" s="119"/>
      <c r="L37" s="119"/>
      <c r="M37" s="120"/>
    </row>
    <row r="38" spans="1:13" s="2" customFormat="1" ht="31.5" customHeight="1" x14ac:dyDescent="0.2">
      <c r="A38" s="118" t="s">
        <v>55</v>
      </c>
      <c r="B38" s="119"/>
      <c r="C38" s="119"/>
      <c r="D38" s="119"/>
      <c r="E38" s="119"/>
      <c r="F38" s="119"/>
      <c r="G38" s="119"/>
      <c r="H38" s="119"/>
      <c r="I38" s="119"/>
      <c r="J38" s="119"/>
      <c r="K38" s="119"/>
      <c r="L38" s="119"/>
      <c r="M38" s="120"/>
    </row>
    <row r="39" spans="1:13" s="2" customFormat="1" ht="15" customHeight="1" x14ac:dyDescent="0.2">
      <c r="A39" s="118"/>
      <c r="B39" s="119"/>
      <c r="C39" s="119"/>
      <c r="D39" s="119"/>
      <c r="E39" s="119"/>
      <c r="F39" s="119"/>
      <c r="G39" s="119"/>
      <c r="H39" s="119"/>
      <c r="I39" s="119"/>
      <c r="J39" s="119"/>
      <c r="K39" s="119"/>
      <c r="L39" s="119"/>
      <c r="M39" s="120"/>
    </row>
    <row r="40" spans="1:13" s="2" customFormat="1" ht="15" customHeight="1" x14ac:dyDescent="0.2">
      <c r="A40" s="121" t="s">
        <v>9</v>
      </c>
      <c r="B40" s="122"/>
      <c r="C40" s="122"/>
      <c r="D40" s="122"/>
      <c r="E40" s="122"/>
      <c r="F40" s="122"/>
      <c r="G40" s="122"/>
      <c r="H40" s="122"/>
      <c r="I40" s="122"/>
      <c r="J40" s="122"/>
      <c r="K40" s="122"/>
      <c r="L40" s="122"/>
      <c r="M40" s="123"/>
    </row>
    <row r="41" spans="1:13" s="2" customFormat="1" ht="15" customHeight="1" x14ac:dyDescent="0.2">
      <c r="A41" s="31"/>
      <c r="B41" s="8"/>
      <c r="C41" s="8"/>
      <c r="D41" s="8"/>
      <c r="E41" s="8"/>
      <c r="F41" s="8"/>
      <c r="G41" s="8"/>
      <c r="H41" s="8"/>
      <c r="I41" s="8"/>
      <c r="J41" s="8"/>
      <c r="K41" s="8"/>
      <c r="L41" s="8"/>
      <c r="M41" s="32"/>
    </row>
    <row r="42" spans="1:13" s="2" customFormat="1" ht="15" customHeight="1" x14ac:dyDescent="0.2">
      <c r="A42" s="118" t="s">
        <v>14</v>
      </c>
      <c r="B42" s="119"/>
      <c r="C42" s="119"/>
      <c r="D42" s="119"/>
      <c r="E42" s="119"/>
      <c r="F42" s="119"/>
      <c r="G42" s="119"/>
      <c r="H42" s="119"/>
      <c r="I42" s="119"/>
      <c r="J42" s="119"/>
      <c r="K42" s="119"/>
      <c r="L42" s="119"/>
      <c r="M42" s="120"/>
    </row>
    <row r="43" spans="1:13" s="2" customFormat="1" ht="15" customHeight="1" x14ac:dyDescent="0.2">
      <c r="A43" s="118" t="s">
        <v>49</v>
      </c>
      <c r="B43" s="119"/>
      <c r="C43" s="119"/>
      <c r="D43" s="119"/>
      <c r="E43" s="119"/>
      <c r="F43" s="119"/>
      <c r="G43" s="119"/>
      <c r="H43" s="119"/>
      <c r="I43" s="119"/>
      <c r="J43" s="119"/>
      <c r="K43" s="119"/>
      <c r="L43" s="119"/>
      <c r="M43" s="120"/>
    </row>
    <row r="44" spans="1:13" s="2" customFormat="1" ht="15" customHeight="1" x14ac:dyDescent="0.25">
      <c r="A44" s="114"/>
      <c r="B44" s="115"/>
      <c r="C44" s="115"/>
      <c r="D44" s="115"/>
      <c r="E44" s="115"/>
      <c r="F44" s="115"/>
      <c r="G44" s="115"/>
      <c r="H44" s="115"/>
      <c r="I44" s="115"/>
      <c r="J44" s="115"/>
      <c r="K44" s="115"/>
      <c r="L44" s="115"/>
      <c r="M44" s="116"/>
    </row>
    <row r="45" spans="1:13" s="2" customFormat="1" ht="14.25" x14ac:dyDescent="0.2">
      <c r="A45" s="117"/>
      <c r="B45" s="117"/>
      <c r="C45" s="117"/>
      <c r="D45" s="117"/>
      <c r="E45" s="117"/>
      <c r="F45" s="117"/>
      <c r="G45" s="117"/>
      <c r="H45" s="117"/>
      <c r="I45" s="117"/>
      <c r="J45" s="117"/>
      <c r="K45" s="117"/>
      <c r="L45" s="117"/>
      <c r="M45" s="117"/>
    </row>
  </sheetData>
  <mergeCells count="28">
    <mergeCell ref="A31:M31"/>
    <mergeCell ref="A24:M24"/>
    <mergeCell ref="A26:M26"/>
    <mergeCell ref="A28:M28"/>
    <mergeCell ref="A12:D12"/>
    <mergeCell ref="A14:D14"/>
    <mergeCell ref="A16:D16"/>
    <mergeCell ref="A10:M10"/>
    <mergeCell ref="A18:M18"/>
    <mergeCell ref="A20:M20"/>
    <mergeCell ref="A22:M22"/>
    <mergeCell ref="A23:M23"/>
    <mergeCell ref="J1:M1"/>
    <mergeCell ref="J2:L2"/>
    <mergeCell ref="A44:M44"/>
    <mergeCell ref="A45:M45"/>
    <mergeCell ref="A38:M38"/>
    <mergeCell ref="A39:M39"/>
    <mergeCell ref="A40:M40"/>
    <mergeCell ref="A42:M42"/>
    <mergeCell ref="A43:M43"/>
    <mergeCell ref="A36:M36"/>
    <mergeCell ref="A37:M37"/>
    <mergeCell ref="A30:M30"/>
    <mergeCell ref="A32:M32"/>
    <mergeCell ref="A34:M34"/>
    <mergeCell ref="A35:M35"/>
    <mergeCell ref="A29:M29"/>
  </mergeCells>
  <printOptions horizontalCentere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GridLines="0" zoomScale="75" zoomScaleNormal="75" zoomScaleSheetLayoutView="90" workbookViewId="0">
      <selection activeCell="W14" sqref="W14"/>
    </sheetView>
  </sheetViews>
  <sheetFormatPr defaultRowHeight="14.25" x14ac:dyDescent="0.2"/>
  <cols>
    <col min="1" max="1" width="7" style="2" customWidth="1"/>
    <col min="2" max="2" width="69.85546875" style="2" customWidth="1"/>
    <col min="3" max="3" width="13.7109375" style="2" customWidth="1"/>
    <col min="4" max="4" width="14.7109375" style="2" customWidth="1"/>
    <col min="5" max="9" width="13.7109375" style="2" customWidth="1"/>
    <col min="10" max="10" width="26.85546875" style="2" bestFit="1" customWidth="1"/>
    <col min="11" max="16384" width="9.140625" style="2"/>
  </cols>
  <sheetData>
    <row r="1" spans="1:10" ht="15" customHeight="1" x14ac:dyDescent="0.3">
      <c r="A1" s="11"/>
      <c r="B1" s="12"/>
      <c r="C1" s="12"/>
      <c r="D1" s="42"/>
      <c r="E1" s="42"/>
      <c r="F1" s="42"/>
      <c r="G1" s="42"/>
      <c r="H1" s="42"/>
      <c r="I1" s="111" t="s">
        <v>91</v>
      </c>
      <c r="J1" s="112"/>
    </row>
    <row r="2" spans="1:10" ht="15" customHeight="1" x14ac:dyDescent="0.3">
      <c r="A2" s="13"/>
      <c r="B2" s="5"/>
      <c r="C2" s="5"/>
      <c r="D2" s="81"/>
      <c r="E2" s="81"/>
      <c r="F2" s="81"/>
      <c r="G2" s="81"/>
      <c r="H2" s="81"/>
      <c r="I2" s="81"/>
      <c r="J2" s="43"/>
    </row>
    <row r="3" spans="1:10" ht="15" customHeight="1" x14ac:dyDescent="0.3">
      <c r="A3" s="13"/>
      <c r="B3" s="5"/>
      <c r="C3" s="5"/>
      <c r="D3" s="81"/>
      <c r="E3" s="81"/>
      <c r="F3" s="81"/>
      <c r="G3" s="81"/>
      <c r="H3" s="81"/>
      <c r="I3" s="81"/>
      <c r="J3" s="43"/>
    </row>
    <row r="4" spans="1:10" ht="15" customHeight="1" x14ac:dyDescent="0.3">
      <c r="A4" s="13"/>
      <c r="B4" s="5"/>
      <c r="C4" s="5"/>
      <c r="D4" s="145"/>
      <c r="E4" s="145"/>
      <c r="F4" s="145"/>
      <c r="G4" s="145"/>
      <c r="H4" s="145"/>
      <c r="I4" s="145"/>
      <c r="J4" s="146"/>
    </row>
    <row r="5" spans="1:10" ht="15" customHeight="1" x14ac:dyDescent="0.25">
      <c r="A5" s="13"/>
      <c r="B5" s="5"/>
      <c r="C5" s="5"/>
      <c r="D5" s="82"/>
      <c r="E5" s="82"/>
      <c r="F5" s="82"/>
      <c r="G5" s="82"/>
      <c r="H5" s="82"/>
      <c r="I5" s="82"/>
      <c r="J5" s="14"/>
    </row>
    <row r="6" spans="1:10" ht="15" customHeight="1" x14ac:dyDescent="0.25">
      <c r="A6" s="13"/>
      <c r="B6" s="5"/>
      <c r="C6" s="5"/>
      <c r="D6" s="82"/>
      <c r="E6" s="82"/>
      <c r="F6" s="82"/>
      <c r="G6" s="82"/>
      <c r="H6" s="82"/>
      <c r="I6" s="82"/>
      <c r="J6" s="14"/>
    </row>
    <row r="7" spans="1:10" ht="15" customHeight="1" x14ac:dyDescent="0.25">
      <c r="A7" s="13"/>
      <c r="B7" s="5"/>
      <c r="C7" s="5"/>
      <c r="D7" s="82"/>
      <c r="E7" s="82"/>
      <c r="F7" s="82"/>
      <c r="G7" s="82"/>
      <c r="H7" s="82"/>
      <c r="I7" s="82"/>
      <c r="J7" s="14"/>
    </row>
    <row r="8" spans="1:10" ht="15" customHeight="1" x14ac:dyDescent="0.25">
      <c r="A8" s="13"/>
      <c r="B8" s="5"/>
      <c r="C8" s="5"/>
      <c r="D8" s="82"/>
      <c r="E8" s="82"/>
      <c r="F8" s="82"/>
      <c r="G8" s="82"/>
      <c r="H8" s="82"/>
      <c r="I8" s="82"/>
      <c r="J8" s="14"/>
    </row>
    <row r="9" spans="1:10" ht="15" customHeight="1" x14ac:dyDescent="0.25">
      <c r="A9" s="137" t="s">
        <v>50</v>
      </c>
      <c r="B9" s="138"/>
      <c r="C9" s="183"/>
      <c r="D9" s="105">
        <f>'Cover Sheet'!E12</f>
        <v>0</v>
      </c>
      <c r="E9" s="90"/>
      <c r="F9" s="90"/>
      <c r="G9" s="90"/>
      <c r="H9" s="90"/>
      <c r="I9" s="91"/>
      <c r="J9" s="94"/>
    </row>
    <row r="10" spans="1:10" ht="15" customHeight="1" x14ac:dyDescent="0.25">
      <c r="A10" s="38"/>
      <c r="B10" s="184"/>
      <c r="C10" s="184"/>
      <c r="D10" s="184"/>
      <c r="E10" s="184"/>
      <c r="F10" s="184"/>
      <c r="G10" s="184"/>
      <c r="H10" s="184"/>
      <c r="I10" s="184"/>
      <c r="J10" s="185"/>
    </row>
    <row r="11" spans="1:10" ht="15" customHeight="1" x14ac:dyDescent="0.25">
      <c r="A11" s="137" t="s">
        <v>51</v>
      </c>
      <c r="B11" s="138"/>
      <c r="C11" s="183"/>
      <c r="D11" s="105">
        <f>'Cover Sheet'!E14</f>
        <v>0</v>
      </c>
      <c r="E11" s="90"/>
      <c r="F11" s="90"/>
      <c r="G11" s="90"/>
      <c r="H11" s="90"/>
      <c r="I11" s="91"/>
      <c r="J11" s="40"/>
    </row>
    <row r="12" spans="1:10" ht="15" customHeight="1" x14ac:dyDescent="0.25">
      <c r="A12" s="186"/>
      <c r="B12" s="184"/>
      <c r="C12" s="184"/>
      <c r="D12" s="184"/>
      <c r="E12" s="184"/>
      <c r="F12" s="184"/>
      <c r="G12" s="184"/>
      <c r="H12" s="184"/>
      <c r="I12" s="184"/>
      <c r="J12" s="185"/>
    </row>
    <row r="13" spans="1:10" ht="15" customHeight="1" x14ac:dyDescent="0.25">
      <c r="A13" s="137" t="s">
        <v>52</v>
      </c>
      <c r="B13" s="138"/>
      <c r="C13" s="138"/>
      <c r="D13" s="106">
        <f>'Cover Sheet'!E16</f>
        <v>0</v>
      </c>
      <c r="E13" s="92"/>
      <c r="F13" s="92"/>
      <c r="G13" s="92"/>
      <c r="H13" s="92"/>
      <c r="I13" s="93"/>
      <c r="J13" s="41"/>
    </row>
    <row r="14" spans="1:10" ht="15" customHeight="1" x14ac:dyDescent="0.25">
      <c r="A14" s="38"/>
      <c r="B14" s="53"/>
      <c r="C14" s="53"/>
      <c r="D14" s="83"/>
      <c r="E14" s="83"/>
      <c r="F14" s="83"/>
      <c r="G14" s="83"/>
      <c r="H14" s="83"/>
      <c r="I14" s="83"/>
      <c r="J14" s="39"/>
    </row>
    <row r="15" spans="1:10" ht="15" customHeight="1" x14ac:dyDescent="0.25">
      <c r="A15" s="38" t="s">
        <v>19</v>
      </c>
      <c r="B15" s="53"/>
      <c r="C15" s="53"/>
      <c r="D15" s="83"/>
      <c r="E15" s="147"/>
      <c r="F15" s="147"/>
      <c r="G15" s="147"/>
      <c r="H15" s="147"/>
      <c r="I15" s="147"/>
      <c r="J15" s="39"/>
    </row>
    <row r="16" spans="1:10" ht="15" customHeight="1" x14ac:dyDescent="0.25">
      <c r="A16" s="38"/>
      <c r="B16" s="53"/>
      <c r="C16" s="53"/>
      <c r="D16" s="83"/>
      <c r="E16" s="84"/>
      <c r="F16" s="84"/>
      <c r="G16" s="84"/>
      <c r="H16" s="84"/>
      <c r="I16" s="84"/>
      <c r="J16" s="39"/>
    </row>
    <row r="17" spans="1:10" ht="36.75" customHeight="1" x14ac:dyDescent="0.2">
      <c r="A17" s="159" t="s">
        <v>45</v>
      </c>
      <c r="B17" s="160"/>
      <c r="C17" s="160"/>
      <c r="D17" s="160"/>
      <c r="E17" s="160"/>
      <c r="F17" s="160"/>
      <c r="G17" s="160"/>
      <c r="H17" s="160"/>
      <c r="I17" s="160"/>
      <c r="J17" s="161"/>
    </row>
    <row r="18" spans="1:10" ht="15" customHeight="1" x14ac:dyDescent="0.2">
      <c r="A18" s="163" t="s">
        <v>81</v>
      </c>
      <c r="B18" s="164"/>
      <c r="C18" s="164"/>
      <c r="D18" s="164"/>
      <c r="E18" s="164"/>
      <c r="F18" s="164"/>
      <c r="G18" s="164"/>
      <c r="H18" s="164"/>
      <c r="I18" s="164"/>
      <c r="J18" s="165"/>
    </row>
    <row r="19" spans="1:10" ht="15.75" x14ac:dyDescent="0.2">
      <c r="A19" s="75"/>
      <c r="B19" s="76"/>
      <c r="C19" s="76"/>
      <c r="D19" s="162" t="s">
        <v>38</v>
      </c>
      <c r="E19" s="162"/>
      <c r="F19" s="162" t="s">
        <v>39</v>
      </c>
      <c r="G19" s="162"/>
      <c r="H19" s="162" t="s">
        <v>40</v>
      </c>
      <c r="I19" s="162"/>
      <c r="J19" s="77" t="s">
        <v>41</v>
      </c>
    </row>
    <row r="20" spans="1:10" s="3" customFormat="1" ht="31.5" x14ac:dyDescent="0.2">
      <c r="A20" s="78" t="s">
        <v>4</v>
      </c>
      <c r="B20" s="79" t="s">
        <v>42</v>
      </c>
      <c r="C20" s="79" t="s">
        <v>94</v>
      </c>
      <c r="D20" s="80" t="s">
        <v>20</v>
      </c>
      <c r="E20" s="80" t="s">
        <v>5</v>
      </c>
      <c r="F20" s="80" t="s">
        <v>18</v>
      </c>
      <c r="G20" s="80" t="s">
        <v>5</v>
      </c>
      <c r="H20" s="80" t="s">
        <v>18</v>
      </c>
      <c r="I20" s="80" t="s">
        <v>5</v>
      </c>
      <c r="J20" s="80" t="s">
        <v>6</v>
      </c>
    </row>
    <row r="21" spans="1:10" s="3" customFormat="1" ht="15" customHeight="1" x14ac:dyDescent="0.25">
      <c r="A21" s="169" t="s">
        <v>75</v>
      </c>
      <c r="B21" s="170"/>
      <c r="C21" s="170"/>
      <c r="D21" s="170"/>
      <c r="E21" s="170"/>
      <c r="F21" s="170"/>
      <c r="G21" s="170"/>
      <c r="H21" s="170"/>
      <c r="I21" s="170"/>
      <c r="J21" s="171"/>
    </row>
    <row r="22" spans="1:10" s="3" customFormat="1" ht="15" customHeight="1" x14ac:dyDescent="0.25">
      <c r="A22" s="149" t="s">
        <v>86</v>
      </c>
      <c r="B22" s="150"/>
      <c r="C22" s="58"/>
      <c r="D22" s="59"/>
      <c r="E22" s="59"/>
      <c r="F22" s="59"/>
      <c r="G22" s="59"/>
      <c r="H22" s="59"/>
      <c r="I22" s="59"/>
      <c r="J22" s="60"/>
    </row>
    <row r="23" spans="1:10" s="3" customFormat="1" ht="46.5" customHeight="1" x14ac:dyDescent="0.2">
      <c r="A23" s="54">
        <v>1</v>
      </c>
      <c r="B23" s="55" t="s">
        <v>89</v>
      </c>
      <c r="C23" s="61" t="s">
        <v>30</v>
      </c>
      <c r="D23" s="64">
        <v>600</v>
      </c>
      <c r="E23" s="65"/>
      <c r="F23" s="64">
        <v>1</v>
      </c>
      <c r="G23" s="65"/>
      <c r="H23" s="64">
        <v>1</v>
      </c>
      <c r="I23" s="65"/>
      <c r="J23" s="66">
        <f>D23*E23+F23*G23+H23*I23</f>
        <v>0</v>
      </c>
    </row>
    <row r="24" spans="1:10" ht="15" customHeight="1" x14ac:dyDescent="0.25">
      <c r="A24" s="148" t="s">
        <v>84</v>
      </c>
      <c r="B24" s="149"/>
      <c r="C24" s="180"/>
      <c r="D24" s="181"/>
      <c r="E24" s="181"/>
      <c r="F24" s="181"/>
      <c r="G24" s="181"/>
      <c r="H24" s="181"/>
      <c r="I24" s="181"/>
      <c r="J24" s="182"/>
    </row>
    <row r="25" spans="1:10" ht="42.75" x14ac:dyDescent="0.2">
      <c r="A25" s="54">
        <v>2</v>
      </c>
      <c r="B25" s="55" t="s">
        <v>88</v>
      </c>
      <c r="C25" s="62" t="s">
        <v>30</v>
      </c>
      <c r="D25" s="67">
        <v>250</v>
      </c>
      <c r="E25" s="68"/>
      <c r="F25" s="67">
        <v>1</v>
      </c>
      <c r="G25" s="68"/>
      <c r="H25" s="67">
        <v>1</v>
      </c>
      <c r="I25" s="68"/>
      <c r="J25" s="66">
        <f t="shared" ref="J25:J34" si="0">D25*E25+F25*G25+H25*I25</f>
        <v>0</v>
      </c>
    </row>
    <row r="26" spans="1:10" ht="15" customHeight="1" x14ac:dyDescent="0.25">
      <c r="A26" s="149" t="s">
        <v>21</v>
      </c>
      <c r="B26" s="150"/>
      <c r="C26" s="177"/>
      <c r="D26" s="178"/>
      <c r="E26" s="178"/>
      <c r="F26" s="178"/>
      <c r="G26" s="178"/>
      <c r="H26" s="178"/>
      <c r="I26" s="178"/>
      <c r="J26" s="179"/>
    </row>
    <row r="27" spans="1:10" ht="15" customHeight="1" x14ac:dyDescent="0.2">
      <c r="A27" s="54">
        <v>3</v>
      </c>
      <c r="B27" s="55" t="s">
        <v>78</v>
      </c>
      <c r="C27" s="16" t="s">
        <v>31</v>
      </c>
      <c r="D27" s="70">
        <v>12</v>
      </c>
      <c r="E27" s="68"/>
      <c r="F27" s="70">
        <v>12</v>
      </c>
      <c r="G27" s="68"/>
      <c r="H27" s="70">
        <v>12</v>
      </c>
      <c r="I27" s="68"/>
      <c r="J27" s="66">
        <f t="shared" si="0"/>
        <v>0</v>
      </c>
    </row>
    <row r="28" spans="1:10" ht="15" customHeight="1" x14ac:dyDescent="0.2">
      <c r="A28" s="54">
        <v>4</v>
      </c>
      <c r="B28" s="55" t="s">
        <v>80</v>
      </c>
      <c r="C28" s="16" t="s">
        <v>29</v>
      </c>
      <c r="D28" s="70">
        <v>1</v>
      </c>
      <c r="E28" s="68"/>
      <c r="F28" s="70">
        <v>1</v>
      </c>
      <c r="G28" s="68"/>
      <c r="H28" s="70">
        <v>1</v>
      </c>
      <c r="I28" s="68"/>
      <c r="J28" s="66">
        <f t="shared" si="0"/>
        <v>0</v>
      </c>
    </row>
    <row r="29" spans="1:10" ht="15" x14ac:dyDescent="0.25">
      <c r="A29" s="149" t="s">
        <v>22</v>
      </c>
      <c r="B29" s="150"/>
      <c r="C29" s="139"/>
      <c r="D29" s="140"/>
      <c r="E29" s="140"/>
      <c r="F29" s="140"/>
      <c r="G29" s="140"/>
      <c r="H29" s="140"/>
      <c r="I29" s="140"/>
      <c r="J29" s="141"/>
    </row>
    <row r="30" spans="1:10" ht="32.25" customHeight="1" x14ac:dyDescent="0.2">
      <c r="A30" s="56">
        <v>5</v>
      </c>
      <c r="B30" s="57" t="s">
        <v>23</v>
      </c>
      <c r="C30" s="16" t="s">
        <v>32</v>
      </c>
      <c r="D30" s="70">
        <v>2</v>
      </c>
      <c r="E30" s="68"/>
      <c r="F30" s="70">
        <v>2</v>
      </c>
      <c r="G30" s="68"/>
      <c r="H30" s="70">
        <v>2</v>
      </c>
      <c r="I30" s="68"/>
      <c r="J30" s="66">
        <f t="shared" si="0"/>
        <v>0</v>
      </c>
    </row>
    <row r="31" spans="1:10" ht="28.5" x14ac:dyDescent="0.2">
      <c r="A31" s="54">
        <v>6</v>
      </c>
      <c r="B31" s="55" t="s">
        <v>33</v>
      </c>
      <c r="C31" s="16" t="s">
        <v>30</v>
      </c>
      <c r="D31" s="70">
        <v>5</v>
      </c>
      <c r="E31" s="68"/>
      <c r="F31" s="70">
        <v>5</v>
      </c>
      <c r="G31" s="68"/>
      <c r="H31" s="70">
        <v>5</v>
      </c>
      <c r="I31" s="68"/>
      <c r="J31" s="66">
        <f t="shared" si="0"/>
        <v>0</v>
      </c>
    </row>
    <row r="32" spans="1:10" ht="15" x14ac:dyDescent="0.25">
      <c r="A32" s="149" t="s">
        <v>24</v>
      </c>
      <c r="B32" s="150"/>
      <c r="C32" s="139"/>
      <c r="D32" s="140"/>
      <c r="E32" s="140"/>
      <c r="F32" s="140"/>
      <c r="G32" s="140"/>
      <c r="H32" s="140"/>
      <c r="I32" s="140"/>
      <c r="J32" s="141"/>
    </row>
    <row r="33" spans="1:10" ht="15" x14ac:dyDescent="0.2">
      <c r="A33" s="54">
        <v>7</v>
      </c>
      <c r="B33" s="55" t="s">
        <v>82</v>
      </c>
      <c r="C33" s="16" t="s">
        <v>30</v>
      </c>
      <c r="D33" s="70">
        <f>10*12</f>
        <v>120</v>
      </c>
      <c r="E33" s="68"/>
      <c r="F33" s="70">
        <f>10*12</f>
        <v>120</v>
      </c>
      <c r="G33" s="68"/>
      <c r="H33" s="70">
        <f>10*12</f>
        <v>120</v>
      </c>
      <c r="I33" s="68"/>
      <c r="J33" s="66">
        <f t="shared" si="0"/>
        <v>0</v>
      </c>
    </row>
    <row r="34" spans="1:10" ht="28.5" x14ac:dyDescent="0.2">
      <c r="A34" s="54">
        <v>8</v>
      </c>
      <c r="B34" s="55" t="s">
        <v>83</v>
      </c>
      <c r="C34" s="63" t="s">
        <v>30</v>
      </c>
      <c r="D34" s="64">
        <f>2*12</f>
        <v>24</v>
      </c>
      <c r="E34" s="68"/>
      <c r="F34" s="64">
        <f>2*12</f>
        <v>24</v>
      </c>
      <c r="G34" s="68"/>
      <c r="H34" s="64">
        <f>2*12</f>
        <v>24</v>
      </c>
      <c r="I34" s="68"/>
      <c r="J34" s="66">
        <f t="shared" si="0"/>
        <v>0</v>
      </c>
    </row>
    <row r="35" spans="1:10" ht="15" customHeight="1" x14ac:dyDescent="0.25">
      <c r="A35" s="148" t="s">
        <v>44</v>
      </c>
      <c r="B35" s="149"/>
      <c r="C35" s="139"/>
      <c r="D35" s="140"/>
      <c r="E35" s="140"/>
      <c r="F35" s="140"/>
      <c r="G35" s="140"/>
      <c r="H35" s="140"/>
      <c r="I35" s="140"/>
      <c r="J35" s="141"/>
    </row>
    <row r="36" spans="1:10" ht="33.75" customHeight="1" x14ac:dyDescent="0.2">
      <c r="A36" s="54">
        <v>9</v>
      </c>
      <c r="B36" s="55" t="s">
        <v>95</v>
      </c>
      <c r="C36" s="50" t="s">
        <v>36</v>
      </c>
      <c r="D36" s="67">
        <v>0</v>
      </c>
      <c r="E36" s="68"/>
      <c r="F36" s="67">
        <v>0</v>
      </c>
      <c r="G36" s="68"/>
      <c r="H36" s="67">
        <v>0</v>
      </c>
      <c r="I36" s="68"/>
      <c r="J36" s="66">
        <f>D36*E36+F36*G36+H36*I36</f>
        <v>0</v>
      </c>
    </row>
    <row r="37" spans="1:10" ht="15" customHeight="1" x14ac:dyDescent="0.25">
      <c r="A37" s="149" t="s">
        <v>34</v>
      </c>
      <c r="B37" s="150"/>
      <c r="C37" s="139"/>
      <c r="D37" s="140"/>
      <c r="E37" s="140"/>
      <c r="F37" s="140"/>
      <c r="G37" s="140"/>
      <c r="H37" s="140"/>
      <c r="I37" s="140"/>
      <c r="J37" s="141"/>
    </row>
    <row r="38" spans="1:10" ht="45.75" customHeight="1" x14ac:dyDescent="0.2">
      <c r="A38" s="54">
        <v>10</v>
      </c>
      <c r="B38" s="55" t="s">
        <v>35</v>
      </c>
      <c r="C38" s="16" t="s">
        <v>36</v>
      </c>
      <c r="D38" s="70">
        <v>0</v>
      </c>
      <c r="E38" s="68"/>
      <c r="F38" s="70">
        <v>0</v>
      </c>
      <c r="G38" s="68"/>
      <c r="H38" s="70">
        <v>0</v>
      </c>
      <c r="I38" s="68"/>
      <c r="J38" s="66">
        <f>D38*E38+F38*G38+H38*I38</f>
        <v>0</v>
      </c>
    </row>
    <row r="39" spans="1:10" ht="15.75" x14ac:dyDescent="0.25">
      <c r="A39" s="166" t="s">
        <v>76</v>
      </c>
      <c r="B39" s="167"/>
      <c r="C39" s="167"/>
      <c r="D39" s="167"/>
      <c r="E39" s="167"/>
      <c r="F39" s="167"/>
      <c r="G39" s="167"/>
      <c r="H39" s="167"/>
      <c r="I39" s="167"/>
      <c r="J39" s="168"/>
    </row>
    <row r="40" spans="1:10" ht="15" x14ac:dyDescent="0.25">
      <c r="A40" s="148" t="s">
        <v>87</v>
      </c>
      <c r="B40" s="149"/>
      <c r="C40" s="139"/>
      <c r="D40" s="140"/>
      <c r="E40" s="140"/>
      <c r="F40" s="140"/>
      <c r="G40" s="140"/>
      <c r="H40" s="140"/>
      <c r="I40" s="140"/>
      <c r="J40" s="141"/>
    </row>
    <row r="41" spans="1:10" ht="28.5" x14ac:dyDescent="0.2">
      <c r="A41" s="54">
        <v>1</v>
      </c>
      <c r="B41" s="55" t="s">
        <v>85</v>
      </c>
      <c r="C41" s="50" t="s">
        <v>30</v>
      </c>
      <c r="D41" s="67">
        <v>200</v>
      </c>
      <c r="E41" s="68"/>
      <c r="F41" s="67">
        <v>1</v>
      </c>
      <c r="G41" s="68"/>
      <c r="H41" s="67">
        <v>1</v>
      </c>
      <c r="I41" s="68"/>
      <c r="J41" s="69">
        <f>D41*E41+F41*G41+H41*I41</f>
        <v>0</v>
      </c>
    </row>
    <row r="42" spans="1:10" s="1" customFormat="1" ht="15" x14ac:dyDescent="0.25">
      <c r="A42" s="154" t="s">
        <v>21</v>
      </c>
      <c r="B42" s="155"/>
      <c r="C42" s="139"/>
      <c r="D42" s="140"/>
      <c r="E42" s="140"/>
      <c r="F42" s="140"/>
      <c r="G42" s="140"/>
      <c r="H42" s="140"/>
      <c r="I42" s="140"/>
      <c r="J42" s="141"/>
    </row>
    <row r="43" spans="1:10" ht="15" x14ac:dyDescent="0.25">
      <c r="A43" s="54">
        <v>2</v>
      </c>
      <c r="B43" s="55" t="s">
        <v>77</v>
      </c>
      <c r="C43" s="16" t="s">
        <v>31</v>
      </c>
      <c r="D43" s="17">
        <v>12</v>
      </c>
      <c r="E43" s="18"/>
      <c r="F43" s="17">
        <v>12</v>
      </c>
      <c r="G43" s="18"/>
      <c r="H43" s="17">
        <v>12</v>
      </c>
      <c r="I43" s="18"/>
      <c r="J43" s="19">
        <f>D43*E43+F43*G43+H43*I43</f>
        <v>0</v>
      </c>
    </row>
    <row r="44" spans="1:10" ht="15" x14ac:dyDescent="0.25">
      <c r="A44" s="54">
        <v>3</v>
      </c>
      <c r="B44" s="55" t="s">
        <v>79</v>
      </c>
      <c r="C44" s="16" t="s">
        <v>29</v>
      </c>
      <c r="D44" s="17">
        <v>1</v>
      </c>
      <c r="E44" s="18"/>
      <c r="F44" s="17">
        <v>1</v>
      </c>
      <c r="G44" s="18"/>
      <c r="H44" s="17">
        <v>1</v>
      </c>
      <c r="I44" s="18"/>
      <c r="J44" s="19">
        <f t="shared" ref="J44" si="1">D44*E44+F44*G44+H44*I44</f>
        <v>0</v>
      </c>
    </row>
    <row r="45" spans="1:10" ht="15" x14ac:dyDescent="0.25">
      <c r="A45" s="172" t="s">
        <v>22</v>
      </c>
      <c r="B45" s="173"/>
      <c r="C45" s="139"/>
      <c r="D45" s="140"/>
      <c r="E45" s="140"/>
      <c r="F45" s="140"/>
      <c r="G45" s="140"/>
      <c r="H45" s="140"/>
      <c r="I45" s="140"/>
      <c r="J45" s="141"/>
    </row>
    <row r="46" spans="1:10" ht="28.5" x14ac:dyDescent="0.2">
      <c r="A46" s="56">
        <v>4</v>
      </c>
      <c r="B46" s="57" t="s">
        <v>23</v>
      </c>
      <c r="C46" s="16" t="s">
        <v>32</v>
      </c>
      <c r="D46" s="70">
        <v>2</v>
      </c>
      <c r="E46" s="71"/>
      <c r="F46" s="70">
        <v>2</v>
      </c>
      <c r="G46" s="71"/>
      <c r="H46" s="70">
        <v>2</v>
      </c>
      <c r="I46" s="71"/>
      <c r="J46" s="72">
        <f>D46*E46+F46*G46+H46*I46</f>
        <v>0</v>
      </c>
    </row>
    <row r="47" spans="1:10" ht="28.5" x14ac:dyDescent="0.2">
      <c r="A47" s="54">
        <v>5</v>
      </c>
      <c r="B47" s="55" t="s">
        <v>33</v>
      </c>
      <c r="C47" s="16" t="s">
        <v>30</v>
      </c>
      <c r="D47" s="70">
        <v>5</v>
      </c>
      <c r="E47" s="71"/>
      <c r="F47" s="70">
        <v>5</v>
      </c>
      <c r="G47" s="71"/>
      <c r="H47" s="70">
        <v>5</v>
      </c>
      <c r="I47" s="71"/>
      <c r="J47" s="72">
        <f>D47*E47+F47*G47+H47*I47</f>
        <v>0</v>
      </c>
    </row>
    <row r="48" spans="1:10" ht="15" x14ac:dyDescent="0.25">
      <c r="A48" s="149" t="s">
        <v>24</v>
      </c>
      <c r="B48" s="150"/>
      <c r="C48" s="139"/>
      <c r="D48" s="140"/>
      <c r="E48" s="140"/>
      <c r="F48" s="140"/>
      <c r="G48" s="140"/>
      <c r="H48" s="140"/>
      <c r="I48" s="140"/>
      <c r="J48" s="141"/>
    </row>
    <row r="49" spans="1:10" ht="15" x14ac:dyDescent="0.2">
      <c r="A49" s="54">
        <v>6</v>
      </c>
      <c r="B49" s="55" t="s">
        <v>90</v>
      </c>
      <c r="C49" s="16" t="s">
        <v>30</v>
      </c>
      <c r="D49" s="70">
        <f>10*12</f>
        <v>120</v>
      </c>
      <c r="E49" s="71"/>
      <c r="F49" s="70">
        <f>10*12</f>
        <v>120</v>
      </c>
      <c r="G49" s="71"/>
      <c r="H49" s="70">
        <f>10*12</f>
        <v>120</v>
      </c>
      <c r="I49" s="71"/>
      <c r="J49" s="72">
        <f>D49*E49+F49*G49+H49*I49</f>
        <v>0</v>
      </c>
    </row>
    <row r="50" spans="1:10" ht="28.5" x14ac:dyDescent="0.2">
      <c r="A50" s="54">
        <v>7</v>
      </c>
      <c r="B50" s="55" t="s">
        <v>25</v>
      </c>
      <c r="C50" s="63" t="s">
        <v>30</v>
      </c>
      <c r="D50" s="64">
        <f>2*12</f>
        <v>24</v>
      </c>
      <c r="E50" s="65"/>
      <c r="F50" s="64">
        <f>2*12</f>
        <v>24</v>
      </c>
      <c r="G50" s="65"/>
      <c r="H50" s="64">
        <f>2*12</f>
        <v>24</v>
      </c>
      <c r="I50" s="65"/>
      <c r="J50" s="66">
        <f>D50*E50+F50*G50+H50*I50</f>
        <v>0</v>
      </c>
    </row>
    <row r="51" spans="1:10" ht="15" x14ac:dyDescent="0.25">
      <c r="A51" s="148" t="s">
        <v>44</v>
      </c>
      <c r="B51" s="149"/>
      <c r="C51" s="139"/>
      <c r="D51" s="140"/>
      <c r="E51" s="140"/>
      <c r="F51" s="140"/>
      <c r="G51" s="140"/>
      <c r="H51" s="140"/>
      <c r="I51" s="140"/>
      <c r="J51" s="141"/>
    </row>
    <row r="52" spans="1:10" ht="28.5" x14ac:dyDescent="0.2">
      <c r="A52" s="54">
        <v>8</v>
      </c>
      <c r="B52" s="55" t="s">
        <v>74</v>
      </c>
      <c r="C52" s="50" t="s">
        <v>36</v>
      </c>
      <c r="D52" s="67">
        <v>0</v>
      </c>
      <c r="E52" s="68"/>
      <c r="F52" s="67">
        <v>0</v>
      </c>
      <c r="G52" s="68"/>
      <c r="H52" s="67">
        <v>0</v>
      </c>
      <c r="I52" s="68"/>
      <c r="J52" s="69">
        <f>D52*E52+F52*G52+H52*I52</f>
        <v>0</v>
      </c>
    </row>
    <row r="53" spans="1:10" ht="15" x14ac:dyDescent="0.25">
      <c r="A53" s="149" t="s">
        <v>28</v>
      </c>
      <c r="B53" s="150"/>
      <c r="C53" s="139"/>
      <c r="D53" s="140"/>
      <c r="E53" s="140"/>
      <c r="F53" s="140"/>
      <c r="G53" s="140"/>
      <c r="H53" s="140"/>
      <c r="I53" s="140"/>
      <c r="J53" s="141"/>
    </row>
    <row r="54" spans="1:10" ht="15" x14ac:dyDescent="0.2">
      <c r="A54" s="54">
        <v>9</v>
      </c>
      <c r="B54" s="55" t="s">
        <v>27</v>
      </c>
      <c r="C54" s="55" t="s">
        <v>30</v>
      </c>
      <c r="D54" s="70">
        <f>1*12</f>
        <v>12</v>
      </c>
      <c r="E54" s="71"/>
      <c r="F54" s="70">
        <f>1*12</f>
        <v>12</v>
      </c>
      <c r="G54" s="71"/>
      <c r="H54" s="70">
        <f>1*12</f>
        <v>12</v>
      </c>
      <c r="I54" s="71"/>
      <c r="J54" s="72">
        <f>D54*E54+F54*G54+H54*I54</f>
        <v>0</v>
      </c>
    </row>
    <row r="55" spans="1:10" ht="15" x14ac:dyDescent="0.2">
      <c r="A55" s="54">
        <v>10</v>
      </c>
      <c r="B55" s="55" t="s">
        <v>26</v>
      </c>
      <c r="C55" s="55" t="s">
        <v>37</v>
      </c>
      <c r="D55" s="70">
        <v>100</v>
      </c>
      <c r="E55" s="71"/>
      <c r="F55" s="70">
        <v>100</v>
      </c>
      <c r="G55" s="71"/>
      <c r="H55" s="70">
        <v>100</v>
      </c>
      <c r="I55" s="71"/>
      <c r="J55" s="72">
        <f t="shared" ref="J55" si="2">D55*E55+F55*G55+H55*I55</f>
        <v>0</v>
      </c>
    </row>
    <row r="56" spans="1:10" x14ac:dyDescent="0.2">
      <c r="A56" s="174" t="s">
        <v>73</v>
      </c>
      <c r="B56" s="175"/>
      <c r="C56" s="175"/>
      <c r="D56" s="175"/>
      <c r="E56" s="175"/>
      <c r="F56" s="175"/>
      <c r="G56" s="175"/>
      <c r="H56" s="175"/>
      <c r="I56" s="175"/>
      <c r="J56" s="176"/>
    </row>
    <row r="57" spans="1:10" s="74" customFormat="1" ht="15.75" x14ac:dyDescent="0.25">
      <c r="A57" s="151" t="s">
        <v>2</v>
      </c>
      <c r="B57" s="152"/>
      <c r="C57" s="152"/>
      <c r="D57" s="152"/>
      <c r="E57" s="152"/>
      <c r="F57" s="152"/>
      <c r="G57" s="152"/>
      <c r="H57" s="152"/>
      <c r="I57" s="153"/>
      <c r="J57" s="20">
        <f>SUM(J23:J56)</f>
        <v>0</v>
      </c>
    </row>
    <row r="58" spans="1:10" s="74" customFormat="1" ht="15.75" x14ac:dyDescent="0.2">
      <c r="A58" s="156" t="s">
        <v>11</v>
      </c>
      <c r="B58" s="157"/>
      <c r="C58" s="157"/>
      <c r="D58" s="157"/>
      <c r="E58" s="157"/>
      <c r="F58" s="157"/>
      <c r="G58" s="157"/>
      <c r="H58" s="157"/>
      <c r="I58" s="158"/>
      <c r="J58" s="73">
        <f>J57</f>
        <v>0</v>
      </c>
    </row>
    <row r="59" spans="1:10" ht="15" x14ac:dyDescent="0.25">
      <c r="A59" s="142" t="s">
        <v>43</v>
      </c>
      <c r="B59" s="143"/>
      <c r="C59" s="143"/>
      <c r="D59" s="143"/>
      <c r="E59" s="143"/>
      <c r="F59" s="143"/>
      <c r="G59" s="143"/>
      <c r="H59" s="143"/>
      <c r="I59" s="143"/>
      <c r="J59" s="144"/>
    </row>
  </sheetData>
  <mergeCells count="44">
    <mergeCell ref="A48:B48"/>
    <mergeCell ref="A56:J56"/>
    <mergeCell ref="C26:J26"/>
    <mergeCell ref="C24:J24"/>
    <mergeCell ref="I1:J1"/>
    <mergeCell ref="A9:C9"/>
    <mergeCell ref="A13:C13"/>
    <mergeCell ref="B10:J10"/>
    <mergeCell ref="A12:J12"/>
    <mergeCell ref="A11:C11"/>
    <mergeCell ref="D4:J4"/>
    <mergeCell ref="E15:I15"/>
    <mergeCell ref="A24:B24"/>
    <mergeCell ref="A26:B26"/>
    <mergeCell ref="A29:B29"/>
    <mergeCell ref="A17:J17"/>
    <mergeCell ref="D19:E19"/>
    <mergeCell ref="F19:G19"/>
    <mergeCell ref="H19:I19"/>
    <mergeCell ref="A18:J18"/>
    <mergeCell ref="A21:J21"/>
    <mergeCell ref="A22:B22"/>
    <mergeCell ref="C32:J32"/>
    <mergeCell ref="C35:J35"/>
    <mergeCell ref="C37:J37"/>
    <mergeCell ref="C29:J29"/>
    <mergeCell ref="A59:J59"/>
    <mergeCell ref="A37:B37"/>
    <mergeCell ref="A32:B32"/>
    <mergeCell ref="A35:B35"/>
    <mergeCell ref="A53:B53"/>
    <mergeCell ref="A57:I57"/>
    <mergeCell ref="A51:B51"/>
    <mergeCell ref="A40:B40"/>
    <mergeCell ref="A42:B42"/>
    <mergeCell ref="A58:I58"/>
    <mergeCell ref="A39:J39"/>
    <mergeCell ref="A45:B45"/>
    <mergeCell ref="C53:J53"/>
    <mergeCell ref="C40:J40"/>
    <mergeCell ref="C42:J42"/>
    <mergeCell ref="C45:J45"/>
    <mergeCell ref="C48:J48"/>
    <mergeCell ref="C51:J51"/>
  </mergeCells>
  <printOptions horizontalCentered="1"/>
  <pageMargins left="0.7" right="0.7" top="0.75" bottom="0.75" header="0.3" footer="0.3"/>
  <pageSetup paperSize="9" scale="65" fitToWidth="0" fitToHeight="0" orientation="landscape" r:id="rId1"/>
  <rowBreaks count="1" manualBreakCount="1">
    <brk id="3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2"/>
  <sheetViews>
    <sheetView showGridLines="0" zoomScaleNormal="100" zoomScaleSheetLayoutView="90" workbookViewId="0">
      <selection activeCell="A16" sqref="A16:I16"/>
    </sheetView>
  </sheetViews>
  <sheetFormatPr defaultRowHeight="12.75" x14ac:dyDescent="0.2"/>
  <cols>
    <col min="1" max="1" width="25" customWidth="1"/>
    <col min="2" max="2" width="13.5703125" customWidth="1"/>
    <col min="5" max="5" width="13.85546875" customWidth="1"/>
    <col min="7" max="7" width="11.140625" customWidth="1"/>
    <col min="10" max="10" width="39.28515625" customWidth="1"/>
  </cols>
  <sheetData>
    <row r="1" spans="1:9" ht="15" customHeight="1" x14ac:dyDescent="0.25">
      <c r="A1" s="23"/>
      <c r="B1" s="24"/>
      <c r="C1" s="24"/>
      <c r="D1" s="24"/>
      <c r="E1" s="24"/>
      <c r="F1" s="24"/>
      <c r="G1" s="111" t="s">
        <v>91</v>
      </c>
      <c r="H1" s="111"/>
      <c r="I1" s="112"/>
    </row>
    <row r="2" spans="1:9" ht="15" customHeight="1" x14ac:dyDescent="0.2">
      <c r="A2" s="25"/>
      <c r="B2" s="9"/>
      <c r="C2" s="9"/>
      <c r="D2" s="9"/>
      <c r="E2" s="9"/>
      <c r="F2" s="9"/>
      <c r="G2" s="9"/>
      <c r="H2" s="9"/>
      <c r="I2" s="26"/>
    </row>
    <row r="3" spans="1:9" ht="15" customHeight="1" x14ac:dyDescent="0.2">
      <c r="A3" s="25"/>
      <c r="B3" s="9"/>
      <c r="C3" s="9"/>
      <c r="D3" s="9"/>
      <c r="E3" s="9"/>
      <c r="F3" s="9"/>
      <c r="G3" s="9"/>
      <c r="H3" s="9"/>
      <c r="I3" s="26"/>
    </row>
    <row r="4" spans="1:9" ht="15" customHeight="1" x14ac:dyDescent="0.2">
      <c r="A4" s="25"/>
      <c r="B4" s="9"/>
      <c r="C4" s="9"/>
      <c r="D4" s="9"/>
      <c r="E4" s="9"/>
      <c r="F4" s="9"/>
      <c r="G4" s="9"/>
      <c r="H4" s="9"/>
      <c r="I4" s="26"/>
    </row>
    <row r="5" spans="1:9" ht="15" customHeight="1" x14ac:dyDescent="0.2">
      <c r="A5" s="25"/>
      <c r="B5" s="9"/>
      <c r="C5" s="9"/>
      <c r="D5" s="9"/>
      <c r="E5" s="9"/>
      <c r="F5" s="9"/>
      <c r="G5" s="9"/>
      <c r="H5" s="9"/>
      <c r="I5" s="26"/>
    </row>
    <row r="6" spans="1:9" ht="15" customHeight="1" x14ac:dyDescent="0.2">
      <c r="A6" s="25"/>
      <c r="B6" s="9"/>
      <c r="C6" s="9"/>
      <c r="D6" s="9"/>
      <c r="E6" s="9"/>
      <c r="F6" s="9"/>
      <c r="G6" s="9"/>
      <c r="H6" s="9"/>
      <c r="I6" s="26"/>
    </row>
    <row r="7" spans="1:9" ht="15" customHeight="1" x14ac:dyDescent="0.2">
      <c r="A7" s="25"/>
      <c r="B7" s="9"/>
      <c r="C7" s="9"/>
      <c r="D7" s="9"/>
      <c r="E7" s="9"/>
      <c r="F7" s="9"/>
      <c r="G7" s="9"/>
      <c r="H7" s="9"/>
      <c r="I7" s="26"/>
    </row>
    <row r="8" spans="1:9" ht="15" customHeight="1" x14ac:dyDescent="0.25">
      <c r="A8" s="215" t="s">
        <v>59</v>
      </c>
      <c r="B8" s="216"/>
      <c r="C8" s="216"/>
      <c r="D8" s="216"/>
      <c r="E8" s="216"/>
      <c r="F8" s="216"/>
      <c r="G8" s="216"/>
      <c r="H8" s="216"/>
      <c r="I8" s="217"/>
    </row>
    <row r="9" spans="1:9" ht="15" customHeight="1" x14ac:dyDescent="0.2">
      <c r="A9" s="25"/>
      <c r="B9" s="9"/>
      <c r="C9" s="9"/>
      <c r="D9" s="9"/>
      <c r="E9" s="9"/>
      <c r="F9" s="9"/>
      <c r="G9" s="9"/>
      <c r="H9" s="9"/>
      <c r="I9" s="26"/>
    </row>
    <row r="10" spans="1:9" ht="15" customHeight="1" x14ac:dyDescent="0.25">
      <c r="A10" s="213" t="s">
        <v>57</v>
      </c>
      <c r="B10" s="214"/>
      <c r="C10" s="105">
        <f>'Cover Sheet'!E12</f>
        <v>0</v>
      </c>
      <c r="D10" s="90"/>
      <c r="E10" s="90"/>
      <c r="F10" s="90"/>
      <c r="G10" s="90"/>
      <c r="H10" s="91"/>
      <c r="I10" s="40"/>
    </row>
    <row r="11" spans="1:9" ht="15" customHeight="1" x14ac:dyDescent="0.25">
      <c r="A11" s="186"/>
      <c r="B11" s="184"/>
      <c r="C11" s="184"/>
      <c r="D11" s="184"/>
      <c r="E11" s="184"/>
      <c r="F11" s="184"/>
      <c r="G11" s="184"/>
      <c r="H11" s="184"/>
      <c r="I11" s="185"/>
    </row>
    <row r="12" spans="1:9" ht="15" customHeight="1" x14ac:dyDescent="0.25">
      <c r="A12" s="213" t="s">
        <v>51</v>
      </c>
      <c r="B12" s="214"/>
      <c r="C12" s="108">
        <f>'Cover Sheet'!E14</f>
        <v>0</v>
      </c>
      <c r="D12" s="95"/>
      <c r="E12" s="95"/>
      <c r="F12" s="95"/>
      <c r="G12" s="95"/>
      <c r="H12" s="96"/>
      <c r="I12" s="44"/>
    </row>
    <row r="13" spans="1:9" ht="15" customHeight="1" x14ac:dyDescent="0.25">
      <c r="A13" s="186"/>
      <c r="B13" s="184"/>
      <c r="C13" s="184"/>
      <c r="D13" s="184"/>
      <c r="E13" s="184"/>
      <c r="F13" s="184"/>
      <c r="G13" s="184"/>
      <c r="H13" s="184"/>
      <c r="I13" s="185"/>
    </row>
    <row r="14" spans="1:9" ht="15" customHeight="1" x14ac:dyDescent="0.25">
      <c r="A14" s="213" t="s">
        <v>56</v>
      </c>
      <c r="B14" s="214"/>
      <c r="C14" s="51">
        <f>'Cover Sheet'!E16</f>
        <v>0</v>
      </c>
      <c r="D14" s="97"/>
      <c r="E14" s="97"/>
      <c r="F14" s="97"/>
      <c r="G14" s="97"/>
      <c r="H14" s="98"/>
      <c r="I14" s="45"/>
    </row>
    <row r="15" spans="1:9" ht="15" customHeight="1" x14ac:dyDescent="0.2">
      <c r="A15" s="46"/>
      <c r="B15" s="4"/>
      <c r="C15" s="4"/>
      <c r="D15" s="4"/>
      <c r="E15" s="4"/>
      <c r="F15" s="4"/>
      <c r="G15" s="4"/>
      <c r="H15" s="4"/>
      <c r="I15" s="41"/>
    </row>
    <row r="16" spans="1:9" ht="33" customHeight="1" x14ac:dyDescent="0.25">
      <c r="A16" s="215" t="s">
        <v>1</v>
      </c>
      <c r="B16" s="216"/>
      <c r="C16" s="216"/>
      <c r="D16" s="216"/>
      <c r="E16" s="216"/>
      <c r="F16" s="216"/>
      <c r="G16" s="216"/>
      <c r="H16" s="216"/>
      <c r="I16" s="217"/>
    </row>
    <row r="17" spans="1:9" ht="15" customHeight="1" x14ac:dyDescent="0.2">
      <c r="A17" s="13" t="s">
        <v>0</v>
      </c>
      <c r="B17" s="5"/>
      <c r="C17" s="5"/>
      <c r="D17" s="5"/>
      <c r="E17" s="5"/>
      <c r="F17" s="5"/>
      <c r="G17" s="5"/>
      <c r="H17" s="5"/>
      <c r="I17" s="49"/>
    </row>
    <row r="18" spans="1:9" ht="15" customHeight="1" x14ac:dyDescent="0.2">
      <c r="A18" s="13"/>
      <c r="B18" s="5"/>
      <c r="C18" s="5"/>
      <c r="D18" s="5"/>
      <c r="E18" s="5"/>
      <c r="F18" s="5"/>
      <c r="G18" s="5"/>
      <c r="H18" s="5"/>
      <c r="I18" s="49"/>
    </row>
    <row r="19" spans="1:9" ht="48.75" customHeight="1" x14ac:dyDescent="0.2">
      <c r="A19" s="187" t="s">
        <v>93</v>
      </c>
      <c r="B19" s="188"/>
      <c r="C19" s="188"/>
      <c r="D19" s="188"/>
      <c r="E19" s="188"/>
      <c r="F19" s="188"/>
      <c r="G19" s="188"/>
      <c r="H19" s="188"/>
      <c r="I19" s="189"/>
    </row>
    <row r="20" spans="1:9" ht="15" customHeight="1" x14ac:dyDescent="0.2">
      <c r="A20" s="47"/>
      <c r="B20" s="10"/>
      <c r="C20" s="10"/>
      <c r="D20" s="10"/>
      <c r="E20" s="10"/>
      <c r="F20" s="10"/>
      <c r="G20" s="10"/>
      <c r="H20" s="10"/>
      <c r="I20" s="48"/>
    </row>
    <row r="21" spans="1:9" ht="15" customHeight="1" x14ac:dyDescent="0.25">
      <c r="A21" s="130" t="s">
        <v>58</v>
      </c>
      <c r="B21" s="130"/>
      <c r="C21" s="130"/>
      <c r="D21" s="130"/>
      <c r="E21" s="130"/>
      <c r="F21" s="130"/>
      <c r="G21" s="130"/>
      <c r="H21" s="130"/>
      <c r="I21" s="130"/>
    </row>
    <row r="22" spans="1:9" ht="15" customHeight="1" x14ac:dyDescent="0.25">
      <c r="A22" s="202" t="s">
        <v>60</v>
      </c>
      <c r="B22" s="203"/>
      <c r="C22" s="204" t="s">
        <v>10</v>
      </c>
      <c r="D22" s="204"/>
      <c r="E22" s="205">
        <f>'Pricing Schedule for 36 months'!J58</f>
        <v>0</v>
      </c>
      <c r="F22" s="206"/>
      <c r="G22" s="206"/>
      <c r="H22" s="206"/>
      <c r="I22" s="207"/>
    </row>
    <row r="23" spans="1:9" ht="15" customHeight="1" x14ac:dyDescent="0.2">
      <c r="A23" s="208" t="s">
        <v>61</v>
      </c>
      <c r="B23" s="209"/>
      <c r="C23" s="210"/>
      <c r="D23" s="211"/>
      <c r="E23" s="211"/>
      <c r="F23" s="211"/>
      <c r="G23" s="211"/>
      <c r="H23" s="211"/>
      <c r="I23" s="212"/>
    </row>
    <row r="24" spans="1:9" ht="15" customHeight="1" x14ac:dyDescent="0.2">
      <c r="A24" s="193"/>
      <c r="B24" s="194"/>
      <c r="C24" s="194"/>
      <c r="D24" s="194"/>
      <c r="E24" s="194"/>
      <c r="F24" s="194"/>
      <c r="G24" s="194"/>
      <c r="H24" s="194"/>
      <c r="I24" s="195"/>
    </row>
    <row r="25" spans="1:9" ht="47.25" customHeight="1" x14ac:dyDescent="0.2">
      <c r="A25" s="187" t="s">
        <v>62</v>
      </c>
      <c r="B25" s="188"/>
      <c r="C25" s="188"/>
      <c r="D25" s="188"/>
      <c r="E25" s="188"/>
      <c r="F25" s="188"/>
      <c r="G25" s="188"/>
      <c r="H25" s="188"/>
      <c r="I25" s="189"/>
    </row>
    <row r="26" spans="1:9" ht="29.25" customHeight="1" x14ac:dyDescent="0.2">
      <c r="A26" s="187" t="s">
        <v>63</v>
      </c>
      <c r="B26" s="188"/>
      <c r="C26" s="188"/>
      <c r="D26" s="188"/>
      <c r="E26" s="188"/>
      <c r="F26" s="188"/>
      <c r="G26" s="188"/>
      <c r="H26" s="188"/>
      <c r="I26" s="189"/>
    </row>
    <row r="27" spans="1:9" ht="48" customHeight="1" x14ac:dyDescent="0.2">
      <c r="A27" s="187" t="s">
        <v>64</v>
      </c>
      <c r="B27" s="188"/>
      <c r="C27" s="188"/>
      <c r="D27" s="188"/>
      <c r="E27" s="188"/>
      <c r="F27" s="188"/>
      <c r="G27" s="188"/>
      <c r="H27" s="188"/>
      <c r="I27" s="189"/>
    </row>
    <row r="28" spans="1:9" ht="15" customHeight="1" x14ac:dyDescent="0.2">
      <c r="A28" s="193"/>
      <c r="B28" s="194"/>
      <c r="C28" s="194"/>
      <c r="D28" s="194"/>
      <c r="E28" s="194"/>
      <c r="F28" s="194"/>
      <c r="G28" s="194"/>
      <c r="H28" s="194"/>
      <c r="I28" s="195"/>
    </row>
    <row r="29" spans="1:9" ht="15" customHeight="1" x14ac:dyDescent="0.25">
      <c r="A29" s="190" t="s">
        <v>65</v>
      </c>
      <c r="B29" s="191"/>
      <c r="C29" s="191"/>
      <c r="D29" s="35"/>
      <c r="E29" s="191" t="s">
        <v>66</v>
      </c>
      <c r="F29" s="191"/>
      <c r="G29" s="191"/>
      <c r="H29" s="191"/>
      <c r="I29" s="192"/>
    </row>
    <row r="30" spans="1:9" ht="15" customHeight="1" x14ac:dyDescent="0.25">
      <c r="A30" s="15"/>
      <c r="B30" s="36"/>
      <c r="C30" s="36"/>
      <c r="D30" s="35"/>
      <c r="E30" s="36"/>
      <c r="F30" s="36"/>
      <c r="G30" s="36"/>
      <c r="H30" s="36"/>
      <c r="I30" s="37"/>
    </row>
    <row r="31" spans="1:9" ht="15" customHeight="1" x14ac:dyDescent="0.2">
      <c r="A31" s="199" t="s">
        <v>67</v>
      </c>
      <c r="B31" s="200"/>
      <c r="C31" s="200"/>
      <c r="D31" s="200"/>
      <c r="E31" s="200"/>
      <c r="F31" s="200"/>
      <c r="G31" s="200"/>
      <c r="H31" s="200"/>
      <c r="I31" s="201"/>
    </row>
    <row r="32" spans="1:9" ht="15" customHeight="1" x14ac:dyDescent="0.2">
      <c r="A32" s="13"/>
      <c r="B32" s="5"/>
      <c r="C32" s="5"/>
      <c r="D32" s="5"/>
      <c r="E32" s="5"/>
      <c r="F32" s="5"/>
      <c r="G32" s="5"/>
      <c r="H32" s="5"/>
      <c r="I32" s="49"/>
    </row>
    <row r="33" spans="1:9" ht="15" customHeight="1" x14ac:dyDescent="0.2">
      <c r="A33" s="199" t="s">
        <v>68</v>
      </c>
      <c r="B33" s="200"/>
      <c r="C33" s="200"/>
      <c r="D33" s="200"/>
      <c r="E33" s="200"/>
      <c r="F33" s="200"/>
      <c r="G33" s="200"/>
      <c r="H33" s="200"/>
      <c r="I33" s="201"/>
    </row>
    <row r="34" spans="1:9" ht="15" customHeight="1" x14ac:dyDescent="0.2">
      <c r="A34" s="199"/>
      <c r="B34" s="200"/>
      <c r="C34" s="200"/>
      <c r="D34" s="200"/>
      <c r="E34" s="200"/>
      <c r="F34" s="200"/>
      <c r="G34" s="200"/>
      <c r="H34" s="200"/>
      <c r="I34" s="201"/>
    </row>
    <row r="35" spans="1:9" ht="15" customHeight="1" x14ac:dyDescent="0.2">
      <c r="A35" s="199" t="s">
        <v>69</v>
      </c>
      <c r="B35" s="200"/>
      <c r="C35" s="200"/>
      <c r="D35" s="200"/>
      <c r="E35" s="200"/>
      <c r="F35" s="200"/>
      <c r="G35" s="200"/>
      <c r="H35" s="200"/>
      <c r="I35" s="201"/>
    </row>
    <row r="36" spans="1:9" ht="15" customHeight="1" x14ac:dyDescent="0.2">
      <c r="A36" s="199"/>
      <c r="B36" s="200"/>
      <c r="C36" s="200"/>
      <c r="D36" s="200"/>
      <c r="E36" s="200"/>
      <c r="F36" s="200"/>
      <c r="G36" s="200"/>
      <c r="H36" s="200"/>
      <c r="I36" s="201"/>
    </row>
    <row r="37" spans="1:9" ht="15" customHeight="1" x14ac:dyDescent="0.2">
      <c r="A37" s="199" t="s">
        <v>70</v>
      </c>
      <c r="B37" s="200"/>
      <c r="C37" s="200"/>
      <c r="D37" s="200"/>
      <c r="E37" s="200"/>
      <c r="F37" s="200"/>
      <c r="G37" s="200"/>
      <c r="H37" s="200"/>
      <c r="I37" s="201"/>
    </row>
    <row r="38" spans="1:9" ht="15" customHeight="1" x14ac:dyDescent="0.2">
      <c r="A38" s="199"/>
      <c r="B38" s="200"/>
      <c r="C38" s="200"/>
      <c r="D38" s="200"/>
      <c r="E38" s="200"/>
      <c r="F38" s="200"/>
      <c r="G38" s="200"/>
      <c r="H38" s="200"/>
      <c r="I38" s="201"/>
    </row>
    <row r="39" spans="1:9" ht="15" customHeight="1" x14ac:dyDescent="0.2">
      <c r="A39" s="199" t="s">
        <v>71</v>
      </c>
      <c r="B39" s="200"/>
      <c r="C39" s="200"/>
      <c r="D39" s="200"/>
      <c r="E39" s="200"/>
      <c r="F39" s="200"/>
      <c r="G39" s="200"/>
      <c r="H39" s="200"/>
      <c r="I39" s="201"/>
    </row>
    <row r="40" spans="1:9" ht="15" customHeight="1" x14ac:dyDescent="0.2">
      <c r="A40" s="13"/>
      <c r="B40" s="5"/>
      <c r="C40" s="5"/>
      <c r="D40" s="5"/>
      <c r="E40" s="5"/>
      <c r="F40" s="5"/>
      <c r="G40" s="5"/>
      <c r="H40" s="5"/>
      <c r="I40" s="49"/>
    </row>
    <row r="41" spans="1:9" ht="15" customHeight="1" x14ac:dyDescent="0.2">
      <c r="A41" s="199" t="s">
        <v>72</v>
      </c>
      <c r="B41" s="200"/>
      <c r="C41" s="200"/>
      <c r="D41" s="200"/>
      <c r="E41" s="200"/>
      <c r="F41" s="200"/>
      <c r="G41" s="200"/>
      <c r="H41" s="200"/>
      <c r="I41" s="201"/>
    </row>
    <row r="42" spans="1:9" ht="15" customHeight="1" x14ac:dyDescent="0.2">
      <c r="A42" s="196"/>
      <c r="B42" s="197"/>
      <c r="C42" s="197"/>
      <c r="D42" s="197"/>
      <c r="E42" s="197"/>
      <c r="F42" s="197"/>
      <c r="G42" s="197"/>
      <c r="H42" s="197"/>
      <c r="I42" s="198"/>
    </row>
  </sheetData>
  <mergeCells count="32">
    <mergeCell ref="A8:I8"/>
    <mergeCell ref="G1:I1"/>
    <mergeCell ref="A21:I21"/>
    <mergeCell ref="A10:B10"/>
    <mergeCell ref="A12:B12"/>
    <mergeCell ref="A14:B14"/>
    <mergeCell ref="A16:I16"/>
    <mergeCell ref="A19:I19"/>
    <mergeCell ref="A11:I11"/>
    <mergeCell ref="A13:I13"/>
    <mergeCell ref="A22:B22"/>
    <mergeCell ref="C22:D22"/>
    <mergeCell ref="A24:I24"/>
    <mergeCell ref="E22:I22"/>
    <mergeCell ref="A23:B23"/>
    <mergeCell ref="C23:I23"/>
    <mergeCell ref="A42:I42"/>
    <mergeCell ref="A31:I31"/>
    <mergeCell ref="A33:I33"/>
    <mergeCell ref="A34:I34"/>
    <mergeCell ref="A35:I35"/>
    <mergeCell ref="A36:I36"/>
    <mergeCell ref="A37:I37"/>
    <mergeCell ref="A38:I38"/>
    <mergeCell ref="A39:I39"/>
    <mergeCell ref="A41:I41"/>
    <mergeCell ref="A26:I26"/>
    <mergeCell ref="A25:I25"/>
    <mergeCell ref="A29:C29"/>
    <mergeCell ref="E29:I29"/>
    <mergeCell ref="A27:I27"/>
    <mergeCell ref="A28:I28"/>
  </mergeCells>
  <printOptions horizontalCentered="1"/>
  <pageMargins left="0.7" right="0.7" top="0.75" bottom="0.75" header="0.3" footer="0.3"/>
  <pageSetup paperSize="9" scale="81" orientation="portrait" horizontalDpi="4294967295" verticalDpi="4294967295" r:id="rId1"/>
  <rowBreaks count="1" manualBreakCount="1">
    <brk id="23"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Pricing Schedule for 36 months</vt:lpstr>
      <vt:lpstr>Price Declaration </vt:lpstr>
      <vt:lpstr>'Cover Sheet'!Print_Area</vt:lpstr>
      <vt:lpstr>'Price Declaration '!Print_Area</vt:lpstr>
      <vt:lpstr>'Pricing Schedule for 36 months'!Print_Area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Paddy Froude</cp:lastModifiedBy>
  <cp:lastPrinted>2023-08-21T07:52:33Z</cp:lastPrinted>
  <dcterms:created xsi:type="dcterms:W3CDTF">2007-09-21T10:17:54Z</dcterms:created>
  <dcterms:modified xsi:type="dcterms:W3CDTF">2023-08-22T04:47:52Z</dcterms:modified>
</cp:coreProperties>
</file>