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dbsaorg-my.sharepoint.com/personal/khutsob_dbsa_org/Documents/Asbestos Batch 3 - SCM Documents/Asbestos 3 x Batches/Batch 2 - Asbestos/Cluster 4/BoQ/"/>
    </mc:Choice>
  </mc:AlternateContent>
  <xr:revisionPtr revIDLastSave="70" documentId="8_{DE6B9B99-AFA4-4ED8-AD5E-6B64E4E9B72C}" xr6:coauthVersionLast="47" xr6:coauthVersionMax="47" xr10:uidLastSave="{DC02DC03-7841-4CA0-ADF2-AF544DFA8192}"/>
  <bookViews>
    <workbookView xWindow="-110" yWindow="-110" windowWidth="19420" windowHeight="11620" activeTab="1" xr2:uid="{00000000-000D-0000-FFFF-FFFF00000000}"/>
  </bookViews>
  <sheets>
    <sheet name="CLAUSE!!!" sheetId="2" r:id="rId1"/>
    <sheet name="Bills Of Quantities" sheetId="1" r:id="rId2"/>
    <sheet name="Final Summary" sheetId="3" r:id="rId3"/>
  </sheets>
  <definedNames>
    <definedName name="Items_01">#REF!</definedName>
    <definedName name="_xlnm.Print_Area" localSheetId="1">'Bills Of Quantities'!$A$1:$G$2949</definedName>
    <definedName name="_xlnm.Print_Area" localSheetId="0">#REF!</definedName>
    <definedName name="_xlnm.Print_Area" localSheetId="2">'Final Summary'!$A$1:$G$29</definedName>
    <definedName name="_xlnm.Print_Area">#REF!</definedName>
    <definedName name="Print_Area_MI">#REF!</definedName>
    <definedName name="xxx" localSheetId="0">#REF!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6" i="1" l="1"/>
  <c r="G800" i="1"/>
  <c r="G802" i="1"/>
  <c r="G804" i="1"/>
  <c r="G808" i="1"/>
  <c r="G810" i="1"/>
  <c r="G814" i="1"/>
  <c r="G816" i="1"/>
  <c r="G820" i="1"/>
  <c r="G822" i="1"/>
  <c r="G824" i="1"/>
  <c r="G828" i="1"/>
  <c r="G832" i="1"/>
  <c r="G834" i="1"/>
  <c r="G838" i="1"/>
  <c r="G842" i="1"/>
  <c r="G844" i="1"/>
  <c r="G848" i="1"/>
  <c r="G852" i="1"/>
  <c r="G854" i="1"/>
  <c r="G856" i="1"/>
  <c r="G858" i="1"/>
  <c r="G860" i="1"/>
  <c r="G862" i="1"/>
  <c r="G864" i="1"/>
  <c r="G866" i="1"/>
  <c r="G868" i="1"/>
  <c r="G870" i="1"/>
  <c r="G874" i="1"/>
  <c r="G876" i="1"/>
  <c r="G882" i="1"/>
  <c r="G884" i="1"/>
  <c r="G888" i="1"/>
  <c r="G894" i="1"/>
  <c r="G919" i="1"/>
  <c r="G929" i="1"/>
  <c r="G931" i="1"/>
  <c r="G935" i="1"/>
  <c r="G937" i="1"/>
  <c r="G941" i="1"/>
  <c r="G945" i="1"/>
  <c r="G949" i="1"/>
  <c r="G953" i="1"/>
  <c r="G959" i="1"/>
  <c r="G963" i="1"/>
  <c r="G965" i="1"/>
  <c r="G971" i="1"/>
  <c r="G977" i="1"/>
  <c r="G1008" i="1"/>
  <c r="G1010" i="1"/>
  <c r="G1016" i="1"/>
  <c r="G1022" i="1"/>
  <c r="G1028" i="1"/>
  <c r="G1030" i="1"/>
  <c r="G1036" i="1"/>
  <c r="G1038" i="1"/>
  <c r="G1044" i="1"/>
  <c r="G1046" i="1"/>
  <c r="G1052" i="1"/>
  <c r="G1056" i="1"/>
  <c r="G1062" i="1"/>
  <c r="G1077" i="1"/>
  <c r="G1083" i="1"/>
  <c r="G1098" i="1"/>
  <c r="G1104" i="1"/>
  <c r="G1106" i="1"/>
  <c r="G1121" i="1"/>
  <c r="G1125" i="1"/>
  <c r="G1131" i="1"/>
  <c r="G1133" i="1"/>
  <c r="G1135" i="1"/>
  <c r="G1137" i="1"/>
  <c r="G1139" i="1"/>
  <c r="G1141" i="1"/>
  <c r="G1143" i="1"/>
  <c r="G1168" i="1"/>
  <c r="G1170" i="1"/>
  <c r="G1172" i="1"/>
  <c r="G1174" i="1"/>
  <c r="G1176" i="1"/>
  <c r="G1178" i="1"/>
  <c r="G1180" i="1"/>
  <c r="G1182" i="1"/>
  <c r="G1184" i="1"/>
  <c r="G1186" i="1"/>
  <c r="G1190" i="1"/>
  <c r="G1196" i="1"/>
  <c r="G1198" i="1"/>
  <c r="G1204" i="1"/>
  <c r="G1206" i="1"/>
  <c r="G1208" i="1"/>
  <c r="G1210" i="1"/>
  <c r="G1216" i="1"/>
  <c r="G1220" i="1"/>
  <c r="G1224" i="1"/>
  <c r="G1234" i="1"/>
  <c r="G1249" i="1"/>
  <c r="G1251" i="1"/>
  <c r="G1257" i="1"/>
  <c r="G1269" i="1"/>
  <c r="G1271" i="1"/>
  <c r="G1273" i="1"/>
  <c r="G1275" i="1"/>
  <c r="G1277" i="1"/>
  <c r="G1292" i="1"/>
  <c r="G1307" i="1"/>
  <c r="G1309" i="1"/>
  <c r="G1313" i="1"/>
  <c r="G1315" i="1"/>
  <c r="G1321" i="1"/>
  <c r="G1323" i="1"/>
  <c r="G1325" i="1"/>
  <c r="G1327" i="1"/>
  <c r="G1329" i="1"/>
  <c r="G1333" i="1"/>
  <c r="G1337" i="1"/>
  <c r="G1343" i="1"/>
  <c r="G1347" i="1"/>
  <c r="G1353" i="1"/>
  <c r="G1359" i="1"/>
  <c r="G1374" i="1"/>
  <c r="G1376" i="1"/>
  <c r="G1384" i="1"/>
  <c r="G1390" i="1"/>
  <c r="G1405" i="1"/>
  <c r="G1411" i="1"/>
  <c r="G1426" i="1"/>
  <c r="G1432" i="1"/>
  <c r="G1447" i="1"/>
  <c r="G1453" i="1"/>
  <c r="G1455" i="1"/>
  <c r="G1457" i="1"/>
  <c r="G1459" i="1"/>
  <c r="G1465" i="1"/>
  <c r="G1467" i="1"/>
  <c r="G1473" i="1"/>
  <c r="G1479" i="1"/>
  <c r="G1494" i="1"/>
  <c r="G1498" i="1"/>
  <c r="G1504" i="1"/>
  <c r="G1539" i="1"/>
  <c r="G1543" i="1"/>
  <c r="G1549" i="1"/>
  <c r="G1555" i="1"/>
  <c r="G1557" i="1"/>
  <c r="G1561" i="1"/>
  <c r="G1565" i="1"/>
  <c r="G1571" i="1"/>
  <c r="G1573" i="1"/>
  <c r="G1579" i="1"/>
  <c r="G1585" i="1"/>
  <c r="H1591" i="1"/>
  <c r="G2260" i="1"/>
  <c r="G2262" i="1"/>
  <c r="G2264" i="1"/>
  <c r="G2266" i="1"/>
  <c r="G2268" i="1"/>
  <c r="G2270" i="1"/>
  <c r="G2272" i="1"/>
  <c r="G2274" i="1"/>
  <c r="G2276" i="1"/>
  <c r="G2278" i="1"/>
  <c r="G2280" i="1"/>
  <c r="G2284" i="1"/>
  <c r="G2286" i="1"/>
  <c r="G2288" i="1"/>
  <c r="G2290" i="1"/>
  <c r="G2292" i="1"/>
  <c r="G2294" i="1"/>
  <c r="G2296" i="1"/>
  <c r="G2298" i="1"/>
  <c r="G2300" i="1"/>
  <c r="G2302" i="1"/>
  <c r="G2306" i="1"/>
  <c r="G2308" i="1"/>
  <c r="G2310" i="1"/>
  <c r="G2312" i="1"/>
  <c r="G2314" i="1"/>
  <c r="G2316" i="1"/>
  <c r="G2318" i="1"/>
  <c r="G2320" i="1"/>
  <c r="G2322" i="1"/>
  <c r="G2324" i="1"/>
  <c r="G2326" i="1"/>
  <c r="G2328" i="1"/>
  <c r="G2334" i="1"/>
  <c r="G2336" i="1"/>
  <c r="G2338" i="1"/>
  <c r="G2340" i="1"/>
  <c r="G2342" i="1"/>
  <c r="G2348" i="1"/>
  <c r="G2350" i="1"/>
  <c r="G2352" i="1"/>
  <c r="G2354" i="1"/>
  <c r="G2356" i="1"/>
  <c r="G2360" i="1"/>
  <c r="G2362" i="1"/>
  <c r="G2366" i="1"/>
  <c r="G2370" i="1"/>
  <c r="G2372" i="1"/>
  <c r="G2380" i="1"/>
  <c r="G2382" i="1"/>
  <c r="G2384" i="1"/>
  <c r="G2386" i="1"/>
  <c r="G2388" i="1"/>
  <c r="G2390" i="1"/>
  <c r="G2392" i="1"/>
  <c r="G2394" i="1"/>
  <c r="G2400" i="1"/>
  <c r="G2402" i="1"/>
  <c r="G2404" i="1"/>
  <c r="G2410" i="1"/>
  <c r="G2412" i="1"/>
  <c r="G2414" i="1"/>
  <c r="G2418" i="1"/>
  <c r="G2433" i="1"/>
  <c r="G2435" i="1"/>
  <c r="G2437" i="1"/>
  <c r="G2443" i="1"/>
  <c r="G2445" i="1"/>
  <c r="G2447" i="1"/>
  <c r="G2453" i="1"/>
  <c r="G2455" i="1"/>
  <c r="G2457" i="1"/>
  <c r="G2463" i="1"/>
  <c r="G2469" i="1"/>
  <c r="G2471" i="1"/>
  <c r="G2473" i="1"/>
  <c r="G2475" i="1"/>
  <c r="G2481" i="1"/>
  <c r="G2483" i="1"/>
  <c r="G2485" i="1"/>
  <c r="G2487" i="1"/>
  <c r="G2489" i="1"/>
  <c r="G2493" i="1"/>
  <c r="G2495" i="1"/>
  <c r="G2497" i="1"/>
  <c r="G2499" i="1"/>
  <c r="G2501" i="1"/>
  <c r="G2507" i="1"/>
  <c r="G2509" i="1"/>
  <c r="G2511" i="1"/>
  <c r="G2513" i="1"/>
  <c r="G2515" i="1"/>
  <c r="G2521" i="1"/>
  <c r="G2523" i="1"/>
  <c r="G2525" i="1"/>
  <c r="G2529" i="1"/>
  <c r="G2533" i="1"/>
  <c r="G2541" i="1"/>
  <c r="G2543" i="1"/>
  <c r="G2545" i="1"/>
  <c r="G2547" i="1"/>
  <c r="G2549" i="1"/>
  <c r="G2551" i="1"/>
  <c r="G2557" i="1"/>
  <c r="G2559" i="1"/>
  <c r="G2561" i="1"/>
  <c r="G2563" i="1"/>
  <c r="G2565" i="1"/>
  <c r="G2567" i="1"/>
  <c r="G2569" i="1"/>
  <c r="G2573" i="1"/>
  <c r="G2577" i="1"/>
  <c r="G2585" i="1"/>
  <c r="G2587" i="1"/>
  <c r="G2593" i="1"/>
  <c r="G2595" i="1"/>
  <c r="G2597" i="1"/>
  <c r="G2599" i="1"/>
  <c r="G2603" i="1"/>
  <c r="G2609" i="1"/>
  <c r="G2611" i="1"/>
  <c r="G2615" i="1"/>
  <c r="G2619" i="1"/>
  <c r="G2621" i="1"/>
  <c r="G2625" i="1"/>
  <c r="H2631" i="1"/>
  <c r="G11" i="3"/>
  <c r="G1619" i="1"/>
  <c r="G1621" i="1"/>
  <c r="G1623" i="1"/>
  <c r="G1627" i="1"/>
  <c r="G1629" i="1"/>
  <c r="G1633" i="1"/>
  <c r="G1637" i="1"/>
  <c r="G1641" i="1"/>
  <c r="G1645" i="1"/>
  <c r="G1651" i="1"/>
  <c r="G1655" i="1"/>
  <c r="G1659" i="1"/>
  <c r="G1665" i="1"/>
  <c r="G1671" i="1"/>
  <c r="G1673" i="1"/>
  <c r="G1714" i="1"/>
  <c r="G1720" i="1"/>
  <c r="G1722" i="1"/>
  <c r="G1728" i="1"/>
  <c r="G1730" i="1"/>
  <c r="G1736" i="1"/>
  <c r="G1742" i="1"/>
  <c r="G1744" i="1"/>
  <c r="G1748" i="1"/>
  <c r="G1750" i="1"/>
  <c r="G1756" i="1"/>
  <c r="G1758" i="1"/>
  <c r="G1760" i="1"/>
  <c r="G1766" i="1"/>
  <c r="G1770" i="1"/>
  <c r="G1774" i="1"/>
  <c r="G1780" i="1"/>
  <c r="G1784" i="1"/>
  <c r="G1823" i="1"/>
  <c r="G1829" i="1"/>
  <c r="G1831" i="1"/>
  <c r="G1837" i="1"/>
  <c r="G1841" i="1"/>
  <c r="G1845" i="1"/>
  <c r="G1849" i="1"/>
  <c r="G1855" i="1"/>
  <c r="G1857" i="1"/>
  <c r="G1859" i="1"/>
  <c r="G1861" i="1"/>
  <c r="G1863" i="1"/>
  <c r="G1867" i="1"/>
  <c r="G1869" i="1"/>
  <c r="G1884" i="1"/>
  <c r="G1888" i="1"/>
  <c r="G1894" i="1"/>
  <c r="G1896" i="1"/>
  <c r="G1911" i="1"/>
  <c r="G1915" i="1"/>
  <c r="G1921" i="1"/>
  <c r="G1923" i="1"/>
  <c r="G1925" i="1"/>
  <c r="G1927" i="1"/>
  <c r="G1929" i="1"/>
  <c r="G1931" i="1"/>
  <c r="G1954" i="1"/>
  <c r="G1958" i="1"/>
  <c r="G1964" i="1"/>
  <c r="G1970" i="1"/>
  <c r="G1972" i="1"/>
  <c r="G1978" i="1"/>
  <c r="G1980" i="1"/>
  <c r="G1982" i="1"/>
  <c r="G1988" i="1"/>
  <c r="G1998" i="1"/>
  <c r="G2013" i="1"/>
  <c r="G2015" i="1"/>
  <c r="G2021" i="1"/>
  <c r="G2036" i="1"/>
  <c r="G2051" i="1"/>
  <c r="G2053" i="1"/>
  <c r="G2059" i="1"/>
  <c r="G2063" i="1"/>
  <c r="G2069" i="1"/>
  <c r="G2073" i="1"/>
  <c r="G2098" i="1"/>
  <c r="G2102" i="1"/>
  <c r="G2108" i="1"/>
  <c r="G2123" i="1"/>
  <c r="G2125" i="1"/>
  <c r="G2133" i="1"/>
  <c r="G2139" i="1"/>
  <c r="G2154" i="1"/>
  <c r="G2160" i="1"/>
  <c r="G2166" i="1"/>
  <c r="G2168" i="1"/>
  <c r="G2183" i="1"/>
  <c r="G2204" i="1"/>
  <c r="G2210" i="1"/>
  <c r="G2216" i="1"/>
  <c r="G2220" i="1"/>
  <c r="G2222" i="1"/>
  <c r="G2228" i="1"/>
  <c r="G2234" i="1"/>
  <c r="G2240" i="1"/>
  <c r="H2246" i="1"/>
  <c r="G9" i="3"/>
  <c r="G34" i="1"/>
  <c r="G38" i="1"/>
  <c r="G42" i="1"/>
  <c r="G52" i="1"/>
  <c r="G54" i="1"/>
  <c r="G56" i="1"/>
  <c r="G60" i="1"/>
  <c r="G62" i="1"/>
  <c r="G66" i="1"/>
  <c r="G68" i="1"/>
  <c r="G70" i="1"/>
  <c r="G72" i="1"/>
  <c r="G74" i="1"/>
  <c r="G78" i="1"/>
  <c r="G82" i="1"/>
  <c r="G90" i="1"/>
  <c r="G94" i="1"/>
  <c r="G98" i="1"/>
  <c r="G100" i="1"/>
  <c r="G104" i="1"/>
  <c r="G106" i="1"/>
  <c r="G112" i="1"/>
  <c r="G114" i="1"/>
  <c r="G118" i="1"/>
  <c r="G128" i="1"/>
  <c r="G130" i="1"/>
  <c r="G134" i="1"/>
  <c r="G136" i="1"/>
  <c r="G150" i="1"/>
  <c r="G156" i="1"/>
  <c r="G172" i="1"/>
  <c r="G180" i="1"/>
  <c r="G182" i="1"/>
  <c r="G186" i="1"/>
  <c r="G188" i="1"/>
  <c r="G198" i="1"/>
  <c r="G200" i="1"/>
  <c r="G202" i="1"/>
  <c r="G204" i="1"/>
  <c r="G208" i="1"/>
  <c r="G212" i="1"/>
  <c r="G216" i="1"/>
  <c r="G218" i="1"/>
  <c r="G306" i="1"/>
  <c r="G322" i="1"/>
  <c r="G326" i="1"/>
  <c r="G328" i="1"/>
  <c r="G330" i="1"/>
  <c r="G332" i="1"/>
  <c r="G340" i="1"/>
  <c r="G342" i="1"/>
  <c r="G344" i="1"/>
  <c r="G346" i="1"/>
  <c r="G352" i="1"/>
  <c r="G354" i="1"/>
  <c r="G356" i="1"/>
  <c r="G358" i="1"/>
  <c r="G360" i="1"/>
  <c r="G362" i="1"/>
  <c r="G368" i="1"/>
  <c r="G374" i="1"/>
  <c r="G376" i="1"/>
  <c r="G378" i="1"/>
  <c r="G380" i="1"/>
  <c r="G382" i="1"/>
  <c r="G386" i="1"/>
  <c r="G388" i="1"/>
  <c r="G410" i="1"/>
  <c r="G414" i="1"/>
  <c r="G416" i="1"/>
  <c r="G418" i="1"/>
  <c r="G420" i="1"/>
  <c r="G422" i="1"/>
  <c r="G424" i="1"/>
  <c r="G428" i="1"/>
  <c r="G430" i="1"/>
  <c r="G432" i="1"/>
  <c r="G434" i="1"/>
  <c r="G436" i="1"/>
  <c r="G440" i="1"/>
  <c r="G452" i="1"/>
  <c r="G460" i="1"/>
  <c r="G462" i="1"/>
  <c r="G466" i="1"/>
  <c r="G468" i="1"/>
  <c r="G470" i="1"/>
  <c r="G472" i="1"/>
  <c r="G476" i="1"/>
  <c r="G478" i="1"/>
  <c r="G480" i="1"/>
  <c r="G482" i="1"/>
  <c r="G484" i="1"/>
  <c r="G486" i="1"/>
  <c r="G488" i="1"/>
  <c r="G490" i="1"/>
  <c r="G492" i="1"/>
  <c r="G494" i="1"/>
  <c r="G496" i="1"/>
  <c r="G498" i="1"/>
  <c r="G502" i="1"/>
  <c r="G552" i="1"/>
  <c r="G556" i="1"/>
  <c r="G560" i="1"/>
  <c r="G564" i="1"/>
  <c r="G568" i="1"/>
  <c r="G576" i="1"/>
  <c r="G580" i="1"/>
  <c r="G584" i="1"/>
  <c r="G588" i="1"/>
  <c r="G592" i="1"/>
  <c r="G596" i="1"/>
  <c r="G602" i="1"/>
  <c r="G622" i="1"/>
  <c r="G626" i="1"/>
  <c r="G630" i="1"/>
  <c r="G638" i="1"/>
  <c r="G646" i="1"/>
  <c r="G650" i="1"/>
  <c r="G658" i="1"/>
  <c r="G676" i="1"/>
  <c r="G680" i="1"/>
  <c r="G684" i="1"/>
  <c r="G690" i="1"/>
  <c r="G696" i="1"/>
  <c r="G718" i="1"/>
  <c r="G722" i="1"/>
  <c r="G726" i="1"/>
  <c r="G730" i="1"/>
  <c r="G734" i="1"/>
  <c r="G738" i="1"/>
  <c r="G742" i="1"/>
  <c r="G746" i="1"/>
  <c r="H752" i="1"/>
  <c r="G5" i="3"/>
  <c r="G2907" i="1"/>
  <c r="G2905" i="1"/>
  <c r="G2899" i="1"/>
  <c r="G2897" i="1"/>
  <c r="G2895" i="1"/>
  <c r="G2891" i="1"/>
  <c r="G2889" i="1"/>
  <c r="G2887" i="1"/>
  <c r="G2883" i="1"/>
  <c r="G2881" i="1"/>
  <c r="G2879" i="1"/>
  <c r="G2875" i="1"/>
  <c r="G2873" i="1"/>
  <c r="G2871" i="1"/>
  <c r="G2867" i="1"/>
  <c r="G2865" i="1"/>
  <c r="G2863" i="1"/>
  <c r="G2859" i="1"/>
  <c r="G2857" i="1"/>
  <c r="G2855" i="1"/>
  <c r="G2851" i="1"/>
  <c r="G2849" i="1"/>
  <c r="G2847" i="1"/>
  <c r="G2843" i="1"/>
  <c r="G2841" i="1"/>
  <c r="G2839" i="1"/>
  <c r="G2835" i="1"/>
  <c r="G2833" i="1"/>
  <c r="G2831" i="1"/>
  <c r="G2653" i="1"/>
  <c r="G2655" i="1"/>
  <c r="G2661" i="1"/>
  <c r="G2665" i="1"/>
  <c r="G2667" i="1"/>
  <c r="G2671" i="1"/>
  <c r="G2673" i="1"/>
  <c r="G2690" i="1"/>
  <c r="G2692" i="1"/>
  <c r="G2694" i="1"/>
  <c r="G2698" i="1"/>
  <c r="G2700" i="1"/>
  <c r="G2702" i="1"/>
  <c r="G2704" i="1"/>
  <c r="G2706" i="1"/>
  <c r="G2708" i="1"/>
  <c r="G2714" i="1"/>
  <c r="G2718" i="1"/>
  <c r="G2722" i="1"/>
  <c r="G2728" i="1"/>
  <c r="G2730" i="1"/>
  <c r="G2745" i="1"/>
  <c r="G2747" i="1"/>
  <c r="G2749" i="1"/>
  <c r="G2751" i="1"/>
  <c r="G2753" i="1"/>
  <c r="G2755" i="1"/>
  <c r="G2757" i="1"/>
  <c r="G2759" i="1"/>
  <c r="G2761" i="1"/>
  <c r="G2763" i="1"/>
  <c r="G2765" i="1"/>
  <c r="G2767" i="1"/>
  <c r="G2771" i="1"/>
  <c r="G2773" i="1"/>
  <c r="G2775" i="1"/>
  <c r="G2777" i="1"/>
  <c r="G2779" i="1"/>
  <c r="G2781" i="1"/>
  <c r="G2787" i="1"/>
  <c r="G2789" i="1"/>
  <c r="G2791" i="1"/>
  <c r="G2797" i="1"/>
  <c r="H2803" i="1"/>
  <c r="G13" i="3"/>
  <c r="H2800" i="1"/>
  <c r="H2733" i="1"/>
  <c r="H2678" i="1"/>
  <c r="H2628" i="1"/>
  <c r="H2421" i="1"/>
  <c r="H2243" i="1"/>
  <c r="H2186" i="1"/>
  <c r="H2171" i="1"/>
  <c r="H2142" i="1"/>
  <c r="H2111" i="1"/>
  <c r="H2076" i="1"/>
  <c r="H2039" i="1"/>
  <c r="H2024" i="1"/>
  <c r="H2001" i="1"/>
  <c r="H1934" i="1"/>
  <c r="H1899" i="1"/>
  <c r="H1872" i="1"/>
  <c r="H1787" i="1"/>
  <c r="H1676" i="1"/>
  <c r="H1588" i="1"/>
  <c r="H1507" i="1"/>
  <c r="H1482" i="1"/>
  <c r="H1435" i="1"/>
  <c r="H1414" i="1"/>
  <c r="H1393" i="1"/>
  <c r="H1362" i="1"/>
  <c r="H1295" i="1"/>
  <c r="H1280" i="1"/>
  <c r="H1237" i="1"/>
  <c r="H1146" i="1"/>
  <c r="H1109" i="1"/>
  <c r="H1086" i="1"/>
  <c r="H1065" i="1"/>
  <c r="H980" i="1"/>
  <c r="G7" i="3"/>
  <c r="H749" i="1"/>
  <c r="H2946" i="1"/>
  <c r="G15" i="3"/>
  <c r="G18" i="3"/>
  <c r="G21" i="3"/>
  <c r="G23" i="3"/>
  <c r="G25" i="3"/>
  <c r="G27" i="3"/>
  <c r="H2943" i="1"/>
  <c r="H897" i="1"/>
</calcChain>
</file>

<file path=xl/sharedStrings.xml><?xml version="1.0" encoding="utf-8"?>
<sst xmlns="http://schemas.openxmlformats.org/spreadsheetml/2006/main" count="6439" uniqueCount="1388">
  <si>
    <t>Page</t>
  </si>
  <si>
    <t>Item</t>
  </si>
  <si>
    <t>Description</t>
  </si>
  <si>
    <t>Uom</t>
  </si>
  <si>
    <t>Quantity</t>
  </si>
  <si>
    <t>Rate</t>
  </si>
  <si>
    <t>Amount</t>
  </si>
  <si>
    <t>Total</t>
  </si>
  <si>
    <t>Abstract RecID</t>
  </si>
  <si>
    <t>Formatted Qty</t>
  </si>
  <si>
    <t>Package</t>
  </si>
  <si>
    <t>Section</t>
  </si>
  <si>
    <t>Trade</t>
  </si>
  <si>
    <t>Bill</t>
  </si>
  <si>
    <t>Type</t>
  </si>
  <si>
    <t>PayRef</t>
  </si>
  <si>
    <t>ABUm</t>
  </si>
  <si>
    <t>x</t>
  </si>
  <si>
    <t>NOTE:  the column headings a - z must be present for the importer.</t>
  </si>
  <si>
    <t>These contain an X which is set forecolor = white</t>
  </si>
  <si>
    <t>Lcode</t>
  </si>
  <si>
    <t>SECTION NO. 1 : PRELIMINARIES</t>
  </si>
  <si>
    <t>H</t>
  </si>
  <si>
    <t>BILL NO.1 : PRELIMINARIES</t>
  </si>
  <si>
    <t>1-2</t>
  </si>
  <si>
    <t>0</t>
  </si>
  <si>
    <t>BUILDING AGREEMENT AND PRELIMINARIES</t>
  </si>
  <si>
    <t>SECTION A:  PRINCIPAL BUILDING AGREEMENT</t>
  </si>
  <si>
    <t>NOTES</t>
  </si>
  <si>
    <t>C</t>
  </si>
  <si>
    <t>1. The Principal Building Agreement shall be the JBCC Series Edition 4.1, March 2005 as recommended by the Joint Building Contract Committee and as amended by this Tender Enquiry.</t>
  </si>
  <si>
    <t>2. The Preliminaries shall be JBCC Series, May 2005 for use with the Principal Building Agreement as recommended by the Joint Building Contracts Committee and as amended by this Tender Enquiry shall be deemed to be incorporated herein.</t>
  </si>
  <si>
    <t>3. Tenderers are referred to the abovementioned documents for the full intent and meaning of each clause thereof. These clauses are hereinafter referred to by clause number and heading only.</t>
  </si>
  <si>
    <t>4. Where standard clauses or alternatives are not entirely applicable to this contract, such modifications, corrections or additions as are necessary, are given as far as possible under each relevant clause heading. Additional Preliminary clauses are contained in Section C hereof.</t>
  </si>
  <si>
    <t>5. No claim whatsoever shall be entertained in respect of errors or omissions in pricing due to brevity of descriptions of items which are fully described when read in conjunction with the relevant clauses of the said Principal Building Agreement, Preliminaries and Preambles.</t>
  </si>
  <si>
    <t>6. The Tenderers shall allow opposite each of the clauses whatever costs and charges he may consider necessary for the carrying out, complying with and due observance of the provisions, conditions and requirements set out herein. Only priced items will be considered in respect of any adjustment of this Section. Any items left unpriced will be understood to be provided free of charge and no claim for any extras arising out of the Tenderer's omission to price any item will be entertained.</t>
  </si>
  <si>
    <t>7. Where modifications or amendments as described are made, such modifications and/or amendments shall supercede any conflicting provisions in the relevant clauses of the Standard Preliminaries or the Principal Building Agreement and the Tenderer shall make due allowance for whatever costs and charges he may consider necessary for the carrying out and observance of the provisions of the clauses as modified and/or amended.</t>
  </si>
  <si>
    <t>8. Where any item is not relevant to this specific contract, such item is marked N/A.</t>
  </si>
  <si>
    <t>9. If Alternative A as set out in clause B10.3 hereinafter is to be used for the adjustment of the preliminaries, each item priced is to be allocated to one or more of the three categories by insertion of "F","V","T" as the case may be against the price in the "rate" column immediately preceding the "amount" column, where "F" denotes a fixed amount (amount not to be varied), "V" denotes an amount variable in proportion to value, and "T" denotes an amount proportionate to time.</t>
  </si>
  <si>
    <t>1-3</t>
  </si>
  <si>
    <t>S</t>
  </si>
  <si>
    <t>DEFINITIONS</t>
  </si>
  <si>
    <t>1</t>
  </si>
  <si>
    <t>I</t>
  </si>
  <si>
    <t>Definitions and interpretation (Clause 1).</t>
  </si>
  <si>
    <t>OBJECTIVE AND PREPARATION</t>
  </si>
  <si>
    <t>2</t>
  </si>
  <si>
    <t>Offer, acceptance and performance (Clause 2).</t>
  </si>
  <si>
    <t>3</t>
  </si>
  <si>
    <t>Documents (Clause 3).</t>
  </si>
  <si>
    <t>Clause 3.1 is deleted and substituted with:  'This tender is for a Government Contract. No Payment Guarantee will be provided.'</t>
  </si>
  <si>
    <t>4</t>
  </si>
  <si>
    <t>Design responsibility (Clause 4).</t>
  </si>
  <si>
    <t>Clause 4.1 is amended by adding the following:</t>
  </si>
  <si>
    <t>The Contractor shall indemnify and hold free the Employer and his agents from responsibility for any claim or proceeding whatsoever due to fault in the design, detailing, calculation etc., to the extent undertaken by the Contractor.'</t>
  </si>
  <si>
    <t>Clause 4.2 is amended by adding the adding the following:</t>
  </si>
  <si>
    <t>The Sub-contractors shall indemnify and hold free the Employer or his agents and the Contractor from responsibility for any claim or proceeding whatsoever due to fault in the design, detailing, calculations, etc., to the extent undertaken by the Sub-contractor/s.'</t>
  </si>
  <si>
    <t>5</t>
  </si>
  <si>
    <t>Employer's agents (Clause 5).</t>
  </si>
  <si>
    <t>6</t>
  </si>
  <si>
    <t>Site representative (Clause 6).</t>
  </si>
  <si>
    <t>7</t>
  </si>
  <si>
    <t>Compliance with regulations (Clause 7).</t>
  </si>
  <si>
    <t>Without limiting the generality of the provisions of clause 7.0 of the agreement, the contractor’s attention is drawn to the provisions of the Construction Regulations, 2003 issued in terms of the Occupational Health and Safety Act, 1993 in which it is specifically stated that the employer shall prepare a documented health and safety specification for the works and that the employer shall ensure that the contractor has made provision for the cost of health and safety measures during the execution of the works. The principal agent shall, on behalf of the employer, issue such health and safety specification and the contractor shall price opposite this item for compliance with the act and the regulations and the provisions of the aforementioned health and safety specification, provided such provisions are reasonable in terms of the act and the regulations.</t>
  </si>
  <si>
    <t>8</t>
  </si>
  <si>
    <t>Works risk (Clause 8)</t>
  </si>
  <si>
    <t>9</t>
  </si>
  <si>
    <t>Indemnities (Clause 9).</t>
  </si>
  <si>
    <t>Clause 9.1.1 is deleted and substituted with:  'Claims from other parties consequent upon death of bodily injury or illness of any person or physical loss or damage to any property, other than the works, arising out or due to the execution of the works or occupation of the site by the contractor or his sub contractors'.</t>
  </si>
  <si>
    <t>10</t>
  </si>
  <si>
    <t>Works insurances (Clause 10).</t>
  </si>
  <si>
    <t>1-4</t>
  </si>
  <si>
    <t>11</t>
  </si>
  <si>
    <t>Liability insurances (Clause 11).</t>
  </si>
  <si>
    <t>12</t>
  </si>
  <si>
    <t>Effecting insurances (Clause 12).</t>
  </si>
  <si>
    <t>13</t>
  </si>
  <si>
    <t>No clause (Clause 13).</t>
  </si>
  <si>
    <t>14</t>
  </si>
  <si>
    <t>Security (Clause 14).</t>
  </si>
  <si>
    <t>Clause 14.0 is amended by the addition of the following Clauses:   14.9  The guarantee provided by the Contractor's Guarantor shall have an expiry date (if stated) no less than 3 months after the practical completion date  and shall be extended accordingly should the practical completion date be extended.   14.10  Should the Contractor's security lapse and not be renewed by the Contractor any time prior to the payment of final payment certificate, then: 14.10.1  An amount equal to five percent (5%) of the Contract Sum shall be withheld from the Contractor until security is reinstated or the final payment certificate is issued, whichever comes first.  14.10.2  The Contractor shall not be compensated with interest on the withheld amount stated in 14.10.1.</t>
  </si>
  <si>
    <t>EXECUTION</t>
  </si>
  <si>
    <t>15</t>
  </si>
  <si>
    <t>Preparation for and execution of the works (Clause 15).</t>
  </si>
  <si>
    <t>16</t>
  </si>
  <si>
    <t>Access to the works (Clause 16).</t>
  </si>
  <si>
    <t>It shall be the responsibility of the contractor to obtain all necessary statutory permissions required relating to the use of pavements, roadways and access to the Site, and the tenderer is deemed to have allowed against this item for any cost associated with use of pavements, access, use of other sites for temporary use by the Contractor during the progress of the Works, etc.</t>
  </si>
  <si>
    <t>The area of the works to be occupied by the contractor, any restriction on the area and the limit of access or exit shall be established by the tenderer prior to submitting the tender.   The Tenderer shall ascertain any other restrictions to the area that may be occupied by the Contractor including any restrictions imposed by any buildings, etc. and any limitations or restrictions that may be imposed by any Authorities.     Workmen employed on the site are to be restricted to the immediate area of the site and access thereto.  Space on the pavement areas  for the storage of building materials, etc., must be arranged with the Local Authorities by the Tenderer who will be responsible for all charges in connection therewith.   The Tenderer shall make all necessary provision in all rates to take into account these requirements as no claims for extras arising from these matters will be subsequently ente</t>
  </si>
  <si>
    <t>rtained or admitted.</t>
  </si>
  <si>
    <t>17</t>
  </si>
  <si>
    <t>Contract instructions (Clause 17).</t>
  </si>
  <si>
    <t>Contract instructions issued on site shall be recorded in a Site instruction book provided by the Contractor. Only those instructions signed off by the Principal Agent will be recognized.</t>
  </si>
  <si>
    <t>18</t>
  </si>
  <si>
    <t>Setting out of the works (Clause 18).</t>
  </si>
  <si>
    <t>The contractor shall notify the principal agent if any encroachments of adjoining foundations, buildings, structures, pavements, boundaries, etc., exist in order that the necessary arrangements may be made for the rectification of any such encroachments.</t>
  </si>
  <si>
    <t>1-5</t>
  </si>
  <si>
    <t>19</t>
  </si>
  <si>
    <t>Assignment (Clause 19).</t>
  </si>
  <si>
    <t>20</t>
  </si>
  <si>
    <t>Nominated subcontractors (Clause 20).</t>
  </si>
  <si>
    <t>All subcontractors will be appointed as Selected Sub-contractors, unless otherwise agreed.</t>
  </si>
  <si>
    <t>21</t>
  </si>
  <si>
    <t>Selected subcontractors (Clause 21).</t>
  </si>
  <si>
    <t>22</t>
  </si>
  <si>
    <t>Employer's Direct contractors (Clause 22).</t>
  </si>
  <si>
    <t>Clause 22 is amended by the addition of the following clause:</t>
  </si>
  <si>
    <t>Clause 22.6 Refer to clause C25 'Direct and Separate Contracts' for details in respect of Direct Contracts'</t>
  </si>
  <si>
    <t>23</t>
  </si>
  <si>
    <t>Contractor's Domestic subcontractors (Clause 23).</t>
  </si>
  <si>
    <t>COMPLETION</t>
  </si>
  <si>
    <t>24</t>
  </si>
  <si>
    <t>Practical completion (Clause 24).</t>
  </si>
  <si>
    <t>25</t>
  </si>
  <si>
    <t>Works completion (Clause 25).</t>
  </si>
  <si>
    <t>Clause 25.1 is amended by the addition of the following Clauses:</t>
  </si>
  <si>
    <t>25.1.1  The Contractor shall, within five (5) working days of receipt of the works completion list, issue a programme indicating the dates for completion of the works completion list, for the approval of the Principal Agent.</t>
  </si>
  <si>
    <t>25.1.2  Should the Contractor fail to issue such a programme, it shall be deemed that the Contractor agrees to complete the works completion list within forty (40) working days of the date of receipt of the works completion list.</t>
  </si>
  <si>
    <t>25.1.3  Should the Contractor fail to complete the defects and achieve works completion in accordance with the agreed programme or the deemed forty (40) day period, and without prejudice to any other rights that the Employer may have, the Contractor shall be liable to the Employer for the penalty as described as the Works Completion Penalty per day until works completion is achieved. Refer to Clause 30.</t>
  </si>
  <si>
    <t>26</t>
  </si>
  <si>
    <t>Final completion (Clause 26).</t>
  </si>
  <si>
    <t>27</t>
  </si>
  <si>
    <t>Latent defects liability period (Clause 27).</t>
  </si>
  <si>
    <t>Clause 27.0 is amended by the addition of the following clauses:  "27.3 Any water leakage into the building, whether in the roof, external wall or other element of the building susceptible to water leakage shall, unless proven to be a design defect, or as a result of obvious storm damage, be classified as a latent defect in terms of clause 1.0 Definitions and Interpretations".  "27.4 The Contractor shall attend to defects during the Defects Liability Period on a progressive basis, to the satisfaction of the Principal Agent and will not be permitted to wait until the end of the Defect Liability Period or until the amount of defects accummulates in order to attend to a comprehensive list of defects"</t>
  </si>
  <si>
    <t>1-6</t>
  </si>
  <si>
    <t>28</t>
  </si>
  <si>
    <t>Sectional completion (Clause 28).</t>
  </si>
  <si>
    <t>29</t>
  </si>
  <si>
    <t>Revision of date for practical completion (Clause 29).</t>
  </si>
  <si>
    <t>Clause 29 is amended as follows:</t>
  </si>
  <si>
    <t>Should possession of the site not be given on or before the date stated in the Contract Data EC Schedule (2.4), then the extension to that date will also be applicable to the date for practical completion (4.0) and the contract sum will not be adjusted.</t>
  </si>
  <si>
    <t>Clause 29.1.1 is deemed to be deleted and replace by the addition of the following:</t>
  </si>
  <si>
    <t>29.1.1  Inclement weather which shall be defined as weather in excess of the average recorded for the past ten (10) years by the nearest commonly recognised weather bureau in the region of the project. The Contractor shall be deemed to have allowed in his programme of the works and opposite this item or in in his rates, for the cost of all delays as a result of weather conditions which are below average or average (as defined above) Furthermore, the Contractor shall also have been deemed to have allowed in his programme for the and opposite this item or in his rates, for the cost of the loss of twelve (12) working days lost on the critical path of the programme due to delays as a result of inclement weather as defined above.</t>
  </si>
  <si>
    <t>The above float which is included in the Contractor's programme may also be used for any other critical path delays which the Contractor may become entitled to, at the sole discretion of the Principal Agent. Each claim for delays as a result of inclement weather shall be made to the Principal Agent within seven (7) calendar days of the occurrence thereof, failing which no delays shall be recorded.</t>
  </si>
  <si>
    <t>NOTE: Revision to the date of Practical Completion shall only be considered when work on the critical path of the agreed programme for the works is delayed.                      Clause 29 is amended by the addition of the following clause:                                                      The removal and replacement of materials and/or workmanship which do not conform to specification or drawing shall not constitute grounds for the extension of the construction period nor the adjustment of contract value.</t>
  </si>
  <si>
    <t>30</t>
  </si>
  <si>
    <t>Penalty for non-completion (Clause 30).</t>
  </si>
  <si>
    <t>Clause 30.0 is amended by the addition of the following Clause:</t>
  </si>
  <si>
    <t>30.3  Penalties for not achieving the Date of Works Completion in terms of Clause 25.4 shall be levied at fifty percent (50%) of the penalties defined for not achieving Practical Completion. The penalty shall be in addition to any penalties due in terms of Clause 30.1; 30.2; and 30.3.</t>
  </si>
  <si>
    <t>1-7</t>
  </si>
  <si>
    <t>PAYMENT</t>
  </si>
  <si>
    <t>31</t>
  </si>
  <si>
    <t>Interim payment to the contractor (Clause 31).</t>
  </si>
  <si>
    <t>Clause 31 is amended as follows:</t>
  </si>
  <si>
    <t>The inclusion of materials and goods stored off site in the amount authorised for payment in terms of clause 31.3 shall be at the sole discretion of the principal agent and such inclusion shall only be considered upon the provision, by the contractor, of an approved guarantee issued by a registered commercial bank. Clause 31.6.5 is therefore not applicable.</t>
  </si>
  <si>
    <t>Where prices are submitted by the contractor or nominated/selected sub contractor during the progress of the works in respect of contract instructions or in regard to a claim under the terms of the contract and notwithstanding the fact that such prices may be used in an interim payment certificate, there is to be no presumption of acceptance. Should the principal agent wish to accept any such prices prior to the issue of the final certificate, it will be in writing.</t>
  </si>
  <si>
    <t>Clause 31.9 is amended as follows:</t>
  </si>
  <si>
    <t>line 1, 'delete reference to seven (7) calender days and insert thirty (30) calender days'    Clause 31.10 is amended by the deletion of 'date of practical completion' in the second and fourth sentence and replacing with 'date of final completion.'</t>
  </si>
  <si>
    <t>The contractor shall attach a tax invoice as prescribed in the Value Added Tax legislation to each payment certificate when presenting the certificate to the employer for payment. Such tax invoices shall correctly reflect the prescribed information and the amounts shall match precisely the amounts included in the payment certificate. Should the contractor fail to comply with these requirements, the date of presentation of the certificate shall be deemed to be delayed at the contractor’s default until such time as the requirements are met.'</t>
  </si>
  <si>
    <t>32</t>
  </si>
  <si>
    <t>Adjustment to the contract value (Clause 32).</t>
  </si>
  <si>
    <t>FIXED PRICE CONTRACT   Clause 32.13 is deleted and replaced as follows:   The tender is a fixed price and NO escalations in respect of increased costs of labour, materials, plant, fuel, freight, transportation and railage charges, taxes (save for VAT), customs or other duties, fees and charges shall be applicable. The contractor shall take the risk of all fluctuations in the rates of exchange of the rand or any other currency.</t>
  </si>
  <si>
    <t>Bidders are advised that this Contract shall be a Fixed Price Contract and shall not be subject to the Contract Price Adjustment Provisions (CPAP) or any other escalation formula and therefore bidders are to allow for any increases (except any variations in the rate of Value Added Tax) in cost of labour, materials, transport, etc.</t>
  </si>
  <si>
    <t>Add Clause 32.16: The Principal Agent and/or the Quantity Surveyor shall be entitled to call for, and review, documentation to substantiate any variations from any supplier, subcontractor, etc.</t>
  </si>
  <si>
    <t>1-8</t>
  </si>
  <si>
    <t>33</t>
  </si>
  <si>
    <t>Recovery of expense and loss (Clause 33).</t>
  </si>
  <si>
    <t>34</t>
  </si>
  <si>
    <t>Final account and final payment (Clause 34).</t>
  </si>
  <si>
    <t>Clause 34.1 is amended as follows:  'The principal agent shall prepare a final account for submission to the contractor within ninety (90) working days.'</t>
  </si>
  <si>
    <t>35</t>
  </si>
  <si>
    <t>Payment to other parties (Clause 35).</t>
  </si>
  <si>
    <t>CANCELLATION</t>
  </si>
  <si>
    <t>36</t>
  </si>
  <si>
    <t>Cancellation by Employer - Contractor's default (Clause 36).</t>
  </si>
  <si>
    <t>Should it appear to the Principal Agent concerned that the contractor is not executing the contract in accordance with the true intent and meaning thereof, or that he is refusing or delaying to execute the contract or that he is not carrying on the contract at such rate of progress as to ensure delivery by the date of delivery or that the time has expired within which delivery should have taken place or in the event of any other failure or default by the contractor, then in any such events, the Principal Agent, may give notice in writing to the contractor to make good the failure or default, and should the contractor fail to comply with the notice within the period specified therein, then and in such case report the matter to the Bid Adjudication Committee who shall, without prejudice to any of the Council’s rights under the contract, be at liberty forthwith to appoint the next most responsive tend</t>
  </si>
  <si>
    <t>erer to perform such service as the contractor may have neglected to do so, or take the contract wholly or in part out of the contractor’s hands and order from or contract with any other person.</t>
  </si>
  <si>
    <t>The contractor shall be responsible for any loss the Council may sustain by reason of such action as may be taken in terms of this clause.  The termination of contracts awarded via the Bid Adjudication Committee are to be approved by the Bid Adjudication Committee.  Should a contract be awarded and it subsequently be established that - Prohibition on awards to persons in the service of the state, of the SCM Regulations has been breached, the contract will be terminated with immediate effect.</t>
  </si>
  <si>
    <t>37</t>
  </si>
  <si>
    <t>Cancellation by Employer - Loss and damage (Clause 37).</t>
  </si>
  <si>
    <t>38</t>
  </si>
  <si>
    <t>Cancellation by Contractor - Employer's default (Clause 38).</t>
  </si>
  <si>
    <t>39</t>
  </si>
  <si>
    <t>Cancellation - Cessation of the works (Clause 39).</t>
  </si>
  <si>
    <t>DISPUTE</t>
  </si>
  <si>
    <t>40</t>
  </si>
  <si>
    <t>Dispute Settlement (Clause 40).</t>
  </si>
  <si>
    <t>SUBSTITUTE PROVISIONS</t>
  </si>
  <si>
    <t>41</t>
  </si>
  <si>
    <t>State clauses (Clause 41).</t>
  </si>
  <si>
    <t>CONTRACT VARIABLES</t>
  </si>
  <si>
    <t>42</t>
  </si>
  <si>
    <t>The Schedule:  Pre-Tender information (Clause 42).</t>
  </si>
  <si>
    <t>1-9</t>
  </si>
  <si>
    <t>43</t>
  </si>
  <si>
    <t>DEFINITIONS AND INTERPRETATION (B1)</t>
  </si>
  <si>
    <t>Clause 42.2.5  Date on which possession of the site is intended to be given on :- Refer to Tender Document</t>
  </si>
  <si>
    <t>Employer:</t>
  </si>
  <si>
    <t>Development Bank of South Africa (DBSA),</t>
  </si>
  <si>
    <t>Address: 1258 Lever Road, Halfway House, Midrand, 1658</t>
  </si>
  <si>
    <t>Telephone: 011 313 3911</t>
  </si>
  <si>
    <t>Email: iddlegal@dbsa.org</t>
  </si>
  <si>
    <t>Principal Agent:</t>
  </si>
  <si>
    <t>Architect:</t>
  </si>
  <si>
    <t>Agent's Service:  Electrical Agent ( 1 ):</t>
  </si>
  <si>
    <t>Agent's Service:  Quantity Surveyor Agent ( 2 ):</t>
  </si>
  <si>
    <t>Agent's Service: Structural Engineer Agent ( 3 ):</t>
  </si>
  <si>
    <t>Clause 42.2.1  Works Description:</t>
  </si>
  <si>
    <t>Refer to Tender Document</t>
  </si>
  <si>
    <t>Clause 42.2.2  Site Description:</t>
  </si>
  <si>
    <t>Clause 42.3.2  Supplementary insurance is required : Refer to Tender Document</t>
  </si>
  <si>
    <t>Clause 42.4.6  The contract value is to be adjusted using CPAP:-  Refer to Tender Document</t>
  </si>
  <si>
    <t>Clause 42.4.5  JBCC Engineering General Conditions are to be included in the documents :- No</t>
  </si>
  <si>
    <t>Clause 42.4.4  Number of days for submission of priced documents : Refer to Tender Document</t>
  </si>
  <si>
    <t>Clause 42.4.3  Bills of Quantities drawn up in accordance with :- Standard System of Measuring Building Work - Seventh Edition including all latest amendments at date of tender</t>
  </si>
  <si>
    <t>Clause 42.4.2  Number of construction document copies to be supplied to the Contractor free of charge :- Refer to Tender Document</t>
  </si>
  <si>
    <t>Clause 42.4.1  Waiver of the contractor's lien is required :-  Refer to Tender Document</t>
  </si>
  <si>
    <t>Clause 42.4.7  Details of changes made to the provisions of JBCC standard documentation:</t>
  </si>
  <si>
    <t>Note: The tenderer must study the modifications and amendments made to the relevant clauses in the Preliminaries section of the Bills of Quantities, under each clause heading.</t>
  </si>
  <si>
    <t>Clause 42.3.3  Public liability insurance to be effected by Contractor For the amount of: Refer to Tender Document</t>
  </si>
  <si>
    <t>Clause 42.2.4</t>
  </si>
  <si>
    <t>This Agreement is for a State Contract :- Yes</t>
  </si>
  <si>
    <t>Payment will be made for materials and goods:- Yes</t>
  </si>
  <si>
    <t>Dispute resolution :- Mediation (in terms of 40.4) followed by litigation.</t>
  </si>
  <si>
    <t>Arbitration rules as recommended by the Association of Arbitrators (SA) :- N/A</t>
  </si>
  <si>
    <t>1-10</t>
  </si>
  <si>
    <t>Clause 42.3.1  Contract works insurance to be effected by Contractor for the sum of: Refer to Tender Document</t>
  </si>
  <si>
    <t>Clause 42.2.9  The law applicable to this agreement shall be that of - South Africa.</t>
  </si>
  <si>
    <t>Clause 42.2.8  Intended dates of practical completion and the penalties per calendar day for the works in sections :   Refer to Tender Document</t>
  </si>
  <si>
    <t>Clause 42.2.7  Intended date of practical completion and the penalty per calendar day for the works as a whole :- Refer to Tender Document</t>
  </si>
  <si>
    <t>Clause 42.2.6  Period for the commencement of the works after the contractor takes possession of the site :- Refer to Tender Document</t>
  </si>
  <si>
    <t>Clause 42.2.3  Work or Installations by Others:  Yes</t>
  </si>
  <si>
    <t>CONTRACTING AND OTHER PARTIES (Clause 42.1)</t>
  </si>
  <si>
    <t>CONTRACT DETAILS (Clause 42.2)</t>
  </si>
  <si>
    <t>INSURANCES (Clause 42.3)</t>
  </si>
  <si>
    <t>DOCUMENTS (Clause 42.4)</t>
  </si>
  <si>
    <t>SECTION B: PRELIMINARIES</t>
  </si>
  <si>
    <t>DOCUMENTS (B2)</t>
  </si>
  <si>
    <t>44</t>
  </si>
  <si>
    <t>Checking of documents (B2.1)  The items in these Bills of Quantities are to be read and priced in conjunction with, and the descriptions regarded as amplified by the Model Preambles for Trades as recommended and published by the Association of South African Quantity Surveyors, 1999 edition, and no claim arising from brevity of description of items fully described in the said Model Preambles to all Trades  and Supplementary documentation will be entertained.</t>
  </si>
  <si>
    <t>Notwithstanding the issue of the tender drawings, it will remain the responsibility of the Tenderer to study all available drawings at the offices of the Principal Agent during normal working hours in order to acquaint himself with all the cost implications of the design, programming, phasing, etc.</t>
  </si>
  <si>
    <t>45</t>
  </si>
  <si>
    <t>Provisional Bills of Quantities (B2.2)</t>
  </si>
  <si>
    <t>Clause 2.2 is deemed to be deleted and replaced by the following:</t>
  </si>
  <si>
    <t>"Except where indicated otherwise, the quantities of and classes and kinds of works set out in these Bills of Quantities are provisional and do not purport to represent the final quantities  of and classes and kinds of work eventually required to be done.  The quantities of and classes and kinds of work contained herein have been set down solely in order to form a basis  for obtaining competitive tenders.</t>
  </si>
  <si>
    <t>The Bills of Quantities are not to be used for ordering materials under any circumstances whether this be with regard to description or specification of materials  or goods required, or with regard to quantities.  Failure to comply with this condition is entirely at the Contractor's own risk.</t>
  </si>
  <si>
    <t>The Contractor shall be obliged upon instruction of the Principal Agent to execute such quantities of and classes and kinds of work as the Principal Agent in his sole discretion may deem necessary or which, in the Principal Agent's opinion, become expedient from time to time or which may be required to meet the Employer's requirements, whether or not such quantities  of and classes or kinds of work may appear in these Bills of Quantities  or the contract drawings.</t>
  </si>
  <si>
    <t>The consideration payable to the Contractor in respect of the works shall be determined by the Agent by the application of the rates contained in the priced Bill of Quantities to the quantities of and classes and kinds of work actually executed, which quantities of and classes and kinds of work shall be determined by the Agent.</t>
  </si>
  <si>
    <t>The rates contained in the priced Bills of Quantities shall apply irrespective of the final quantities of the different classes and kinds of work actually executed.  No claims for extras, loss of profit, variation of rates or other similar claims will be entertained as a result of any variations whatsoever between the quantities of work set out in these Bills of Quantities and the quantities of work actually executed, nor as a result of any variation whatsoever between the contract sum and the final value of works.</t>
  </si>
  <si>
    <t>Prime Cost Amounts, Budgetary Allowances, Provisional Amounts, etc., contained herein may be omitted or reduced at the Principal Agent's sole discretion and the Contractor shall not be entitled to claim for any loss by way of reduction or omission of any discount, or percentage relating to Prime Cost Amounts, Budgetary Allowances, Provisional Amounts, etc., or loss of profit related thereto."</t>
  </si>
  <si>
    <t>1-11</t>
  </si>
  <si>
    <t>46</t>
  </si>
  <si>
    <t>Availability of construction documentation (B2.3)</t>
  </si>
  <si>
    <t>Construction drawings are incomplete and will be progressively completed during the construction period.</t>
  </si>
  <si>
    <t>47</t>
  </si>
  <si>
    <t>Interests of Agents (B2.4)</t>
  </si>
  <si>
    <t>48</t>
  </si>
  <si>
    <t>Priced documents (B2.5)</t>
  </si>
  <si>
    <t>49</t>
  </si>
  <si>
    <t>Tender submission (B2.6)</t>
  </si>
  <si>
    <t>THE SITE (B3)</t>
  </si>
  <si>
    <t>50</t>
  </si>
  <si>
    <t>Defined works area (B3.1)</t>
  </si>
  <si>
    <t>The area of the works to be occupied by the contractor, any restriction on the area and the limit of access or exit will be pointed out to the contractor by the principal agent on handing over of the site.  The Tenderer shall ascertain any other restrictions to the area that may be occupied by the Contractor including any restrictions imposed by any buildings, etc. And any limitations or restrictions that may be imposed by any Authorities.  Workmen employed on the site are to be restricted to the immediate area of the site and access thereto.  Space on the pavement areas for the storage of building materials, etc., must be arranged with the Local Authorities by the Tenderer who will be responsible for all charges in connection therewith.  The Tenderer shall make all necessary provision in all rates to take into account these requirements as no claims for extras arising from these matters will be su</t>
  </si>
  <si>
    <t>bsequently entertained or admitted.</t>
  </si>
  <si>
    <t>1-12</t>
  </si>
  <si>
    <t>51</t>
  </si>
  <si>
    <t>Geotechnical investigation (B3.2)</t>
  </si>
  <si>
    <t>52</t>
  </si>
  <si>
    <t>Inspection of the Site (B3.3) No Claim for extras arising from the contractor having failed to comply with the clause will be entertained.</t>
  </si>
  <si>
    <t>53</t>
  </si>
  <si>
    <t>Existing premises occupied (B3.4)  - YES</t>
  </si>
  <si>
    <t>54</t>
  </si>
  <si>
    <t>Previous work - dimensional accuracy (B3.5)</t>
  </si>
  <si>
    <t>The piling positions, tolerances, etc., must be surveyed, confirmed and accepted in writing by the Principal Contractor within 7 calender days of construction commencement.</t>
  </si>
  <si>
    <t>Furthermore, the Contractor shall within 7 calender days of commencement of construction arrange for the Piling contractor to undertake and confirm integrity tests of the piling (the cost of testing of piles has been allowed for in the seperate piling contract.</t>
  </si>
  <si>
    <t>55</t>
  </si>
  <si>
    <t>Previous work - defects (B3.6)</t>
  </si>
  <si>
    <t>56</t>
  </si>
  <si>
    <t>Services - known (B3.7)</t>
  </si>
  <si>
    <t>57</t>
  </si>
  <si>
    <t>Services - unknown (B3.8)</t>
  </si>
  <si>
    <t>58</t>
  </si>
  <si>
    <t>Protection of trees (B3.9)</t>
  </si>
  <si>
    <t>59</t>
  </si>
  <si>
    <t>Articles of value (B3.10)</t>
  </si>
  <si>
    <t>60</t>
  </si>
  <si>
    <t>Inspection of adjoining properties (B3.11)</t>
  </si>
  <si>
    <t>Note: The Contractor shall undertake the inquisitions and take the required actions as defined in this Clause.</t>
  </si>
  <si>
    <t>The Tenderer shall inspect access roads, etc and shall be responsible for any damage evident at the end of the contract which has not been pointed out.</t>
  </si>
  <si>
    <t>1-13</t>
  </si>
  <si>
    <t>MANAGEMENT OF CONTRACT (B4)</t>
  </si>
  <si>
    <t>61</t>
  </si>
  <si>
    <t>Management of the Works (B4.1)  Clause 4.1 shall be deemed to be amended by the addition of the following:  'The contractor shall, to the satisfaction of the principal agent, provide the services of an experienced and competent Construction Manager and Site Agent supported by a management team who shall inter alia be responsible for all activities of the contractor and all sub-contractors and in particular:-  a) Programming b) Scheduling c) Reporting d) Production of shop drawings and samples e) Procurement and expediting f)  Liaison and co-ordinating of construction g) Commissioning, instruction, handover and follow up. h) Monitoring and reporting on building activities taking place off site.  The names and CV's on the contractor's site management team shall be submitted to the principal agent prior to commencement on site and, after the principal agent's agreement on the composition thereof has b</t>
  </si>
  <si>
    <t>een obtained. No changes shall be made nor shall any member of the said team be removed from site while remaining in employ of the contractor without the principal agent's express written approval.</t>
  </si>
  <si>
    <t>62</t>
  </si>
  <si>
    <t>Programme for the Works (B4.2)</t>
  </si>
  <si>
    <t>63</t>
  </si>
  <si>
    <t>Progress meetings (B4.3)</t>
  </si>
  <si>
    <t>64</t>
  </si>
  <si>
    <t>Technical meetings (B4.4)</t>
  </si>
  <si>
    <t>65</t>
  </si>
  <si>
    <t>Labour and Plant Records (B4.5)</t>
  </si>
  <si>
    <t>SAMPLES AND SHOP DRAWINGS (B5)</t>
  </si>
  <si>
    <t>66</t>
  </si>
  <si>
    <t>Samples of materials (B5.1)</t>
  </si>
  <si>
    <t>67</t>
  </si>
  <si>
    <t>Workmanship samples (B5.2)</t>
  </si>
  <si>
    <t>68</t>
  </si>
  <si>
    <t>Shop drawings (B5.3)</t>
  </si>
  <si>
    <t>The term 'shop drawings' shall mean drawings, layout drawings, diagrams, illustrations, schedules, performance charts, brochures, operating manuals and other data which are prepared by the Contractor or any Sub-Contractor, manufacturer, supplier or distributor and which illustrate the specified portion of the work.</t>
  </si>
  <si>
    <t>The Contractor shall ensure that all shop drawings required for the Works in terms of this Contract, all Selected/Nominated Sub-Contracts and/or any Principal Agent's instruction, are prepared and submitted timeously in accordance with the following procedure:</t>
  </si>
  <si>
    <t>(a)  Three prints of shop drawings of all fabricated work, working or setting out drawings, shop details and schedules shall be submitted to the Principal Agent, for approval.  Such work shall not be carried out until such approval has been given.</t>
  </si>
  <si>
    <t>(b)  Shop drawings shall be submitted to the Principals Agents for approval at least two weeks prior to the date on which such approval is required in order to comply with the Contract Programme.</t>
  </si>
  <si>
    <t>(c)  All submissions shall be prepared in accordance with the Contract drawings and specifications and/or any Principal Agents instructions and any deviation shall be specifically highlighted in writing, with a detailed explanation of the reason for such deviation, together with any cost and/or time implications.  Delays in approval of shop drawings due to non-compliance with drawings, specifications and/or Principal Agents instruction shall not constitute grounds for any claims for delay, extension of time and the like.</t>
  </si>
  <si>
    <t>(d)  When the Principal Agent advises that shop drawings have been approved, the original transparencies of such drawings shall immediately be submitted to the Principal Agent so that the Principal Agent's stamp of approval may be appended thereto.  Thereafter, four prints of the approved shop drawings, setting out drawings and schedules shall be furnished to the Principal Agent.  As many prints of the approved shop drawings and schedules as required shall also be furnished to the Works.  No work shall be performed in accordance with drawings and/or catalogues not stamped with the Principal Agent's approval.</t>
  </si>
  <si>
    <t>(e)  The Contractor, Sub-Contractor or Supplier, as the case may be, shall be responsible for ensuring that all dimensions affecting shop drawings conform to the dimensions of built work.</t>
  </si>
  <si>
    <t>(f)  The Principal Agent or other Agents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t>
  </si>
  <si>
    <t>(g)  Should the Contractor, Sub-Contractor or Supplier be of the opinion that corrections to shop drawings made by the Principal Agent or other Agents, constitute a change to the scope of work, then he shall immediately advise the Principal Agent in writing of this, together with the cost and/or programme implications thereof, in order to obtain the Principal Agents directive.</t>
  </si>
  <si>
    <t>(h)  One additional copy of the final approved set of 'Shop drawings' is to be submitted to the Quantity Surveyors for purposes of valuation and final account remeasurement.</t>
  </si>
  <si>
    <t>1-14</t>
  </si>
  <si>
    <t>TEMPORARY WORKS AND PLANT (B6)</t>
  </si>
  <si>
    <t>69</t>
  </si>
  <si>
    <t>Deposits and fees (B6.1)</t>
  </si>
  <si>
    <t>70</t>
  </si>
  <si>
    <t>Enclosure of the works (B6.2)</t>
  </si>
  <si>
    <t>71</t>
  </si>
  <si>
    <t>Advertising (B6.3)</t>
  </si>
  <si>
    <t>72</t>
  </si>
  <si>
    <t>Plant, equipment, sheds and offices (B6.4)</t>
  </si>
  <si>
    <t>73</t>
  </si>
  <si>
    <t>Main notice board (B6.5)  One notice board shall be provided.</t>
  </si>
  <si>
    <t>74</t>
  </si>
  <si>
    <t>Subcontractors' notice board (B6.6)</t>
  </si>
  <si>
    <t>TEMPORARY SERVICES (B7)</t>
  </si>
  <si>
    <t>75</t>
  </si>
  <si>
    <t>Location (B7.1)</t>
  </si>
  <si>
    <t>1-15</t>
  </si>
  <si>
    <t>76</t>
  </si>
  <si>
    <t>Water (B7.2)  The contractor shall provide water for the works in accordance with:  Refer to Tender Document</t>
  </si>
  <si>
    <t>77</t>
  </si>
  <si>
    <t>Electricity (B7.3)  The contractor shall provide electricity for the works in accordance with:  Refer to Tender Document</t>
  </si>
  <si>
    <t>78</t>
  </si>
  <si>
    <t>Telecommunication equipment (B7.4)  The contractor shall provide telephones on site for the works in accordance with:  Refer to Tender Document</t>
  </si>
  <si>
    <t>79</t>
  </si>
  <si>
    <t>Ablution facilities (B7.5)  The contractor shall provide toilet facilties on site for the works in accordance with:  Refer to Tender Document</t>
  </si>
  <si>
    <t>PRIME COST AMOUNTS (B8)</t>
  </si>
  <si>
    <t>80</t>
  </si>
  <si>
    <t>Responsibility for prime cost amounts (B8.1)</t>
  </si>
  <si>
    <t>ATTENDANCE ON N/S SUBCONTRACTORS (B9)</t>
  </si>
  <si>
    <t>81</t>
  </si>
  <si>
    <t>General Attendance (B9.1)  Clause 9.1 shall be amended by the addition of the following:</t>
  </si>
  <si>
    <t>The contractor shall:</t>
  </si>
  <si>
    <t>a) Provide every assistance necessary for the due performance by all sub-contractors of their work and to enable them to execute their work in a like manner, in a proper order and sequence. The Contractor shall provide to all subcontractors all necessary scaffolding, board movements, cranage, hoisting, storage, etc. needed for the due and proper fulfillment of the Works.</t>
  </si>
  <si>
    <t>b) Supervise and administer the sub-contractors and arrange and monitor programmes with each sub-contractor and supplier and co-ordinate the work of all sub-contractors and deliveries by suppliers.</t>
  </si>
  <si>
    <t>c) Attendance on Nominated/Selected sub-contractors includes co-operating to the fullest extent with all parties and providing facilities for general attendance.</t>
  </si>
  <si>
    <t>82</t>
  </si>
  <si>
    <t>Special Attendance (B9.2) Clause 9.2 is deleted and replaced with the following:</t>
  </si>
  <si>
    <t>The tenderer shall examine all drawings and information pertaining to the Works as a whole and shall provide all neccassary resources for the due and proper execution and completion of the Works.</t>
  </si>
  <si>
    <t>The provision, erection, moving as necessary and dismantling of scaffolding by the Contractor as required for the work, shall be done in the best interests of the project whereby the duration of erected scaffolding shall allow following trades to use such scaffolding and all trades and subcontracts shall have adequate and proper use of scaffolding for the contract duration.</t>
  </si>
  <si>
    <t>The Contractor shall also provide all neccassary hoistage, cranage, storage, etc., for the due fulfillment of the Contract and all trades and sub-contracts.</t>
  </si>
  <si>
    <t>83</t>
  </si>
  <si>
    <t>Commissioning - fuel, water and power (B9.3)</t>
  </si>
  <si>
    <t>1-16</t>
  </si>
  <si>
    <t>FINANCIAL ASPECTS (B10)</t>
  </si>
  <si>
    <t>84</t>
  </si>
  <si>
    <t>Statutory taxes, duties and levies (B10.1)  Provision is made in the Final Summary of these Bills of Quantities for the inclusion of Value Added Tax (VAT).</t>
  </si>
  <si>
    <t>85</t>
  </si>
  <si>
    <t>Payment of Preliminaries (B10.2)</t>
  </si>
  <si>
    <t>86</t>
  </si>
  <si>
    <t>Adjustment of Preliminaries (B10.3)</t>
  </si>
  <si>
    <t>87</t>
  </si>
  <si>
    <t>Payment certificate cash flow (B10.4)</t>
  </si>
  <si>
    <t>GENERAL (B11)</t>
  </si>
  <si>
    <t>88</t>
  </si>
  <si>
    <t>Protection of the Works (B11.1)</t>
  </si>
  <si>
    <t>89</t>
  </si>
  <si>
    <t>Protection/isolation of existing/sectionally occupied works (B11.2)</t>
  </si>
  <si>
    <t>90</t>
  </si>
  <si>
    <t>Security of the Works (B11.3)</t>
  </si>
  <si>
    <t>91</t>
  </si>
  <si>
    <t>Notice before covering work (B11.4)</t>
  </si>
  <si>
    <t>92</t>
  </si>
  <si>
    <t>Disturbance (B11.5)</t>
  </si>
  <si>
    <t>93</t>
  </si>
  <si>
    <t>Environmental Disturbance (B11.6)</t>
  </si>
  <si>
    <t>94</t>
  </si>
  <si>
    <t>Works cleaning and clearing (B11.7)</t>
  </si>
  <si>
    <t>95</t>
  </si>
  <si>
    <t>Vermin (B11.8)</t>
  </si>
  <si>
    <t>96</t>
  </si>
  <si>
    <t>Overhand work (B11.9)</t>
  </si>
  <si>
    <t>97</t>
  </si>
  <si>
    <t>Instruction Manuals and Guarantees (B11.10)</t>
  </si>
  <si>
    <t>98</t>
  </si>
  <si>
    <t>As built information (B11.11)</t>
  </si>
  <si>
    <t>99</t>
  </si>
  <si>
    <t>Tenant Installation (B11.12)</t>
  </si>
  <si>
    <t>SCHEDULE OF VARIABLES (B12)</t>
  </si>
  <si>
    <t>100</t>
  </si>
  <si>
    <t>Pre-tender information (B12.1)  Information necessary for elections and completion of those clauses contained in the schedule which are necessary for tender purposes is given hereunder.  Where no information is given, it shall mean that either no details are available or that the clause is not relevant to this specific contract.</t>
  </si>
  <si>
    <t>Provisional bills of quantities (B2.2)  The quantities are provisional - YES</t>
  </si>
  <si>
    <t>Interests of agents (B2.4)</t>
  </si>
  <si>
    <t>Defined works area (B3.1)  Tenderers shall establish by personal viewing of the site conditions any restrictions imposed by existing buildings, limited means of access and the like.</t>
  </si>
  <si>
    <t>Geotechnical investigation (B3.2) - n/a</t>
  </si>
  <si>
    <t>Existing premises occupied (B3.4):  - YES</t>
  </si>
  <si>
    <t>1-17</t>
  </si>
  <si>
    <t>Office accommodation for meetings (B6.4.3)</t>
  </si>
  <si>
    <t>Main notice board (B6.5) One main notice board shall be provided as per the details provided herewith.</t>
  </si>
  <si>
    <t>Subcontractors' notice board (B6.6)  A notice board is required (No).</t>
  </si>
  <si>
    <t>Water (B7.2)  Refer to Tender Document</t>
  </si>
  <si>
    <t>Electricity (B7.3)  Refer to Tender Document</t>
  </si>
  <si>
    <t>Telecommunication facilities (B7.4)  Refer to Tender Document</t>
  </si>
  <si>
    <t>Ablution facilities (B7.5)  Refer to Tender Document</t>
  </si>
  <si>
    <t>Special Attendance (B9.2)</t>
  </si>
  <si>
    <t>Protection of the works (B11.1)</t>
  </si>
  <si>
    <t>SECTION C: SPECIFIC PRELIMINARIES</t>
  </si>
  <si>
    <t>Section C: Specific Preliminaries:</t>
  </si>
  <si>
    <t>101</t>
  </si>
  <si>
    <t>C1. Proprietary branded products</t>
  </si>
  <si>
    <t>The contractor shall take delivery of, handle, store, use, apply and/or fix all proprietary branded products in strict accordance with the manufacturer's instructions after consultation with the manufacturer's authorised representative.</t>
  </si>
  <si>
    <t>102</t>
  </si>
  <si>
    <t>C2. Trade Names, etc.</t>
  </si>
  <si>
    <t>All materials, fittings, finishings, etc., specified hereinafter under a trade name, catalogue number or reference, must be exactly as described.  The Architect's approval in writing must be obtained for the use of any alternative to the specification before the submission of tenders otherwise the specified materials, fittings, finishings, etc., will be assumed to have been allowed for in the tender.  The Contractor must take delivery of, handle, store, use, apply and/or fix all proprietary branded products in strict accordance with the manufacturer's instructions after consultation with the manufacturer's authorised representative.</t>
  </si>
  <si>
    <t>103</t>
  </si>
  <si>
    <t>C3. Contractors responsibility</t>
  </si>
  <si>
    <t>The Employer, the Principal Agent and the other professional  consultants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</si>
  <si>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1-18</t>
  </si>
  <si>
    <t>104</t>
  </si>
  <si>
    <t>C4. Overtime</t>
  </si>
  <si>
    <t>Should overtime be required to be worked for any reason whatsoever, the costs of such overtime are to be borne by the contractor unless the principal agent has specifically authorised in writing, prior to the execution thereof, that costs for such overtime are to be borne by the employer.</t>
  </si>
  <si>
    <t>105</t>
  </si>
  <si>
    <t>C5. As built drawings</t>
  </si>
  <si>
    <t>The position of construction breaks and the extent of individual concrete pours are to be recorded by the contractor on the structural engineer's drawings and are to be submitted to the principal agent and the structural engineer for their records.  Three full sets of as-built drawings shall be submitted to the Principal Agent no later than fourteen days after practical completion.</t>
  </si>
  <si>
    <t>106</t>
  </si>
  <si>
    <t>C6. Construction Instructions</t>
  </si>
  <si>
    <t>Contract instructions issued on site are to be recorded in triplicate in a site instruction book which is to be maintained on site by the contractor.  The Contractor shall supply and have available at the site of the works at all times, the following site books:</t>
  </si>
  <si>
    <t>a)  Construction Instruction Book:  Receiving and recording instructions in a suitable A4 size triplicate book kept on site.  Instructions issued shall be recorded by the Architect or other Employer's Agents to whom the Architect has delegated Authority in the book.  Only instructions issued in such book shall be recognised</t>
  </si>
  <si>
    <t>b)  Daily Record Book  The Contractor shall record in triplicate in a suitable A4 size triplicate book kept at the site, a daily record of work done, all site visits by the Principal Agent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Principal Agent for his counter-signature on a daily basis. Copies of these records shall be for the Architect, Quantity Surveyor and Contractor.</t>
  </si>
  <si>
    <t>107</t>
  </si>
  <si>
    <t>C7. Labour record</t>
  </si>
  <si>
    <t>At the end of each week the contractor shall provide the principal agent with a written record, in schedule form, reflecting the number and description of tradesmen and labourers employed by him and all subcontractors on the works each day.</t>
  </si>
  <si>
    <t>108</t>
  </si>
  <si>
    <t>C8. Plant record</t>
  </si>
  <si>
    <t>At the end of each week the contractor shall provide the principal agent with a written record, in schedule form, reflecting the number, type and capacity of all plant, excluding hand tools, currently used on the works.</t>
  </si>
  <si>
    <t>109</t>
  </si>
  <si>
    <t>C9. Encroachment</t>
  </si>
  <si>
    <t>During the course of the building operations, the Contractor shall be held entirely responsible for any encroachment onto any adjoining properties, buildings, etc., or servitudes and the cost of any remedial measures as required by the Principal Agent shall be borne by the Contractor.</t>
  </si>
  <si>
    <t>1-19</t>
  </si>
  <si>
    <t>110</t>
  </si>
  <si>
    <t>C10. Method Statement</t>
  </si>
  <si>
    <t>The Tenderer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t>
  </si>
  <si>
    <t>111</t>
  </si>
  <si>
    <t>C11. Unauthorised Persons/Workmen on Premises</t>
  </si>
  <si>
    <t>The Contractor shall at all times strictly exclude all unauthorised persons from the Works and the site and shall set up notice boards to that effect.  No workmen or labourers (except security guards) are to be allowed under any circumstances to sleep or deposit any kit on the premises.  The Contractor must provide any necessary independent shelter or shed required for any labour or watchmen on site, to the approval of the Employer.</t>
  </si>
  <si>
    <t>112</t>
  </si>
  <si>
    <t>C12. Mode of Procedure</t>
  </si>
  <si>
    <t>Notwithstanding anything to the contrary contained herein the Principal Agent at all times reserves the right to direct the order in which the various parts of the Contract are to be executed.  The Contractor shall give priority to any individual section or portion of the Works that, in the opinion of the Principal Agent, requires to be expedited.</t>
  </si>
  <si>
    <t>Should it appear, in the Principal Agent's opinion, that work in any area is not being executed in accordance with the requirements of the Contract Programme, the Contractor shall provide additional manpower and resources and shall work additional overtime and do everything else required to bring the work back to programme to the satisfaction of the Principal Agent and to the Contractor's cost.</t>
  </si>
  <si>
    <t>113</t>
  </si>
  <si>
    <t>C13. Shop Drawings</t>
  </si>
  <si>
    <t>(b)  Shop drawings shall be submitted to the Principal Agents for approval at least two weeks prior to the date on which such approval is required in order to comply with the Contract Programme.</t>
  </si>
  <si>
    <t>(f)  The Architects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t>
  </si>
  <si>
    <t>(g)  Should the Contractor, Sub-Contractor or Supplier be of the opinion that corrections to shop drawings made by the Architect constitute a change to the scope of work, then he shall immediately advise the Architect in writing of this, together with the cost and/or programme implications thereof, in order to obtain the Architects directive.  (h)  One additional copy of the final approved set of 'Shop drawings' is to be submitted to the Quantity Surveyors for purposes of valuation remeasurement.</t>
  </si>
  <si>
    <t>1-20</t>
  </si>
  <si>
    <t>114</t>
  </si>
  <si>
    <t>C14. Commodities to be New</t>
  </si>
  <si>
    <t>All commodities, goods, articles or materials throughout the building are to be new except where re-use of existing is specified and are to be handled, stored, used, and/or fixed with care to ensure that they are in perfect condition when incorporated into the Works and thereafter properly protected so as to ensure that they are likewise in perfect condition when handed over at completion of the Work.</t>
  </si>
  <si>
    <t>115</t>
  </si>
  <si>
    <t>C15. Standard of Workmanship and Materials</t>
  </si>
  <si>
    <t>In the absence of detailed specifications for any item or items, National Building Regulations, the latest applicable South African Bureau of Standards Specification, or where such does not exist, then the latest applicable British Standard Specification shall apply.</t>
  </si>
  <si>
    <t>116</t>
  </si>
  <si>
    <t>C16. Making Good</t>
  </si>
  <si>
    <t>All materials and workmanship in building up, making good, etc., are to match existing and where new materials abutt existing, they are to be neatly jointed to same.</t>
  </si>
  <si>
    <t>Making good' existing work where disturbed or damaged shall mean the provision of the necessary new material to match existing and the necessary workmanship so that a complete restoration is achieved to the satisfaction of the Principal Agent.</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</si>
  <si>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Architect's satisfaction.</t>
  </si>
  <si>
    <t>1-21</t>
  </si>
  <si>
    <t>117</t>
  </si>
  <si>
    <t>C17. Location of Temporary Buildings and Temporary Services</t>
  </si>
  <si>
    <t>The Contractor shall provide all necessary temporary works, including temporary roads, tracks, crossings, hardstanding and services, hoardings, dust screens, tunnelling, etc., required for his own and Sub-Contractors use during the construction and maintenance period.  There is no guarantee given or implied that Site conditions will be such that the Contractor will be able to erect such temporary works, roads, hardhats, offices, stores and temporary accommodation within the site boundaries and it shall be the Contractor's responsibility to adopt whatever measures he deems necessary in this regard and to obtain all necessary permission and pay all costs in connection therewith. The location of all temporary works, roads, hard-stands, offices, temporary stores, etc on site are deemed to be entirely at the Contractor's risk. Should there be the requirement to relocate any of the above mentioned items</t>
  </si>
  <si>
    <t>from established locations, the cost shall be borne entirely by the Contractor.</t>
  </si>
  <si>
    <t>The Tenderer shall ascertain all requirements for the Works as a whole, in respect of access and egress to the site, including forming a temporary location for site establishment, etc. Any requirements, including creating and forming entry gates, hardstands, etc.; shall be provided, including neccassary hoardings, etc.; and all temporary works shall be removed and made good on completion.</t>
  </si>
  <si>
    <t>118</t>
  </si>
  <si>
    <t>C18. Removal and Making Good of Temporary Works, etc, on Completion</t>
  </si>
  <si>
    <t>The Contractor shall remove (except where specifically stated otherwise) all temporary Works, roads, services and the like used for this Contract and shall make good to the entire satisfaction of the Principal Agent any damage resulting therefrom.</t>
  </si>
  <si>
    <t>119</t>
  </si>
  <si>
    <t>C19. Overloading</t>
  </si>
  <si>
    <t>The Tenderer shall prior to submitting his tender determine from the Engineers any constraints and limitations in respect of Works to be executed, which have load limitations.</t>
  </si>
  <si>
    <t>The Contractor shall take all necessary steps to ensure that no damage occurs due to overloading of any portion of the Works.  The Contractor shall submit details of his proposed loading, storage, plant erection, etc., to the Principal Agents for their approval prior to proceeding with such loading, storing, erecting or executing work and shall comply with and pay for the Engineers requirements in connection with the provision of temporary support work, etc.</t>
  </si>
  <si>
    <t>Any damage caused by the Works by overloading shall be made good by the Contractor at his sole expense.  Notwithstanding any approval given by the Principal Agent or Engineer, the Contractor shall be entirely responsible for damage caused to the Works by overloading which damage shall be made good by the Contractor at his sole expense.</t>
  </si>
  <si>
    <t>1-22</t>
  </si>
  <si>
    <t>120</t>
  </si>
  <si>
    <t>C20. Tender Sum to be Fully Inclusive</t>
  </si>
  <si>
    <t>The Tender Sum is deemed to be the fully inclusive price for the finished work described and is deemed to include inter alia for:</t>
  </si>
  <si>
    <t>-  The supply of all materials</t>
  </si>
  <si>
    <t>-  Labour of every description including additional costs incurred in working overtime, weekends, public holidays, etc., to meet the stipulated programme dates.</t>
  </si>
  <si>
    <t>-  All making, transport, conveying, cartage, carriage and delivery, etc.</t>
  </si>
  <si>
    <t>-  Taking delivery, unloading, storing, unpacking, hoisting or lowering, settings, fixing and building into positions, cutting and waste, templates, patterns and models.</t>
  </si>
  <si>
    <t>-  Provision and maintenance of all plant, equipment, machines, trucks and other vehicles, tackle, tools, staging, sheds, stores and temporary works necessary for the due and proper performance of the Contract Works, establishment charges and all fuel, operating costs and depreciation pertaining to plant, equipment, etc.  -  All applicable import taxes and duties.</t>
  </si>
  <si>
    <t>-  Overheads and profit</t>
  </si>
  <si>
    <t>-  All obligations arising out of the Bills of Quantities, and all costs and charges deemed necessary for complying with the terms and conditions herein.  All charges required by the Contractor in connection with Preliminary and General, site establishment and the like.</t>
  </si>
  <si>
    <t>121</t>
  </si>
  <si>
    <t>C21. Cost of Claims</t>
  </si>
  <si>
    <t>All costs incurred by the Contractor in the preparation of claims to the satisfaction of the Principal Agent and/or Quantity Surveyor shall be borne by the Contractor.</t>
  </si>
  <si>
    <t>122</t>
  </si>
  <si>
    <t>C22. Media Releases</t>
  </si>
  <si>
    <t>All rights of publication of articles in the media, together with any advertising relating to, or in any way connected with this project shall vest in the Employer.  The Contractor, together with his Sub-Contractor shall not, without the written consent of the Principal Agent, cause any statement or advertisement to be printed, screened or aired by the media.</t>
  </si>
  <si>
    <t>123</t>
  </si>
  <si>
    <t>C23. Guarantees and Maintenance Manuals</t>
  </si>
  <si>
    <t>Where warranties for materials and/or workmanship are called for, the contractor shall obtain a written warrenty, addressed to the employer, from the firm supplying the materials and/or doing the work and shall deliver same to the Principal Agent on certified completion of contract. The warranty shall state that workmanship, materials and installation are warranteed for a specified period from the date of final completion and that any defects that may arise during the specified period shall be made good at the expense of the firm supplying the materials and/or doing the work, upon written notice to do so. The warranty will not be enforced if the work is damaged by defects in the construction of the building in which case the responsibility shall rest entirely with the contractor.</t>
  </si>
  <si>
    <t>The Contractor shall ensure that all warranties and guarantees received are fully ceded to the Employer on Final Completion, failing which the release of the Construction Guarantee will be withheld until this is satisfactorily completed.</t>
  </si>
  <si>
    <t>1-23</t>
  </si>
  <si>
    <t>124</t>
  </si>
  <si>
    <t>C24. Occupational Health and Safety Act</t>
  </si>
  <si>
    <t>The Contractor shall comply with the provisions of the Occupational Health and Safety Act, Act 85 of 1993 and any amendments thereto, and shall comply with the arrangements relating thereto. In addition, the Contractor shall observe the recommendations of the National Occupations Safety Association and the BIFSA recommended loss control procedures.</t>
  </si>
  <si>
    <t>The Contractor shall comply with and sign the Occupational Health and Safety Site Specific Specification documentation as appended in this Bills of Quantities (Annexure E). The Contractor shall also comply with the Enviromental Management Plan and also make sure that all regulations and bye-laws are complied with.</t>
  </si>
  <si>
    <t>125</t>
  </si>
  <si>
    <t>C25. Direct and Separate Contracts</t>
  </si>
  <si>
    <t>The Employer shall have the right to employ other Contractors (hereinafter referred to as 'Direct Contractors') to execute any special or other works whether contained in this Agreement or not, concurrently with the work being executed under this Agreement.    In addition the Employer shall have the right to send his own employees or Direct Contractors on to the Works for the purpose of installing end-user/tenant installations and requirements and any other special installations and systems.</t>
  </si>
  <si>
    <t>The Contractor is to allow against the relevant items as described in this Clause for any costs and no additional claims will be entertained due to the presence on the Works of such Direct Contractors, Employer's employees or end-users/ tenants.</t>
  </si>
  <si>
    <t>Should the Contractor be required to make good after such Direct Contractors, Employer's employees or end-users/Tenants or to carry out jobbing, etc., the Contractor will be recompensated for any costs incurred by him in terms of Clause 32 of the Agreement.</t>
  </si>
  <si>
    <t>The Contractor shall not be entitled to any percentage, profit or discount on the value of any work executed by 'Direct Contractors' but shall nevertheless allow these Direct Contractors and the Employer's employees to have access to the Works, allocate reasonable space in the building for the storage of their materials, tools and equipment and co-ordinate via the Principal Agent the work of such Direct Contractors as necessary, all to the satisfaction of the Principal Agent.   The Contractor shall allow the Direct Contractors, etc., to use, free of charge, the latrine accommodation and water and power supply on the site and shall not in any way hinder or prevent the execution of their work.</t>
  </si>
  <si>
    <t>The Contractor is advised that the following works inter alia, but not limited to, will be carried out by the Employer and/or his Direct Contractors and/or the Employer's employees and/or Tenants:</t>
  </si>
  <si>
    <t>Employers Furniture and Fittings</t>
  </si>
  <si>
    <t>Computer Installations Specialist Lighting other than that provided by the Electrical Sub-contractor</t>
  </si>
  <si>
    <t>Installations carried out by the Employer in the Normal course of his business</t>
  </si>
  <si>
    <t>Building Management Systems / Security Control Systems</t>
  </si>
  <si>
    <t>Raised Access Flooring</t>
  </si>
  <si>
    <t>1-24</t>
  </si>
  <si>
    <t>126</t>
  </si>
  <si>
    <t>C26. Preferential Procurement</t>
  </si>
  <si>
    <t>The Contractor shall comply with the provisions of the Preferential Procuremnt Regulations 2017.</t>
  </si>
  <si>
    <t>127</t>
  </si>
  <si>
    <t>C27. Contract Price Adjustment Provisions</t>
  </si>
  <si>
    <t>Bidders are advised that this Contract shall be a Fixed Price Contract and shall not be subject to the Contract Price Adjustment Provisions (CPAP) or any other escalation formula and therefore the bidders are to allow for any increases (except any variations in the rate of Value Added Tax) in cost of labour, materials, transport, etc.</t>
  </si>
  <si>
    <t>128</t>
  </si>
  <si>
    <t>C28. Co-operation of Contractor for Cost Management</t>
  </si>
  <si>
    <t>It is specifically agreed that the contractor accepts the obligation of assisting the principal agent in implementing proper cost management. The contractor will be advised by the principal agent of all cost management procedures which will be implemented to ensure that the final building cost does not exceed the budget. The principal agent undertakes to make available to the contractor all budgetary allowances and cost assessments/reports to enable the proper procedure to be implemented and the contractor shall attend all cost plan review and cost management meetings. The contractor undertakes to extend these procedures, as necessary, to all subcontractors.</t>
  </si>
  <si>
    <t>129</t>
  </si>
  <si>
    <t>C29. Confidentiality</t>
  </si>
  <si>
    <t>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prior written consent of the employer.</t>
  </si>
  <si>
    <t>1-25</t>
  </si>
  <si>
    <t>130</t>
  </si>
  <si>
    <t>C30. Testing of Windows for Watertightness</t>
  </si>
  <si>
    <t>Each window shall be tested for watertightness with water sprayed on by means of a 20mm hosepipe using adequate pressure. If in the opinion of the principal agent, the pressure proves to be inadequate, the the pressure in the hosepipe shall be boosted by means of compressed air or other approved means.</t>
  </si>
  <si>
    <t>131</t>
  </si>
  <si>
    <t>C31. Notes to tenderers</t>
  </si>
  <si>
    <t>Items which the Tenderer wishes to price in order to provide for the due observance of the requirements of the "Notes to Tenderers" outlines at the beginning of this Bill may be priced under this item.</t>
  </si>
  <si>
    <t>132</t>
  </si>
  <si>
    <t>C32. Special conditions of contract</t>
  </si>
  <si>
    <t>Items which the Tenderer wishes to price in relation to any Special Conditions of Contract that have been annexed to these Bill of Quantities shall be priced under this item.</t>
  </si>
  <si>
    <t>Bill Total</t>
  </si>
  <si>
    <t xml:space="preserve">Section Total </t>
  </si>
  <si>
    <t>SECTION NO. 2 : ALTERATIONS</t>
  </si>
  <si>
    <t>BILL NO.1 : ALTERATIONS</t>
  </si>
  <si>
    <t>2-2</t>
  </si>
  <si>
    <t>The Tenderer is referred to the relevant clauses in the separate document "Model Preambles for Trades" and to the Supplementary Preambles incorporated at the front of these Bills of Quantities as well as hereunder.</t>
  </si>
  <si>
    <t>SUPPLEMENTARY PREAMBLES</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</si>
  <si>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</si>
  <si>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</si>
  <si>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</si>
  <si>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</si>
  <si>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</si>
  <si>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</si>
  <si>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</si>
  <si>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2-3</t>
  </si>
  <si>
    <t>Where existing openings are given in number as built up, the existing surfaces all round shall be prepared as necessary, brickwork or blockwork properly toothed and bonded to existing or tied to concrete with 30 x 1,6mm galvanised hoop iron ties to every third course, wedged up to underside of existing lintels and finishes shall be made good on both sides as described.</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</si>
  <si>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</si>
  <si>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</si>
  <si>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Where items of value are removed, the Contractor shall hand these over to the client/school. Disposal/removal off-site of items shall only be allowed once the Contractor has obtained permission from the client/school.</t>
  </si>
  <si>
    <t>Removal or demolition of existing work comprising or containing asbestos products:</t>
  </si>
  <si>
    <t>Where existing works comprising or containing asbestos products are removed or demolished, the contractor shall ensure that such work is conducted in accordance with the provisions of the Asbestos Regulations promulgated by Government Notice No. R.155 of 10 February 2002, as amended, as provided for in clause 12 (9) of the Construction Regulations.  Such work shall be carried out by a company registered with the Department of Labour as an Asbestos Contractor.  Prior to the commencement of such works, a plan of work approved by an approved Asbestos Inspection Authority shall be submitted to the Provincial Director/Provincial Executive Manager.</t>
  </si>
  <si>
    <t>The temporary barriers, screens and supports measured hereafter are those that are specified and indicated on drawings only.  The contractor shall provide all other barriers, screens and supports he deems necessary and shall allow for the cost thereof under the relevant items in the Preliminaries Bill.</t>
  </si>
  <si>
    <t>REMOVAL OF EXISTING WORK</t>
  </si>
  <si>
    <t>Breaking up and removing reinforced concrete including cutting off and removing reinforcement:</t>
  </si>
  <si>
    <t>Surface beds not exceeding 150mm thick.</t>
  </si>
  <si>
    <t>m²</t>
  </si>
  <si>
    <t>2-4</t>
  </si>
  <si>
    <t>Taking out and removing piping, sanitary fittings, etc, including cutting off as necessary, disconnecting piping from fittings and making good floor and wall finishes (paintwork measured elsewhere):</t>
  </si>
  <si>
    <t>N</t>
  </si>
  <si>
    <t>WC.</t>
  </si>
  <si>
    <t>No</t>
  </si>
  <si>
    <t>Urinal.</t>
  </si>
  <si>
    <t>WHB.</t>
  </si>
  <si>
    <t>Taking out and removing doors, etc including removing all ironmongery and preparing opening to receive new doors and frames (measured elsewhere):</t>
  </si>
  <si>
    <t>Timber single door and frame 880 x 1800mm high from half brick wall.</t>
  </si>
  <si>
    <t>Timber single door and frame 813 x 2032mm high from one brick wall.</t>
  </si>
  <si>
    <t>Taking out and removing steel windows, frames, glazing, etc including preparing, building up and breaking out openings as necessary to receive new windows and glazing (new windows &amp; glazing elsewhere):</t>
  </si>
  <si>
    <t>Steel window size 889 x 1250mm high or similar from one brick wall.</t>
  </si>
  <si>
    <t>Steel window size 889 x 854mm high or similar from one brick wall.</t>
  </si>
  <si>
    <t>Taking down and removing roofs, floors, panelling, ceilings, partitions, etc.:</t>
  </si>
  <si>
    <t>Pitched roof  6.0 x 5.3 x 2.5m high overall, of corrugated  sheet steel covering, soffit covering, fascias, barge boards, gutters and rainwater pipes (timber roof construction to remain unless otherwise stated by the Engineer upon inspection). (Block E: Ablution)</t>
  </si>
  <si>
    <t>Gypsum plasterboard ceilings, including cornices, timber brandering, etc.</t>
  </si>
  <si>
    <t>Drywall partitioning 2.8m high including doors, frames. Glazed borrowed lights, etc.</t>
  </si>
  <si>
    <t>m</t>
  </si>
  <si>
    <t>Taking out and removing sundry joinery work, appliances, kitchen fittings, including making good holes in plaster, brick walls, etc.:</t>
  </si>
  <si>
    <t>Timber classroom storage cupboard.</t>
  </si>
  <si>
    <t>2-5</t>
  </si>
  <si>
    <t>Taking out/off and removing sundry metalwork:</t>
  </si>
  <si>
    <t>Steel security gate 900 x 2100mm high and preparing opening to receive new gate.</t>
  </si>
  <si>
    <t>Existing 1.8m high perimeter security fence including all gates, posts, stays, bases, footings, etc., complete and backfilling to holes with suitable material where necessary.</t>
  </si>
  <si>
    <t>Hacking up/off and removing granolithic, screeds, plaster, etc from concrete or brickwork and preparing surfaces for new screed, plaster, tile finishes, etc:</t>
  </si>
  <si>
    <t>30mm Granolithic/cement screed from concrete floors.</t>
  </si>
  <si>
    <t>Taking out and removing ironmongery:</t>
  </si>
  <si>
    <t>Steel chalkboard 4800 x 1200mm high including preparing brickwork for new chalkboard (measured elsewhere).</t>
  </si>
  <si>
    <t>Softboard pinning board including timber surround 2400 x 1200mm high overall including preparing brickwork for new pinning board (measured elsewhere).</t>
  </si>
  <si>
    <t>DEMOLITION AND REMOVAL OF STRUCTURES CONTAINING ASBESTOS</t>
  </si>
  <si>
    <t>Allow for compliance with the relevant laws and regulations pertaining to the removal of structures containing asbestos cement products and disposal thereof.</t>
  </si>
  <si>
    <t>Taking off and removing existing double pitched Asbestos roof including all timber trusses, purlins, wall plates, roof sheeting, fascias, barge boards, gutters and rainwater goods:</t>
  </si>
  <si>
    <t>Double pitched roof to single storey L-shaped building approximately 55.0 x 9.5 x 2.5m high overall. (Block A: Admin)</t>
  </si>
  <si>
    <t>Double pitched roof to single storey building approximately 9.3 x 6.3 x 2.5m high overall. (Block B: Ablution)</t>
  </si>
  <si>
    <t>Mono pitched roof to single storey building approximately 10.6 x 4.6 x 2.5m high overall. (Block C: Caretakers/Store)</t>
  </si>
  <si>
    <t>Mono pitched roof to single storey building approximately 6.0 x 5.3 x 2.5m high overall. (Block F: Ablution)</t>
  </si>
  <si>
    <t>2-6</t>
  </si>
  <si>
    <t>Double pitched roof to single storey building approximately 18.0 x 8.6 x 2.5m high overall. (Block G: X2 Classroom Block)</t>
  </si>
  <si>
    <t>Double pitched roof to single storey building approximately 15.5 x 8.6 x 2.5m high overall. (Block L: X2 Classroom Block)</t>
  </si>
  <si>
    <t>Mono pitched roof to single storey building approximately 8.6 x 6.8 x 2.5m high overall. (Block N: Caretaker's Residence Block)</t>
  </si>
  <si>
    <t>Double pitched roof to single storey building approximately 5.2 x 4.3 x 2.5m high overall. (Block P: Store)</t>
  </si>
  <si>
    <t>Mono pitched roof to single storey building approximately 4.3 x 3.6 x 2.5m high overall. (Block Q: Ablution)</t>
  </si>
  <si>
    <t>Mono pitched roof to single storey building approximately 3.9 x 2.1 x 2.5m high overall. (Block I: Store)</t>
  </si>
  <si>
    <t>Demolish and remove complete buildings comprising of reinforced concrete surface bed, external and internal walls, roofing on timber trusses, timber doors in steel frames, glazed windows, etc  and including foundation brickwork and reinforced concrete trip footing, including filling up holes and trenches in ground with suitable fill material:</t>
  </si>
  <si>
    <t>Single storey asbestos building with mono pitched roof 8m long x 8m wide on plan and 3.10m high at eaves. (Block H: X1 Class)</t>
  </si>
  <si>
    <t>Single storey asbestos building with double pitched roof 8m long x 8m wide on plan and 3.10m high at eaves. (Block M: X1 Classroom)</t>
  </si>
  <si>
    <t>MAKING GOOD OF FINISHES, ETC</t>
  </si>
  <si>
    <t>Making good cement plaster:</t>
  </si>
  <si>
    <t>Internal walls in patches.</t>
  </si>
  <si>
    <t>External walls in patches.</t>
  </si>
  <si>
    <t>Making good face brickwork:</t>
  </si>
  <si>
    <t>Clean face brick walls with approved cleaning agent including making good cracked joints, mortar, etc.</t>
  </si>
  <si>
    <t>2-7</t>
  </si>
  <si>
    <t>BUDGETARY ALLOWANCES</t>
  </si>
  <si>
    <t>The following budgetary allowances cover work which is not fully defined at tender date and which is intended to be executed by the contractor and/or specialist sub-contractors and will be measured at completion and priced in terms of the contract. Tenders are to make the necessary allowances for this scope of work as no claim for additional prliminaries, etc., will be entertained once this scope of work is realised. The amounts shown shall be used as directed by the Principal Agent and shall be deducted in whole or in part if not required:</t>
  </si>
  <si>
    <t>Provide the amount of R108,000.00 (One Hundred and Eight Thousand Rand) for Sundry Alteration Work not anticipated at Tender.</t>
  </si>
  <si>
    <t>BILL NO.2 : EARTHWORKS</t>
  </si>
  <si>
    <t>2-9</t>
  </si>
  <si>
    <t>Filling</t>
  </si>
  <si>
    <t>Notwithstanding the reference to prescribed multiple handling in clause 1, Earthworks, of the Standard System of Measuring Building Work, prices for filling and backfilling shall include for all selection and any necessary multiple handling of material.</t>
  </si>
  <si>
    <t>Testing</t>
  </si>
  <si>
    <t>Prices for filling are to include for all necessary density tests in accordance with SABS 1200D except for additional specialist testing as instructed by the Engineer.</t>
  </si>
  <si>
    <t>Proving existing services on site:</t>
  </si>
  <si>
    <t>The Contractor is to allow for the cost for proving the existence of any unknown services (sewer, stormwater, electricity, etc) running through the site. The Contractor is also to allow for the cost for proving any known services that may not be located where indicated on Municipal plans.</t>
  </si>
  <si>
    <t>Proving of services as per the Supplementary Preambles above.</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</si>
  <si>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</si>
  <si>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</si>
  <si>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FILLING, ETC. OTHER THAN BULK</t>
  </si>
  <si>
    <t>Excavation in earth not exceeding 2m deep:</t>
  </si>
  <si>
    <t>Reduced levels.</t>
  </si>
  <si>
    <t>m³</t>
  </si>
  <si>
    <t>Underpinning in 1.5m alternating sections and restrictive conditions under existing foundations.</t>
  </si>
  <si>
    <t>2-10</t>
  </si>
  <si>
    <t>Extra over trench and hole excavations in earth for excavation:</t>
  </si>
  <si>
    <t>Soft rock.</t>
  </si>
  <si>
    <t>Hard rock.</t>
  </si>
  <si>
    <t>Back excavation of vertical sides of excavations in earth for working space including backfilling compacted to 95% Mod AASHTO density:</t>
  </si>
  <si>
    <t>Exceeding 1m and not exceeding 1.5m deep for placing and removing formwork to walls etc., against excavated face.</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</si>
  <si>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</si>
  <si>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</si>
  <si>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</si>
  <si>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</si>
  <si>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</si>
  <si>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</si>
  <si>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 ETC.</t>
  </si>
  <si>
    <t>Compaction of surfaces:</t>
  </si>
  <si>
    <t>Compaction of ground surfaces under floors, etc including scarifying for a depth of 150mm, breaking down oversize material, adding suitable material where necessary and compacting to 95% Mod AASHTO density.</t>
  </si>
  <si>
    <t>Earth filling from excavations or prescibed stock piles on site compacted in 150mm layers to 95% Mod AASHTO at -1 to +2 of its optimum moisture content:</t>
  </si>
  <si>
    <t>Backfilling to trenches, holes, etc.</t>
  </si>
  <si>
    <t>G5 Earth filling supplied by the Contractor compacted in 150mm layers to 95% Mod AASHTO at -1 to +2 of its optimum moisture content.</t>
  </si>
  <si>
    <t>TESTS</t>
  </si>
  <si>
    <t>Prescribed density tests on flling:</t>
  </si>
  <si>
    <t>Modified AASHTO density test.</t>
  </si>
  <si>
    <t>2-11</t>
  </si>
  <si>
    <t>SOIL POISONING</t>
  </si>
  <si>
    <t>Soil insecticide in accordance with SANS 5859:</t>
  </si>
  <si>
    <t>Under floors etc. including forming and poisoning shallow furrows against foundation walls, etc., filling furrows and ramming.</t>
  </si>
  <si>
    <t>BILL NO.3 : CONCRETE, FORMWORK AND REINFORCEMENT</t>
  </si>
  <si>
    <t>2-13</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</si>
  <si>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</si>
  <si>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</si>
  <si>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</si>
  <si>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</si>
  <si>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Formwork to soffits of solid slabs etc., shall be deemed to be to slabs not exceeding 250mm thick unless otherwise described.</t>
  </si>
  <si>
    <t>Unless otherwise described, formwork to all concrete is deemed to include for propping exceeding 1,5m and not exceeding 3,5m high above bearing level.</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</si>
  <si>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</si>
  <si>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 CAST AGAINST EXCAVATED SURFACES</t>
  </si>
  <si>
    <t>25 MPa/19mm Concrete:</t>
  </si>
  <si>
    <t>Concrete bases for underpinning.</t>
  </si>
  <si>
    <t>2-14</t>
  </si>
  <si>
    <t>V-drains with top surface cast to falls.</t>
  </si>
  <si>
    <t>REINFORCED CONCRETE</t>
  </si>
  <si>
    <t>30 MPa/19mm Concrete:</t>
  </si>
  <si>
    <t>Surface beds cast in panels on waterproofing.</t>
  </si>
  <si>
    <t>TEST BLOCKS.</t>
  </si>
  <si>
    <t>Test blocks:</t>
  </si>
  <si>
    <t>Making and testing set of three 150 x 150 x 150mm concrete strength test cubes.</t>
  </si>
  <si>
    <t>Sets</t>
  </si>
  <si>
    <t>CONCRETE SUNDRIES</t>
  </si>
  <si>
    <t>Finishing top surfaces of concrete smooth with a wood float:</t>
  </si>
  <si>
    <t>Surface beds, slabs, etc.</t>
  </si>
  <si>
    <t>V-drains to falls.</t>
  </si>
  <si>
    <t>Crack stitching to walls:</t>
  </si>
  <si>
    <t>The following to be only undertaken on approval by the Engineer and in accordance with any prescribed methodologies, etc.</t>
  </si>
  <si>
    <t>Grinding for a depth of 40mm into horizontal bedding joint/plane approximately 500mm on either side of the vertical/inclined crack including 2No. 10mm diameter holes drilled 500mm on either side of the vertical/inclined crack.</t>
  </si>
  <si>
    <t>R8 Reinforcing staples 1000mm long with bends pressed into pre-drilled 10mm diameter holes with approved cementitious non-shrink grout filled into bedding plane including any reinstatement to the affected area.</t>
  </si>
  <si>
    <t>ROUGH FORMWORK (DEGREE OF ACCURACY II)</t>
  </si>
  <si>
    <t>Rough formwork to sides:</t>
  </si>
  <si>
    <t>Edges, risers, ends and reveals not exceeding 300mm high or wide.</t>
  </si>
  <si>
    <t>Sides of underpinning bases.</t>
  </si>
  <si>
    <t>MOVEMENT JOINTS, ETC.</t>
  </si>
  <si>
    <t>Isolation joints with 10mm softboard between vertical concrete and brick surfaces including necessary formwork:</t>
  </si>
  <si>
    <t>Not exceeding 300mm high to edges of surface beds, v-drains etc.</t>
  </si>
  <si>
    <t>2-15</t>
  </si>
  <si>
    <t>Saw-cut joints:</t>
  </si>
  <si>
    <t>3 x 40mm Saw-cut joints in top of concrete.</t>
  </si>
  <si>
    <t>REINFORCEMENT</t>
  </si>
  <si>
    <t>Fabric reinforcement:</t>
  </si>
  <si>
    <t>Type 193 fabric reinforcement in concrete surface beds, etc.</t>
  </si>
  <si>
    <t>BILL NO.4 : MASONRY</t>
  </si>
  <si>
    <t>2-17</t>
  </si>
  <si>
    <t>BRICKWORK SUNDRIES</t>
  </si>
  <si>
    <t>Galvanised wire ties etc:</t>
  </si>
  <si>
    <t>4mm Diameter roof tie 2m girth bent double with one end fixed to timber and other end built into brickwork including breaking out 3 course brickwork and reinstating as necessary.</t>
  </si>
  <si>
    <t>FIBRE-CEMENT WINDOW SILLS</t>
  </si>
  <si>
    <t>Natural grey sills in single lengths bedded in class II mortar including metal fixing lugs etc.:</t>
  </si>
  <si>
    <t>15  x 150mm Wide sills set sloping and slightly projecting.</t>
  </si>
  <si>
    <t>BILL NO.5 : WATERPROOFING</t>
  </si>
  <si>
    <t>2-18</t>
  </si>
  <si>
    <t>DAMPPROOFING OF WALLS AND FLOORS</t>
  </si>
  <si>
    <t>One layer of 250 micron green polyethylene waterproof sheeting (SANS 952-1985 type C) sealed at laps with PVC self-adhesive tape:</t>
  </si>
  <si>
    <t>Under surface beds.</t>
  </si>
  <si>
    <t>JOINT SEALANTS, ETC.</t>
  </si>
  <si>
    <t>Two-part polyurethane sealing compound including backing cord, bond breaker, primer,etc.:</t>
  </si>
  <si>
    <t>10 x 15mm In isolation joints including raking out isolation joint filler.</t>
  </si>
  <si>
    <t>3 x 40mm In saw-cut joints in floors.</t>
  </si>
  <si>
    <t>BILL NO.6 : ROOF COVERINGS</t>
  </si>
  <si>
    <t>2-19</t>
  </si>
  <si>
    <t>CORRUGATED METAL SHEETING AND ACCESSORIES</t>
  </si>
  <si>
    <t>0.8mm Colomet finish IBR profile Z275 spelter galvanised steel troughed sheeting @ 25deg fall in single lengths fixed to timber purlins (measured elsewhere):</t>
  </si>
  <si>
    <t>Roof covering with pitch not exceeding 25 degrees (area measured on flat).</t>
  </si>
  <si>
    <t>AG150 G550 Zincalume ride capping with broad flute closures:</t>
  </si>
  <si>
    <t>Ridge capping to suit roof profile.</t>
  </si>
  <si>
    <t>RAINWATER DISPOSAL</t>
  </si>
  <si>
    <t>Seamless aluminium gutters:</t>
  </si>
  <si>
    <t>125 x 75 x 0.8mm Thick seamless aluminium OGEE gutters to manufacturers specification.</t>
  </si>
  <si>
    <t>Extra over gutter for stopped end.</t>
  </si>
  <si>
    <t>Extra over gutter for angle.</t>
  </si>
  <si>
    <t>Extra over 125 x 75mm eaves gutter for outlet for 100 x 75mm downpipe.</t>
  </si>
  <si>
    <t>100 x 75mm Fluted aluminium rainwater pipes.</t>
  </si>
  <si>
    <t>Extra over rainwater pipe for bend.</t>
  </si>
  <si>
    <t>Extra over rainwater pipe for eaves offset 750mm projection.</t>
  </si>
  <si>
    <t>BILL NO.7 : CARPENTRY AND JOINERY</t>
  </si>
  <si>
    <t>2-20</t>
  </si>
  <si>
    <t>Prefabricated trusses shall be fabricated in a factory by a truss fabricator who has been awarded a Certificate of Competence by the Institute of Timber Construction and is approved by the Principal Agent.</t>
  </si>
  <si>
    <t>All trusses shall be designed by a registered Professional Engineer in accordance with SABS Code of Practice for Design of Timber Structures.</t>
  </si>
  <si>
    <t>The complete structure shall be inspected by the truss designer to ensure that the manufacture and erection details have been complied with.</t>
  </si>
  <si>
    <t>PREFABRICATED ROOF TRUSSES, ETC.</t>
  </si>
  <si>
    <t>Prefabricated designed double pitched timber roof construction complete including , runners, bracing hips, valleys, cleats, purlins, etc., supplied and fixed complete:</t>
  </si>
  <si>
    <t>Refer to drawing for shape and extent of roof.</t>
  </si>
  <si>
    <t>Trusses for rectangular L-shaped building, size overall 55.0 X 9.4m on plan (Block A: Admin).</t>
  </si>
  <si>
    <t>Trusses for rectangular shaped building, size overall 8.1 X 7.8m on plan (Block B: Ablution).</t>
  </si>
  <si>
    <t>Trusses for rectangular shaped building, size overall 10.1 x 4.1m on plan (Block C: Caretaker/Store).</t>
  </si>
  <si>
    <t>Trusses for rectangular shaped building, size overall 5.7 x 4.1m on plan (Block F: Ablution).</t>
  </si>
  <si>
    <t>Trusses for rectangular shaped building, size overall 16.8 x 7.9m on plan (Block G: X2 Classroom).</t>
  </si>
  <si>
    <t>Trusses for rectangular shaped building, size overall 14.9 x 7.4m on plan (Block L: X2 Classroom).</t>
  </si>
  <si>
    <t>Trusses for rectangular shaped building, size overall 8.2 x 6.4m on plan (Block N: Caretakers).</t>
  </si>
  <si>
    <t>Trusses for rectangular shaped building, size overall 4.6 x 3.1m on plan (Block P: Store).</t>
  </si>
  <si>
    <t>2-21</t>
  </si>
  <si>
    <t>Trusses for rectangular shaped building, size overall 3.6 x 3.0m on plan (Block Q: Ablution).</t>
  </si>
  <si>
    <t>Trusses for rectangular shaped building, size overall 3.3 x 1.4m on plan (Block I: Store).</t>
  </si>
  <si>
    <t>Sawn softwood:</t>
  </si>
  <si>
    <t>152 x 38mm Wall plates.</t>
  </si>
  <si>
    <t>EAVES, VERGES, ETC.</t>
  </si>
  <si>
    <t>NUTEC fascia and barge boards:</t>
  </si>
  <si>
    <t>EVERITE NUTEC medium density fibre cement fascia boards (Product no. 041-204) 12mm thick x 225mm with aluminium H profile fascia joiners  Product no. 665-195). Drill for and fix with hot deep galvanised drive screws and washers.</t>
  </si>
  <si>
    <t>EVERITE NUTEC fibre cement barge boards (Product No 521-800) 330mm x 250mm. Everite Chromaprep Hprofile barge joiners (Product No 665-894) Drill for and fix with hot-dipped galvanised screws and washers 76 x 50mm trimmer battern fixed underside of purlin ends for barge board fixing.</t>
  </si>
  <si>
    <t>SKIRTINGS, ETC.</t>
  </si>
  <si>
    <t>Wrought meranti:</t>
  </si>
  <si>
    <t>19 x 76mm Skirtings including 19mm quadrant bead, nailed.</t>
  </si>
  <si>
    <t>100 x 65mm Cornice laid flat.</t>
  </si>
  <si>
    <t>16 x 150mm dado rail.</t>
  </si>
  <si>
    <t>50 x 60mm Rebated frames bolted to suit door size of 813 x 1800mm high.</t>
  </si>
  <si>
    <t>DOORS, ETC.</t>
  </si>
  <si>
    <t>Saligna Blaco hardwood doors hung to steel frames:</t>
  </si>
  <si>
    <t>40mm Framed batten door 813 x 2032mm high of top rail and stiles, middle ledge and braces and bottom rail filled in with  V-jointed one side boarding hung to steel frames.</t>
  </si>
  <si>
    <t>40mm Solid laminated flush doors with hardwood veneer and two concealed edges hung to steel frames:</t>
  </si>
  <si>
    <t>40mm Door 813 x 2032mm high.</t>
  </si>
  <si>
    <t>2-22</t>
  </si>
  <si>
    <t>TDM medium duty hollowcore hardboard faced interior stable door or similar approved.</t>
  </si>
  <si>
    <t>32mm Door 813 x 1800mm high</t>
  </si>
  <si>
    <t>CUPBOARDS, ETC</t>
  </si>
  <si>
    <t>The following joinery fittings are given as complete units i.e. the components of the units have not been given seperately. Descriptions of such units shall, therefore, be deemed to include all components, assembling, housing, notching, glueing, blocking, planting-on and screwing with countersunk screws, edge strips, thermosetting plastic laminate, glass, ironmongery, metalwork, paint or varnish finishes, etc. Prices are to include for all necessary filler pieces against walls etc.</t>
  </si>
  <si>
    <t>Shop drawings are to be provided to the Architect for approval prior to construction and procurement of any of the below mentioned carpentry joinery work. No claims will be entertained for any loss suffered by the Contractor in respect of any work undertaken without the Architect's final approval.</t>
  </si>
  <si>
    <t>Cupboards, shelves, etc complete:</t>
  </si>
  <si>
    <t>Steel stationary storage cabinet approximate size of 900 x 450 x 1800mm high or similar approved.</t>
  </si>
  <si>
    <t>BILL NO.8 : CEILINGS PARTITIONS AND ACCESS FLOORING</t>
  </si>
  <si>
    <t>2-24</t>
  </si>
  <si>
    <t>NAILED UP AND SCREW UP CEILINGS</t>
  </si>
  <si>
    <t>6,4mm Gypsum plasterboards with H-profile galvanised steel jointing strips:</t>
  </si>
  <si>
    <t>Ceilings including 38 x 38mm sawn softwood brandering at 450mm centres with cross brandering at 450mm centres and at joints, ends of sheets and at light fittings, etc.</t>
  </si>
  <si>
    <t>Extra over ceiling for 600 x 600mm hinged trap door of wrought softwood rebated framing with one sawn softwood cross brander covered with ceiling board and fitted flush in opening, including necessary trimmers all around.</t>
  </si>
  <si>
    <t>INSULATION</t>
  </si>
  <si>
    <t>Non-combustible lightweight fibreglass insulation blanket:</t>
  </si>
  <si>
    <t>100mm thick non-combustible polyester isotherm insulation laid loosely on top of brandering.</t>
  </si>
  <si>
    <t>DRYWALL PARTITIONS</t>
  </si>
  <si>
    <t>Partitions consisting of 70mm galvanised steel studs at 610mm centres as vertical support secured in matching galvanised steel floor and ceiling channels, clad on one or both sides as described, including additional studs as necessary at abutments, ends, etc. Board cladding shall be fixed and jointed in strict accordance with the manufacturer's instructions.</t>
  </si>
  <si>
    <t>Unless otherwise described, prices for partitions shall be deemed to include for standard flat section aluminium skirting on boarded sides.</t>
  </si>
  <si>
    <t>Wall paper and paint or varnish finishes are given separately.</t>
  </si>
  <si>
    <t>2-25</t>
  </si>
  <si>
    <t>Partitions with 12,5mm thick with board cladding on both sides and filled in with 50mm thick glasswool insulation in blanket form with a density of not less than 32kg/m:</t>
  </si>
  <si>
    <t>Partitions 2.8m high with bottom and top tracks plugged.</t>
  </si>
  <si>
    <t>Extra over partition 2.8m high for vertical abutment.</t>
  </si>
  <si>
    <t>Extra over partition 2.8m high for corner.</t>
  </si>
  <si>
    <t>Extra over partition 2.8m high for T-intersection.</t>
  </si>
  <si>
    <t>Extra over 2.8m high partitioning for natural annodised aluminium door frame to suit door size of 813 x 2032mm high including one and half pair 100mm aluminium butt hinges per leaf including additional studding, trimming, etc., as deemed necessary.</t>
  </si>
  <si>
    <t>BILL NO.9 : FLOOR COVERINGS</t>
  </si>
  <si>
    <t>2-27</t>
  </si>
  <si>
    <t>VINYL FLOOR COVERINGS, WALL LININGS, ETC.</t>
  </si>
  <si>
    <t>300 x 300 x 2,5mm Thick semi flexible vinyl floor tiles laid in two colour pattern fixed with an approved adhesive:</t>
  </si>
  <si>
    <t>On screeded floors.</t>
  </si>
  <si>
    <t>BILL NO.10 : IRONMONGERY</t>
  </si>
  <si>
    <t>2-28</t>
  </si>
  <si>
    <t>IRONMONGERY FIXED TO DOORS, ETC.</t>
  </si>
  <si>
    <t>LOCKS:</t>
  </si>
  <si>
    <t>75mm Two lever security lockset with satin chrome furniture.</t>
  </si>
  <si>
    <t>Union MG47 47mm padlock or similar approved.</t>
  </si>
  <si>
    <t>BOLTS, LATCHES, ETC.</t>
  </si>
  <si>
    <t>WC mortice indicator bolt with emergency release.</t>
  </si>
  <si>
    <t>100mm Brass hinge.</t>
  </si>
  <si>
    <t>NUMERAL AND NAMEPLATES, ETC.</t>
  </si>
  <si>
    <t>Clear perspex name plate reverse engraved and enamelled in white lettering 25mm high to suit, twice countersunk holed for and tapscrewed to steel door frames or gate framing with chromium plated dome-headed selftapping screws:</t>
  </si>
  <si>
    <t>Ditto, but with letters 'CLASSROOM'.</t>
  </si>
  <si>
    <t>Ditto, but with letters 'STOREROOM'.</t>
  </si>
  <si>
    <t>Ditto, but with letters 'ADMIN'.</t>
  </si>
  <si>
    <t>Ditto, but with letters 'STAFF ROOM'.</t>
  </si>
  <si>
    <t>Ditto, but with letters 'CARETAKER'.</t>
  </si>
  <si>
    <t>Indicator plates countersunk holed for and screwed to door or brickwork with chromium plated dome-headed screws:</t>
  </si>
  <si>
    <t>190 x 190 x 3mm Thick white perspex international FB2 sign plate with red fire extinguisher symbol plugged to brickwork.</t>
  </si>
  <si>
    <t>2-29</t>
  </si>
  <si>
    <t>Bathroom signage "7 Year" Green vinyl on white 0.6mm Cromadeck sheeting with 4 x 4mm diameter holes provided for by the manufacturer and installed to exterior walls according to elevation with 50mm long brass screws with washers and standard 10mm wall plugs into brick walls.</t>
  </si>
  <si>
    <t>180 x 180mm High aluminium toilet sign with MALE/FEMALE and/or DISABLED figure fixed to walls.</t>
  </si>
  <si>
    <t>PINNING BOARDS, WRITING BOARDS, PROJECTION SCREENS, ETC.</t>
  </si>
  <si>
    <t>Carpet pinning boards in aluminium frame with round plastic corners, pen tray and fixing component all fixed according to manufacturer's instruction:</t>
  </si>
  <si>
    <t>Pinning board size 2400 x 1200mm high plugged.</t>
  </si>
  <si>
    <t>Swing type green chalkboard to comply with CKS-36-1980 or equivalent code of practice, complete with chalk rail as one unit fixed to wall strictly according to manufacturers instruction:</t>
  </si>
  <si>
    <t>System 1000 stadard vitreous enamel magnetic chalkboard 4800 x 1200mm high comprising two fixed panels, each 2400 x 1140mm high complete with aluminium chalk rail, etc. plugged.</t>
  </si>
  <si>
    <t>BATHROOM FITTINGS</t>
  </si>
  <si>
    <t>Toilet roll holders:</t>
  </si>
  <si>
    <t>Lockable Stainless steel toilet roll holder plugged  to wall.</t>
  </si>
  <si>
    <t>SUNDRIES</t>
  </si>
  <si>
    <t>Sundry ablution accessories:</t>
  </si>
  <si>
    <t>19mm Stainless steel chromium plated towel rail, 600mm long, with end brackets plugged to plastered or tiled wall.</t>
  </si>
  <si>
    <t>BILL NO.11 : METALWORK</t>
  </si>
  <si>
    <t>2-31</t>
  </si>
  <si>
    <t>STEEL WINDOWS, DOORS, ETC.</t>
  </si>
  <si>
    <t>Standard residential galvanised windows with galvanised steel burglar bars to fixed lights and opening sashes:</t>
  </si>
  <si>
    <t>Window type 14BH, 889 x 854mm high with one opening light complete with approved standard brass fittings and including 2No. 8mm galvanised steel burglar bars.</t>
  </si>
  <si>
    <t>Window type 14BH, 889 x 1248mm high with one opening light complete with approved standard brass fittings and including 2No. 8mm galvanised steel burglar bars.</t>
  </si>
  <si>
    <t>PRESSED STEEL DOOR FRAMES</t>
  </si>
  <si>
    <t>All steel door frames to be caulked solid in class II mortar, between brickwork and frame.</t>
  </si>
  <si>
    <t>1.2mm Galvanised mild steel double rebated frames suitable for one brick wall including one and a half pair 100mm brass butt hinges per door leaf:</t>
  </si>
  <si>
    <t>Frame for door 813 x 2032mm high.</t>
  </si>
  <si>
    <t>SECURITY GATES</t>
  </si>
  <si>
    <t>Galvanised mild steel security  gates and frames:</t>
  </si>
  <si>
    <t>Single gate size of 977 x 2250mm high fixed (G1).</t>
  </si>
  <si>
    <t>BILL NO.12 : PLASTERING</t>
  </si>
  <si>
    <t>2-32</t>
  </si>
  <si>
    <t>GRANOLITHIC</t>
  </si>
  <si>
    <t>Untinted granolithic on concrete:</t>
  </si>
  <si>
    <t>30mm Thick on floors.</t>
  </si>
  <si>
    <t>CEMENT SCREEDS</t>
  </si>
  <si>
    <t>Cement screed on concrete:</t>
  </si>
  <si>
    <t>30mm Thick screeds steel trowelled on concrete floors.</t>
  </si>
  <si>
    <t>BILL NO.13 : TILING</t>
  </si>
  <si>
    <t>2-33</t>
  </si>
  <si>
    <t>WALL TILING</t>
  </si>
  <si>
    <t>330 X 330mm Johnson "Granito" (GN570 Mid Grey colour) ceramic wall tiles fixed to plaster with approved tile adhesive and pointed with white cement:</t>
  </si>
  <si>
    <t>Splashbacks.</t>
  </si>
  <si>
    <t>FLOOR TILING</t>
  </si>
  <si>
    <t>330 X 330mm Johnson 'Granito' (GN570 Mid Grey colour) ceramic floor tiles fixed with approved adhesive and pointed with white cement:</t>
  </si>
  <si>
    <t>On floors and landings.</t>
  </si>
  <si>
    <t>BILL NO.14 : PLUMBING AND DRAINAGE</t>
  </si>
  <si>
    <t>2-34</t>
  </si>
  <si>
    <t>FIRE APPLIANCES, ETC.</t>
  </si>
  <si>
    <t>Fire hose reels, etc.:</t>
  </si>
  <si>
    <t>4,5kg Dry chemical powder fire extinguisher fixed to wall with meranti backboard, size 520 x 100 x 22mm thick, plugged and screwed to wall complete with hook.</t>
  </si>
  <si>
    <t>SANITARY FITTINGS AND GEYSERS</t>
  </si>
  <si>
    <t>Supply and fix the following sanitary fittings, geysers and equipment together with loose ancillary fittings supplied therewith, including unloading, storing, unpacking, hoisting or lowering as required, fixing and building into position, cutting all mortices and chases as required for fixing and building in position, cutting, brackets, clamps, etc., and connecting up to existing pipework and handing over in perfect working order at completion:</t>
  </si>
  <si>
    <t>Cobra Pause Close coupled toilet suite (Supplier code: COB-KM2-100FS) with top dual flush capacity with 3L and 4.2L flush available with box rim including cistern, cistern fittings, pan, soft close seat and cover, connector, floor fixing set, overflow plug hole supplied and installed complete. Installation and fixing to be done in strict accordance with the manufacturer's</t>
  </si>
  <si>
    <t>Protea Paraplegic 90 degree close coupled paraplegic toilet pan and matching 9 litre cistern (Supplier code: VAA-750246WH) cistern fittings, pan, seat and cover, connector, floor fixing set, overflow plug supplied and installed complete. Installation and fixing to be done in strict accordance with the manufacturer's recommendations.</t>
  </si>
  <si>
    <t>Duravit Fizz urinal colour White Alpin (Code: 82336 0000) size 285 x 305mm, fixed to wall with 2No. 8 x 120mm mounting bolts supplied and installed complete.</t>
  </si>
  <si>
    <t>2-35</t>
  </si>
  <si>
    <t>Cobra Welcome Medium round wall hung basin 430mm long x 390mm high including one pre-punched tap hole in the centre of the basin to receive mixer, wall mounting brackets. Installation and fixing to be done in strict accordance with the manufacturer's recommendations.</t>
  </si>
  <si>
    <t>TAPS, VALVES, ETC.</t>
  </si>
  <si>
    <t>Supply and fix the following taps, valves, etc. together with loose ancillary fittings supplied therewith, including unloading, storing, unpacking, hoisting or lowering as required, fixing and building into position, cutting all mortices and chases as required for fixing and building in position, cutting, brackets, clamps, etc., and connecting up to existing pipework and handing over in perfect working order at completion:</t>
  </si>
  <si>
    <t>Cobra chrome plated pillar tap.</t>
  </si>
  <si>
    <t>Cobra chrome plated paraplegic pillar tap.</t>
  </si>
  <si>
    <t>WASTE UNIONS, TRAPS, ETC.</t>
  </si>
  <si>
    <t>Supply and fix the following wate unions, traps, etc. together with loose ancillary fittings supplied therewith, including unloading, storing, unpacking, hoisting or lowering as required, fixing and building into position, cutting all mortices and chases as required for fixing and building in position, cutting, brackets, clamps, etc., and connecting up to existing pipework and handing over in perfect working order at completion:</t>
  </si>
  <si>
    <t>50mm Resealable 'S' trap.</t>
  </si>
  <si>
    <t>Provide the amount of R20,000.00 (Twenty Thousand Rand) for Sundry Plumbing Works.</t>
  </si>
  <si>
    <t>BILL NO.15 : GLAZING</t>
  </si>
  <si>
    <t>2-37</t>
  </si>
  <si>
    <t>GLAZING TO STEEL WITH PUTTY</t>
  </si>
  <si>
    <t>4mm Clear float glass:</t>
  </si>
  <si>
    <t>Panes exceeding 0,1m² and not exceeding 0,5m².</t>
  </si>
  <si>
    <t>4mm Opaque float glass:</t>
  </si>
  <si>
    <t>TOPS, SHELVES, DOORS, MIRRORS, ETC.</t>
  </si>
  <si>
    <t>6mm 'GG' quality polished silvered float glass copper backed mirrors with polished edges holed for and fixed with round nose chromium plated mirror screws with rubber buffers to plugs in brickwork or concrete:</t>
  </si>
  <si>
    <t>Size of 450 x 600mm high.</t>
  </si>
  <si>
    <t>BILL NO.16 : PAINTWORK</t>
  </si>
  <si>
    <t>2-38</t>
  </si>
  <si>
    <t>Colours shall be to the Architect's approved colours and there shall be no variation in price due to the type of colours. The tenderer is deemed to have allowed for this in his rates.</t>
  </si>
  <si>
    <t>Doors to be lightly sanded and cleaned of dust and dirt before application of paint.</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</si>
  <si>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</si>
  <si>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</si>
  <si>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</si>
  <si>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</si>
  <si>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</si>
  <si>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</si>
  <si>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</si>
  <si>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ON EXISTING FLOATED PLASTER SURFACES</t>
  </si>
  <si>
    <t>Prepare surfaces and remove all loose material and apply three coats interior quality PVA paint:</t>
  </si>
  <si>
    <t>Interior walls.</t>
  </si>
  <si>
    <t xml:space="preserve">  1 465</t>
  </si>
  <si>
    <t>Prepare and remove all loose material and apply one coat "Dulux" Trade alkaline resistant primer, one undercoat "Dulux" Trade Universla and two coats "Dulux" Pearglo water-based paint, or similar approved, applied in accordance with the manufacturer's instruction:</t>
  </si>
  <si>
    <t>External walls.</t>
  </si>
  <si>
    <t>2-39</t>
  </si>
  <si>
    <t>ON GRANO SCREEDS</t>
  </si>
  <si>
    <t>Prepare surfaces and apply one coat clear expoxy primer and two coats 'StonCor' Dovegrey epoxy paint as per the manufacturer's specification:</t>
  </si>
  <si>
    <t>On grano floors.</t>
  </si>
  <si>
    <t>ON WOOD</t>
  </si>
  <si>
    <t>Strip, sand down, prepare and apply two coats polyurethane varnish on:</t>
  </si>
  <si>
    <t>Exterior doors.</t>
  </si>
  <si>
    <t>Skirtings and quadrant bead, rails, cornices, etc., not exceeding 300 mm girth:</t>
  </si>
  <si>
    <t xml:space="preserve">  1 361</t>
  </si>
  <si>
    <t>Prepare and apply one coat pink wood primer, stop and apply two finishing coats of eggshell finish enamel on:</t>
  </si>
  <si>
    <t>Internal doors.</t>
  </si>
  <si>
    <t>Prepare and apply two coats carbolineum:</t>
  </si>
  <si>
    <t>On exposed roof timbers at eaves and verges (measured flat).</t>
  </si>
  <si>
    <t>PLASTERBOARD</t>
  </si>
  <si>
    <t>Prepare, prime nail heads and strips with zinc chromate primer, one universal undercoat and two finishing coats of semi-gloss PVA on:</t>
  </si>
  <si>
    <t>General surfaces of ceilings.</t>
  </si>
  <si>
    <t>On drywall partitioning.</t>
  </si>
  <si>
    <t>VINYL TILES</t>
  </si>
  <si>
    <t>Prepare and apply two coats dressing on:</t>
  </si>
  <si>
    <t>General surfaces of vinyl tile flooring.</t>
  </si>
  <si>
    <t>ON FIBRE-CEMENT</t>
  </si>
  <si>
    <t>Prepare and apply one coat zinc chromate to nail heads and H-spline strips, one universal undercoat, stop and apply two finishing coats of eggshell enamel on:</t>
  </si>
  <si>
    <t>Fascias, bargeboards, etc.</t>
  </si>
  <si>
    <t>SECTION NO. 3 : BUILDING WORKS</t>
  </si>
  <si>
    <t>BILL NO.1 : EARTHWORKS</t>
  </si>
  <si>
    <t>3-2</t>
  </si>
  <si>
    <t>Notwithstanding the reference to prescribed multiple handling in clause 1, Earthworks, of the Standard System of Measuring Building Work, prices for filling and backfilling shall include for all selection and any necessary multiple handling of material</t>
  </si>
  <si>
    <t>Trenches.</t>
  </si>
  <si>
    <t>Holes.</t>
  </si>
  <si>
    <t>Reduced levels under floors.</t>
  </si>
  <si>
    <t>Not exceeding 1.5m deep for placing and removing formwork to walls etc., against excavated face.</t>
  </si>
  <si>
    <t>3-3</t>
  </si>
  <si>
    <t>Compaction of ground surfaces under floors, etc including scarifying for a depth of 150mm, breaking down oversize material, adding suitable material where necessary and compacting to 93% Mod AASHTO density.</t>
  </si>
  <si>
    <t>Earth filling from excavations or prescibed stock piles on site compacted in 150mm layers to 93% Mod AASHTO at -1 to +2 of its optimum moisture content:</t>
  </si>
  <si>
    <t>G5 Earth filling supplied by the Contractor compacted in 150mm layers to 95% Mod AASHTO at -1 to +2 of its optimum moisture content:</t>
  </si>
  <si>
    <t>Under floors.</t>
  </si>
  <si>
    <t>Under floors etc. including forming and poisoning shallow furrows against foundation walls etc., filling in furrows and ramming.</t>
  </si>
  <si>
    <t>To bottoms and sides of trenches etc.</t>
  </si>
  <si>
    <t>BILL NO.2 : CONCRETE, FORMWORK AND REINFORCEMENT</t>
  </si>
  <si>
    <t>3-5</t>
  </si>
  <si>
    <t>3-6</t>
  </si>
  <si>
    <t>The costs of making, storing and testing of concrete test cubes as required under clause 7 'Tests' of SABS 1200 G shall include the cost of providing cube moulds necessary for the purpose, for testing costs and for submitting reportson the tests to the architect.  The testing shall be undertaken by an independent firm or institution nominated by the contractor to the approval of the architect.  (Test cubes are measured separately) '</t>
  </si>
  <si>
    <t>Descriptions of formwork shall be deemed to include use and waste only (except where described as 'left in' or 'permanent'), for fitting together in the required forms, wedging, plumbing and fixing to true angles and surfaces as necessaryto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 '</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</si>
  <si>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 '</t>
  </si>
  <si>
    <t>UNREINFORCED CONCRETE CAST AGAINST EXCAVATED SURFACES</t>
  </si>
  <si>
    <t>15MPa/19mm concrete in:</t>
  </si>
  <si>
    <t>Surface blinding under footings, bases, foundation beams, etc.</t>
  </si>
  <si>
    <t>Strip footings.</t>
  </si>
  <si>
    <t>Bases.</t>
  </si>
  <si>
    <t>3-7</t>
  </si>
  <si>
    <t>40 MPa non-shrink grout:</t>
  </si>
  <si>
    <t>Bedding approximately 25mm thick under 200 x 200mm base plate including chamfered edges all round.</t>
  </si>
  <si>
    <t>Taking delivery and cast into top of concrete set of four holding down bolts (Bolts supplied by others) (sets in no. 4).</t>
  </si>
  <si>
    <t>Not exceeding 300mm high to edges of surface beds.</t>
  </si>
  <si>
    <t>Isolation joints with 10mm softboard between vertical concrete surfaces including necessary formwork:</t>
  </si>
  <si>
    <t>3-8</t>
  </si>
  <si>
    <t>High tensile steel reinforcement to structural concrete work:</t>
  </si>
  <si>
    <t>K</t>
  </si>
  <si>
    <t>Various diameter bars.</t>
  </si>
  <si>
    <t>Kg</t>
  </si>
  <si>
    <t>BILL NO.3 : MASONRY</t>
  </si>
  <si>
    <t>3-10</t>
  </si>
  <si>
    <t>BRICKWORK</t>
  </si>
  <si>
    <t>Sizes in description:</t>
  </si>
  <si>
    <t>Where sizes in descriptions are given in brick units, "one brick" shall represent the length and "half brick" the width of a brick</t>
  </si>
  <si>
    <t>Facebricks: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</si>
  <si>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</si>
  <si>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</si>
  <si>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</si>
  <si>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Wall ties, etc.:</t>
  </si>
  <si>
    <t>The minimum thickness of the galvanising to wall ties to be 750g/m2</t>
  </si>
  <si>
    <t>Hollow walls:</t>
  </si>
  <si>
    <t>Descriptions of hollow walls shall be deemed to include leaving perpends, at maximum 1m centres, of the bottom course of the external skin open as a weep hole</t>
  </si>
  <si>
    <t>BRICKWORK IN FOUNDATIONS</t>
  </si>
  <si>
    <t>Brickwork of NFX bricks (14 MPa nominal compressive strength) in Class I mortar:</t>
  </si>
  <si>
    <t>One brick walls.</t>
  </si>
  <si>
    <t>BRICKWORK IN SUPERSTRUCTURE</t>
  </si>
  <si>
    <t>Brickwork of NFP bricks in Class II mortar:</t>
  </si>
  <si>
    <t>One brick walls of two half brick skins with inner skin bagged and sealed.</t>
  </si>
  <si>
    <t>Half brick walls in beamfilling.</t>
  </si>
  <si>
    <t>3-11</t>
  </si>
  <si>
    <t>Brickwork reinforcement:</t>
  </si>
  <si>
    <t>150mm Wide reinforcement built in horizontally.</t>
  </si>
  <si>
    <t>Turning pieces to lintels, etc:</t>
  </si>
  <si>
    <t>220mm Wide turning piece to lintels etc.</t>
  </si>
  <si>
    <t>4mm Diameter roof tie 2m girth bent double with one end fixed to timber and other end built into brickwork.</t>
  </si>
  <si>
    <t>Air bricks etc:</t>
  </si>
  <si>
    <t>229 x 152mm Terracotta air brick.</t>
  </si>
  <si>
    <t>FACE BRICKWORK</t>
  </si>
  <si>
    <t>Corobrik Travetine FBX clay face brick of size 222 x 106 x 73mm manufactured in accordance with SANS 227:2007, bedded and jointed in class I mortar and pointed with recessed vertical and horizontal joints suitable for exposure zones 1-4:</t>
  </si>
  <si>
    <t>Extra over brickwork for face brickwork.</t>
  </si>
  <si>
    <t>Extra over brickwork for face brickwork in dado.</t>
  </si>
  <si>
    <t>Extra over brickwork for facing gable walls.</t>
  </si>
  <si>
    <t>Extra over brickwork for facing beamfilling.</t>
  </si>
  <si>
    <t>Fair raking cutting.</t>
  </si>
  <si>
    <t>Brick-on-edge header course copings, sills, etc of Corobrik Travetine FBX clay face brick bedded and jointed in Class I mortar and pointed with recessed vertical and horizontal joints:</t>
  </si>
  <si>
    <t>230mm Wide sill set sloping and slightly projecting.</t>
  </si>
  <si>
    <t>Face brick-on-edge header course lintel.</t>
  </si>
  <si>
    <t>BILL NO.4 : WATERPROOFING</t>
  </si>
  <si>
    <t>3-13</t>
  </si>
  <si>
    <t>One layer of 375 micron embossed polyethylene dampproof course (SANS 952-1985 type B):</t>
  </si>
  <si>
    <t>In walls, under cills, etc.</t>
  </si>
  <si>
    <t>Two-part grey polysulphide sealing compond including backing cord, bond breaker, primer,etc.:</t>
  </si>
  <si>
    <t>3 x 40mm In saw cut joints in floors.</t>
  </si>
  <si>
    <t>BILL NO.5 : ROOF COVERINGS</t>
  </si>
  <si>
    <t>3-14</t>
  </si>
  <si>
    <t>Roof covering with pitch not exceeding 25 degrees. (area measured on flat)</t>
  </si>
  <si>
    <t>125 x 75 x 0.8mm thick seamless aluminium OGEE gutters fixed according to manufacturer's specification.</t>
  </si>
  <si>
    <t>Extra over 125 x 75mm mm eaves gutter for outlet for 100 x 75mm fluted aluminium pipe.</t>
  </si>
  <si>
    <t>BILL NO.6 : CARPENTRY AND JOINERY</t>
  </si>
  <si>
    <t>3-15</t>
  </si>
  <si>
    <t>Design, supply and installation of prefabricated timber roof construction complete including purlins, runners, bracing hips, valleys, cleats, purlins, etc., supplied and fixed complete:</t>
  </si>
  <si>
    <t>Trusses for rectangular shaped building, size overall 7.84 x 9.64m on plan (Block H: X1 Classroom).</t>
  </si>
  <si>
    <t>STRUCTURAL TIMBERWORK ETC</t>
  </si>
  <si>
    <t>Wrought laminated Class 7 SA Pine to walkways:</t>
  </si>
  <si>
    <t>50 x 228mm High bolted beams.</t>
  </si>
  <si>
    <t>3-16</t>
  </si>
  <si>
    <t>2032 x 813 x 44mm Ledged and braced battened door with 40 x 110mm styles and top rail, 20 x 150mm middle ledge, 20 x 225mm bottom ledge and 20 110mm braces.</t>
  </si>
  <si>
    <t>References given in descriptions refer to the respective types of fitttings reflected on the Architect's drawing Annexed to these Bills of Quantities for tender purposes</t>
  </si>
  <si>
    <t>BILL NO.7 : CEILINGS PARTITIONS AND ACCESS FLOORING</t>
  </si>
  <si>
    <t>3-18</t>
  </si>
  <si>
    <t>100mm Insulation closely fitted between tie beams and laid loose on top of brandering.</t>
  </si>
  <si>
    <t>BILL NO.8 : FLOOR COVERINGS</t>
  </si>
  <si>
    <t>3-19</t>
  </si>
  <si>
    <t>BILL NO.9 : IRONMONGERY</t>
  </si>
  <si>
    <t>3-20</t>
  </si>
  <si>
    <t>Locks:</t>
  </si>
  <si>
    <t>With letters 'CLASSROOMS'.</t>
  </si>
  <si>
    <t>BILL NO.10 : STRUCTURAL STEELWORK</t>
  </si>
  <si>
    <t>3-21</t>
  </si>
  <si>
    <t>Descriptions:</t>
  </si>
  <si>
    <t>Descriptions of bolts shall be deemed to include nuts and washers.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</si>
  <si>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</si>
  <si>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</si>
  <si>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GALVANISED STEEL COLUMNS AND BEAMS</t>
  </si>
  <si>
    <t>Welded columns in single lengths with flat base, cap, bearer and connection plates, bolted to concrete:</t>
  </si>
  <si>
    <t>76 x 76 x 3mm SHS posts</t>
  </si>
  <si>
    <t>Plates etc.:</t>
  </si>
  <si>
    <t>12mm Thick plates bolted to timber and/or concrete.</t>
  </si>
  <si>
    <t>BOLTS, FASTENERS, ETC</t>
  </si>
  <si>
    <t>Bolts and fasteners:</t>
  </si>
  <si>
    <t>M12 Grade 4.8 galvanised or stainless steel bolts to timber beam.</t>
  </si>
  <si>
    <t>3-22</t>
  </si>
  <si>
    <t>Standard galvanised mild steel residential windows with steel burglar bars to fixed lights and opening sashes:</t>
  </si>
  <si>
    <t>Window type 14BH, 889 x 1248mm high with one opening light complete with approved standard brass fittings and including 2 no. 8mm galvanised steel burglar bars.</t>
  </si>
  <si>
    <t>Window of size 889 x 854mm high with one opening light complete with approved standard brass fittings and including 2 no. 8mm galvanised steel burglar bars.</t>
  </si>
  <si>
    <t>Galvanised mild steel security gates and frames:</t>
  </si>
  <si>
    <t>3-23</t>
  </si>
  <si>
    <t>30mm Thick on floors .</t>
  </si>
  <si>
    <t>INTERNAL PLASTER</t>
  </si>
  <si>
    <t>One coat cement plaster steel trowelled on brickwork or concrete:</t>
  </si>
  <si>
    <t>On walls.</t>
  </si>
  <si>
    <t>On narrow widths.</t>
  </si>
  <si>
    <t>BILL NO.13 : GLAZING</t>
  </si>
  <si>
    <t>3-24</t>
  </si>
  <si>
    <t>BILL NO.14 : PAINTWORK</t>
  </si>
  <si>
    <t>3-25</t>
  </si>
  <si>
    <t>Colours shall be to the Architect's approved colours and there shall be no variation in price due to type of colours. The tenderer is deemed to have allowed for this in his rates</t>
  </si>
  <si>
    <t>ON FLOATED PLASTER SURFACES</t>
  </si>
  <si>
    <t>Prepare surfaces and apply one coat clear epoxy primer and two coats 'StonCor' Dovegrey epoxy paint as per manufacturer's specification:</t>
  </si>
  <si>
    <t>Grano floors.</t>
  </si>
  <si>
    <t>Prepare and apply two coats carbolineum on:</t>
  </si>
  <si>
    <t>Roof timbers at eaves and verges. (measured flat).</t>
  </si>
  <si>
    <t>3-26</t>
  </si>
  <si>
    <t>FIBRE CEMENT</t>
  </si>
  <si>
    <t>SECTION NO. 4 : ELECTRICAL</t>
  </si>
  <si>
    <t>BILL NO.1 : LOW VOLTAGE RETICULATION</t>
  </si>
  <si>
    <t>4-2</t>
  </si>
  <si>
    <t>SECTION 1 : LT DISTRIBUTION</t>
  </si>
  <si>
    <t>DISTRIBUTION BOARDS</t>
  </si>
  <si>
    <t>Supply the following Distribution Boards complete with all switchgear, accessories as specified on the schematic layouts, all fitted in the factory and tested, including delivery to Site and off-loading but excluding cable terminations.</t>
  </si>
  <si>
    <t>Main DB (Please refer to Drawing No. BD099-E-SLD-01)</t>
  </si>
  <si>
    <t>DB-C (Please refer to Drawing No. BD099-E-SLD-02)</t>
  </si>
  <si>
    <t>DB-D (Please refer to Drawing No. BD099-E-SLD-03)</t>
  </si>
  <si>
    <t>DB-G (Please refer to Drawing No. BD099-E-SLD-04)</t>
  </si>
  <si>
    <t>DB-H (Please refer to Drawing No. BD099-E-SLD-05)</t>
  </si>
  <si>
    <t>DB-I (Please refer to Drawing No. BD099-E-SLD-06)</t>
  </si>
  <si>
    <t>DB-J (Please refer to Drawing No. BD099-E-SLD-07)</t>
  </si>
  <si>
    <t>DB-K (Please refer to Drawing No. BD099-E-SLD-08)</t>
  </si>
  <si>
    <t>DB-L (Please refer to Drawing No. BD099-E-SLD-09)</t>
  </si>
  <si>
    <t>DB-N (Please refer to Drawing No. BD099-E-SLD-10)</t>
  </si>
  <si>
    <t>DB-O (Please refer to Drawing No. BD099-E-SLD-11)</t>
  </si>
  <si>
    <t>Install and connect up, including earthing and conduit terminations but excluding cable terminations.</t>
  </si>
  <si>
    <t>4-3</t>
  </si>
  <si>
    <t>Provisional Switchgear to DB's. Rate to include for supply and installation, internal wiring and connections, complete for the following switchgear.</t>
  </si>
  <si>
    <t>60Amp, 5kA, 230V Earth leakage device</t>
  </si>
  <si>
    <t>30Amp, or less, 5kA, SP, MCB</t>
  </si>
  <si>
    <t>30 to 59Amp, 5kA, SP, MCB</t>
  </si>
  <si>
    <t>60 to 100Amp, 5kA, SP, MCB</t>
  </si>
  <si>
    <t>60Amp, 5kA, 400V Earth leakage device</t>
  </si>
  <si>
    <t>30Amp, or less, 5kA, TP, MCB</t>
  </si>
  <si>
    <t>30 to 59Amp, 5kA, TP, MCB</t>
  </si>
  <si>
    <t>60 to 100Amp, 5kA, TP, MCB</t>
  </si>
  <si>
    <t>60Amp, 5kA, 230V, DP, Isolator</t>
  </si>
  <si>
    <t>60Amp, 5kA, 400V, TP, Isolator</t>
  </si>
  <si>
    <t>100Amp, 5kA, 400V, TP, Isolator</t>
  </si>
  <si>
    <t>20Amp, 3phase, 230V coil, AC3 Contactor</t>
  </si>
  <si>
    <t>CABLES and EARTH WIRE (PROVISIONAL)</t>
  </si>
  <si>
    <t>Rates to include for supply, delivery and installation via sleeves, cable tray or fixed to surface but excluding terminations, joints, cable trays or sleeves for 600/1000 Volts cables and earth wires:- PVC/PVC/SWA/ECC/PVC/ copper cables</t>
  </si>
  <si>
    <t>35mm² x 4 core</t>
  </si>
  <si>
    <t>16mm² x 4 core</t>
  </si>
  <si>
    <t>16 mm² x 2 core</t>
  </si>
  <si>
    <t>10 mm² x 2 core</t>
  </si>
  <si>
    <t>4mm² x 2 core</t>
  </si>
  <si>
    <t>4-4</t>
  </si>
  <si>
    <t>CABLE TERMINATIONS</t>
  </si>
  <si>
    <t>Supply, delivery, installation and labour for making-off, terminating and connecting cables and earth wires including glands, shrouds, lugs and connections for the following cables and earth wires:- PVC/PVC/SWA/ECC/PVC/ copper cables</t>
  </si>
  <si>
    <t>Liason and attendance to Local Supply Authority</t>
  </si>
  <si>
    <t>Liason and attendance to Telephone Operator</t>
  </si>
  <si>
    <t>EARTHING AND BONDING</t>
  </si>
  <si>
    <t>Earth and Bond the complete all the distribution boards in accordance with the Specifications and SANS Standards.</t>
  </si>
  <si>
    <t>TEST AND COMMISSION</t>
  </si>
  <si>
    <t>Test and Commision the complete installation in accordance with the Specifications and SANS Standards</t>
  </si>
  <si>
    <t>Issue a Certificate of Compliance (CoC) in accordance with the SANS 10142-1 (2017) requirements per DB.</t>
  </si>
  <si>
    <t>SECTION 2 : CABLE LADDER AND SLEEVES</t>
  </si>
  <si>
    <t>SLEEVES</t>
  </si>
  <si>
    <t>Supply and install the following underground sleeves</t>
  </si>
  <si>
    <t>50mm Diameter</t>
  </si>
  <si>
    <t>50mm Diameter slow radius bends</t>
  </si>
  <si>
    <t>75mm Diameter</t>
  </si>
  <si>
    <t>75mm Diameter slow radius bends</t>
  </si>
  <si>
    <t>110mm Diameter</t>
  </si>
  <si>
    <t>110mm Diameter slow radius bends</t>
  </si>
  <si>
    <t>160mm Diameter</t>
  </si>
  <si>
    <t>4-5</t>
  </si>
  <si>
    <t>160mm Diameter slow radius bends</t>
  </si>
  <si>
    <t>EXCAVATION</t>
  </si>
  <si>
    <t>Excavate and backfill of a sleeve trench 600mm deep x 300mm wide including 200mm deep bedding material and compacting.</t>
  </si>
  <si>
    <t>Ordinary material</t>
  </si>
  <si>
    <t>Extra over rate for soft rock</t>
  </si>
  <si>
    <t>Extra over rate for hard rock</t>
  </si>
  <si>
    <t>MANHOLES</t>
  </si>
  <si>
    <t>Excavate and build brick manholes with bagged internal surfaces, Meduim duty round access hatch and concrete lid for the following internal size manholes:-</t>
  </si>
  <si>
    <t>1000 x 1000 x 600</t>
  </si>
  <si>
    <t>800 x 800 x 600</t>
  </si>
  <si>
    <t>600 x 600 x 600</t>
  </si>
  <si>
    <t>Earth and Bond the complete Cable Racking distribution installation in accordance with the Specifications and SANS Standards.</t>
  </si>
  <si>
    <t>BILL NO.2 : LIGHTING AND POWER</t>
  </si>
  <si>
    <t>4-7</t>
  </si>
  <si>
    <t>SECTION 3 : POWER - GENERAL PURPOSE OUTLETS AND LIGHTING</t>
  </si>
  <si>
    <t>CONDUITS</t>
  </si>
  <si>
    <t>Supply and install PVC conduit complete with all accessories including couplings, bending, fixings and waste fixed as specified.</t>
  </si>
  <si>
    <t>20 mm Conduit</t>
  </si>
  <si>
    <t xml:space="preserve">  1 760</t>
  </si>
  <si>
    <t>25 mm Conduit</t>
  </si>
  <si>
    <t xml:space="preserve">  1 160</t>
  </si>
  <si>
    <t>32 mm Conduit</t>
  </si>
  <si>
    <t>CONDUIT BOXES</t>
  </si>
  <si>
    <t>Supply and install boxes complete with all accessories, including conduit terminations</t>
  </si>
  <si>
    <t>60 mm round, 60 mm deep PVC box for 20 mm conduit fixed in sofit or brickwork or ceiling void</t>
  </si>
  <si>
    <t>100 x 50 x 50 mm galv. box, flush mounted in brickwork</t>
  </si>
  <si>
    <t>100 x 100 x 50 mm galv. box, flush mounted in brickwork</t>
  </si>
  <si>
    <t>CONDUCTORS AND CABLES</t>
  </si>
  <si>
    <t>Supply and install PVC insulated copper conductors in required colours drawn into conduit or in trunking</t>
  </si>
  <si>
    <t>1.5 mm²</t>
  </si>
  <si>
    <t xml:space="preserve">  6 160</t>
  </si>
  <si>
    <t>2.5 mm²</t>
  </si>
  <si>
    <t xml:space="preserve">  3 712</t>
  </si>
  <si>
    <t>4 mm²</t>
  </si>
  <si>
    <t>OCCUPANCY SENSORS</t>
  </si>
  <si>
    <t>Suppy, deliver and store the following occupancy sensor complete with all accessories</t>
  </si>
  <si>
    <t>Occupancy sensor complete</t>
  </si>
  <si>
    <t>LIGHT SWITCHES</t>
  </si>
  <si>
    <t>Flush mounted switch unit complete with cover plate and all accessories</t>
  </si>
  <si>
    <t>16A, Single Lever, One Way</t>
  </si>
  <si>
    <t>4-8</t>
  </si>
  <si>
    <t>16A, 2 Lever, 1 Way</t>
  </si>
  <si>
    <t>16A, 1 Lever, 2 Way</t>
  </si>
  <si>
    <t>Photocell</t>
  </si>
  <si>
    <t>LIGHT FITTINGS</t>
  </si>
  <si>
    <t>Suppy, deliver and store the following light fittings complete; inclusive of lamps (Please refer to the Lightfitting schedule attached in the electrical Specification)</t>
  </si>
  <si>
    <t>Type A - 1200mm Long, 51W LED Vapourproof Luminaire, surface mounted</t>
  </si>
  <si>
    <t>Type B - 1200mm Long, 45W, double parabolic LED lightfitting, surface mounted</t>
  </si>
  <si>
    <t>Type C  5W LED round recessed downlight luminaire</t>
  </si>
  <si>
    <t>Type D, 22W LED round bulkhead luminaire</t>
  </si>
  <si>
    <t>TYPE G - 55W LED Posttop luminaire with an aluminium boby body and a polycaronate glass, on a 4m GRP/ steel pole</t>
  </si>
  <si>
    <t>Install, fix and connect to surfaces as indicated, inclusive of lamps:</t>
  </si>
  <si>
    <t>SWITCHED SOCKET OUTLETS</t>
  </si>
  <si>
    <t>Supply, install and connect switch socket outlets as specified including cover plates and all accessories</t>
  </si>
  <si>
    <t>16 Amp switched socket outlet installed flush in wall</t>
  </si>
  <si>
    <t>16 Amp double switched socket outlet installed flush on wall</t>
  </si>
  <si>
    <t>16 Amp switch socket outlet installed in power trunking</t>
  </si>
  <si>
    <t>4-9</t>
  </si>
  <si>
    <t>16 Amp dedicated switched socket outlet complete with shaved earthpin in power trunking</t>
  </si>
  <si>
    <t>16 Amp Euro two pin socket outlet installed in power skirting</t>
  </si>
  <si>
    <t>ISOLATORS</t>
  </si>
  <si>
    <t>Supply and install isolators mounted as specified complete with cover plate and all accessories</t>
  </si>
  <si>
    <t>20 Amp Double pole surface isolators installed surface on wall</t>
  </si>
  <si>
    <t>30 Amp Double Pole Surface isolators installed surface on wall</t>
  </si>
  <si>
    <t>30 Amp 4 Pole Surface isolators installed surface on wall</t>
  </si>
  <si>
    <t>Earth and Bond the complete Bill No. 3 installation in accordance with the Specifications and SANS Standards.</t>
  </si>
  <si>
    <t>TEST AND COMMISIONING</t>
  </si>
  <si>
    <t>Test and Commision the complete Bill No. 3 installation in accordance with the Specifications and SANS Standards.</t>
  </si>
  <si>
    <t>SECTION 4 : WIRING TRUNKING &amp; MESH TRAY</t>
  </si>
  <si>
    <t>POWER SKIRTING</t>
  </si>
  <si>
    <t>Supply and install Power skirting complete with all fixings, separate covers and accessories.</t>
  </si>
  <si>
    <t>Two compartment Power skirting - on straight wall</t>
  </si>
  <si>
    <t>Two compartment Power skirting - End caps</t>
  </si>
  <si>
    <t>Two compartment Power skirting - Internal angles</t>
  </si>
  <si>
    <t>Two compartment Power skirting - External angles</t>
  </si>
  <si>
    <t>Two compartment Power skirting - 90 degree bends</t>
  </si>
  <si>
    <t>Conduit terminations into Power skirting for 2 x 25mm diameter conduits</t>
  </si>
  <si>
    <t>WIRING TRUNKING</t>
  </si>
  <si>
    <t>Supply and install trunking complete with all fixings, separate covers and accessories.  (trunking to be epoxy powder coated white)</t>
  </si>
  <si>
    <t>P2000 trunking (OL 8000)</t>
  </si>
  <si>
    <t>4-10</t>
  </si>
  <si>
    <t>P2000 trunking - 90° bends</t>
  </si>
  <si>
    <t>P2000 trunking - T pieces</t>
  </si>
  <si>
    <t>P2000 trunking - 4 way</t>
  </si>
  <si>
    <t>P2000 trunking - End caps</t>
  </si>
  <si>
    <t>P2000 trunking - DB entry</t>
  </si>
  <si>
    <t>P2000 trunking - elbow</t>
  </si>
  <si>
    <t>Allow for attendance to HVAC Contactor to co-odinate isolator and thermostat positions.</t>
  </si>
  <si>
    <t>TEST AND COMMISSIONING</t>
  </si>
  <si>
    <t>Test and commission the complete Bill No 3 installation in accordance with the Specifications and SANS Standards</t>
  </si>
  <si>
    <t>SECTION 5: AUXILIARY SERVICES</t>
  </si>
  <si>
    <t>Supply and install pressed steel telephone DB, complete with wood backing, flush mounted in wall, including conduit terminations and all accessories</t>
  </si>
  <si>
    <t>600 x 600 mm</t>
  </si>
  <si>
    <t>450 x 450 mm</t>
  </si>
  <si>
    <t>25 mm - surface</t>
  </si>
  <si>
    <t>25 mm - chased in brickwork</t>
  </si>
  <si>
    <t>32 mm - cast in slab</t>
  </si>
  <si>
    <t>32 mm - chased in brickwork</t>
  </si>
  <si>
    <t>DRAW WIRE</t>
  </si>
  <si>
    <t>Supply and install 1mm galvanised steel draw wire drawn into conduit</t>
  </si>
  <si>
    <t>4-11</t>
  </si>
  <si>
    <t>POWER SKIRTING OUTLETS</t>
  </si>
  <si>
    <t>Supply and install telephone and data outlets in power skirting including cover plates and all accessories.</t>
  </si>
  <si>
    <t>Telephone outlet in power skirting</t>
  </si>
  <si>
    <t>Data outlet in power skirting</t>
  </si>
  <si>
    <t>TELEPHONE CABLING</t>
  </si>
  <si>
    <t>Supply and install telephone cabling as specified</t>
  </si>
  <si>
    <t>Provide attendence to specialist personnel for the telephone cabling</t>
  </si>
  <si>
    <t>Provide attendence to specialist personnel for the data cabling</t>
  </si>
  <si>
    <t>Test and commission the complete installation as included in Section 3 of Bill No. 4 in accordance with the Specifications</t>
  </si>
  <si>
    <t>SECTION NO. 5 : EXTERNAL WORKS (PROVISIONAL)</t>
  </si>
  <si>
    <t>5-2</t>
  </si>
  <si>
    <t>Nature of ground:</t>
  </si>
  <si>
    <t>The nature of the ground is assumed to be gravel, therefore earth, but possibly interspersed with soft rock.</t>
  </si>
  <si>
    <t>SITE CLEARANCE, ETC.</t>
  </si>
  <si>
    <t>Site clearance:</t>
  </si>
  <si>
    <t>Digging up and removing rubbish, debris, vegetation, hedges, shrubs and trees not exceeding 200mm girth, bush, etc.</t>
  </si>
  <si>
    <t>Stripping average 150mm thick layer of top soil and stockpiling on site</t>
  </si>
  <si>
    <t>BULK EXCAVATIONS ETC</t>
  </si>
  <si>
    <t>Open face excavation in earth over sloping site:</t>
  </si>
  <si>
    <t>Open face excavation for form platform levels.</t>
  </si>
  <si>
    <t>Extra over bulk excavations in earth for excavation in:</t>
  </si>
  <si>
    <t>Extra over bulk excavations in earth for breaking up and removing:</t>
  </si>
  <si>
    <t>Brickwork</t>
  </si>
  <si>
    <t>Reinforced concrete</t>
  </si>
  <si>
    <t>BILL NO.2 : PLUMBING AND DRAINAGE</t>
  </si>
  <si>
    <t>5-3</t>
  </si>
  <si>
    <t>STORMWATER DRAINAGE</t>
  </si>
  <si>
    <t>Unplasticised polyvinyl chloride (uPVC) Class 51 HD pipes:</t>
  </si>
  <si>
    <t>200mm pipes in and including trenches not exceeding 1m deep.</t>
  </si>
  <si>
    <t>160mm pipes in and including trenches not exceeding 1m deep.</t>
  </si>
  <si>
    <t>160mm pipes in and including trenches exceeding 1m deep but not exceeding 2m deep.</t>
  </si>
  <si>
    <t>Extra over uPVC pipes for fittings:</t>
  </si>
  <si>
    <t>200mm Bend.</t>
  </si>
  <si>
    <t>200mm Reducer.</t>
  </si>
  <si>
    <t>200mm Junction.</t>
  </si>
  <si>
    <t>200mm Reducing junction.</t>
  </si>
  <si>
    <t>160mm Bend.</t>
  </si>
  <si>
    <t>160mm Junction.</t>
  </si>
  <si>
    <t>Inspection chamber, catch pits, etc.:</t>
  </si>
  <si>
    <t>Stormwater grid inlets shall be constructed complete including for excavations, concrete base, brick walls, precast rings, cover slab with rebated openings, general backfilling, cement stabilised backfilling, etc.</t>
  </si>
  <si>
    <t>Excavate and build 1020 x 1020mm stormwater grid inlet with one brick sides in extra hard burned bricks cross bonded in English bond and laid in Class I mortar finished with one coat internal plaster with 200mm thick mass concrete 25MPa/19mm stone base fitted with cast iron grating and frame (measured elsewhere) on HD precast concrete cover slab to falls with smooth finish on exposed faces and with the bottoms benched up in 15MPa/8mm stone finished smooth in 1:1 cement plaster around channels not exceeding 1m deep.</t>
  </si>
  <si>
    <t>5-4</t>
  </si>
  <si>
    <t>Stormwater Discharge Headwall:</t>
  </si>
  <si>
    <t>1700 x 595 x 450 high headwall for stormwater discharge on reinforced concrete base with 230mm thick screen wall to receive 200mm diameter stormwater pipe including all excavations, reinforced concrete base, brick walls, general backfilling, cement stabilised backfilling, stone pitching, etc. as required.</t>
  </si>
  <si>
    <t>Gratings, covers, etc.:</t>
  </si>
  <si>
    <t>ST. Gobain 450 x 450mm type 2946 grid and frame.</t>
  </si>
  <si>
    <t>TANKS, ETC.</t>
  </si>
  <si>
    <t>Jo-Jo':</t>
  </si>
  <si>
    <t>5 000 Litre water storage tank, size approximately 1800mm diameter x 2040mm high, or similar approved.</t>
  </si>
  <si>
    <t>Brass tank tap or similar approved, including forming outlet opening, all necessary fittings, etc.</t>
  </si>
  <si>
    <t>BILL NO.3 : EXTERNAL WORKS</t>
  </si>
  <si>
    <t>5-6</t>
  </si>
  <si>
    <t>THE FOLLOWING IN BASES TO WATER TANKS</t>
  </si>
  <si>
    <t>Plinth for jojo tank:</t>
  </si>
  <si>
    <t>Excavate for raft foundation not exceeding 2m deep.</t>
  </si>
  <si>
    <t>Risk of collapse not exceeding 1.5 m deep.</t>
  </si>
  <si>
    <t>Extra over excavations for carting away surplus material to a dumping site to be located by the contractor.</t>
  </si>
  <si>
    <t>Mass concrete 25MPa in raft foundation.</t>
  </si>
  <si>
    <t>One brick wall.</t>
  </si>
  <si>
    <t>Extra over ordinary brickwork for external facings.</t>
  </si>
  <si>
    <t>External face brick-on edge course to top of one brick wall.</t>
  </si>
  <si>
    <t>G6 earth filling supplied by the contractor in 150mm layers compacted to 93% MOD AASHTO density under floors.</t>
  </si>
  <si>
    <t>25Mpa reinforced concrete surface slab.</t>
  </si>
  <si>
    <t>Cement Mortar bedding for tank.</t>
  </si>
  <si>
    <t>Fabric reinforcement - Mesh ref 193.</t>
  </si>
  <si>
    <t>Fabric reinforcement - Mesh ref 395.</t>
  </si>
  <si>
    <t>V-drain for jojo tank plinth:</t>
  </si>
  <si>
    <t>Excavation in earth not exceeding 2m deep for reduced levels under v-drain.</t>
  </si>
  <si>
    <t>Extra over all excavations for carting away surplus material to a dumping site to be located by the Contractor.</t>
  </si>
  <si>
    <t>Compaction of ground surfaces under floors, etc. including breaking down oversize material, adding suitable material where necessary and compacting to 95% Mod AASHTO density.</t>
  </si>
  <si>
    <t>5-7</t>
  </si>
  <si>
    <t>25MPa/19mm Reinforced concrete cast against excavated surfaces for v-drains.</t>
  </si>
  <si>
    <t>Mesh ref 193 fabric reinforcement to v-drains.</t>
  </si>
  <si>
    <t>Rough formwork (degree of accuracy II) to edges, risers, ends and reveals not exceeding 300mm high or wide.</t>
  </si>
  <si>
    <t>FENCING</t>
  </si>
  <si>
    <t>Galvanised security fence with bitumen dipped steel standards and bitumen-aluminium painted (two coats) steel posts, stays, etc., including galvanised steel bolts, straining eye bolts, etc., site clearance, preparation, of ground, reinforced concrete bases, footings, etc.:</t>
  </si>
  <si>
    <t>1.8m High security fence supplied and installed complete in accordance with manufacturer's specification.</t>
  </si>
  <si>
    <t>Extra over security fence for 1.2m wide pedestrian gates in fence.</t>
  </si>
  <si>
    <t>Extra over security fence for 4.5m wide vehicular entrance gates in fence.</t>
  </si>
  <si>
    <t>Provide the amount of R108,000.00 (One Hundred and Eight Thousand Rand) for New Entrance Feature Wall.</t>
  </si>
  <si>
    <t>SECTION NO. 6 : PROVISIONAL SUMS</t>
  </si>
  <si>
    <t>BILL NO.1 : PROVISIONAL SUMS</t>
  </si>
  <si>
    <t>6-2</t>
  </si>
  <si>
    <t>PROVISIONAL SUMS</t>
  </si>
  <si>
    <t>1.The following sums and amounts are NET.</t>
  </si>
  <si>
    <t>2. Under no circumstances may any Provisional Sum be extended at an amount lower than the amount given in the bill.</t>
  </si>
  <si>
    <t>3. Unless a specific percentage mark-up for Attendance is indicated in a rate column, the amount priced by the Contractor for Attendance against each Provisional Sum shall be deemed to be the Lump Sum and shall not be adjusted unless the scope of the sub contract varies significantly.</t>
  </si>
  <si>
    <t>4. Provisional Sums contained here-in may be omitted or reduced at the employer's sole discretion and the  Contractor shall not be entitled to claim for any loss by way of reductions or omissions or any discount, or percentage relating to Provisional Sums or PC amounts or any loss of profit related thereto.</t>
  </si>
  <si>
    <t>5. The Contractor is to only commence works related to any provisional sum or budgetary allowance upon the receipt of a written instruction from a representative of the Principal Agent.</t>
  </si>
  <si>
    <t>ELECTRICAL UPGRADE</t>
  </si>
  <si>
    <t>Provide the sum of R269,000.00 (Two Hundred and Sixty-Nine Thousand Rand) for Electrical Upgrade</t>
  </si>
  <si>
    <t>Profit on above item.</t>
  </si>
  <si>
    <t>Attendance on ditto.</t>
  </si>
  <si>
    <t>ELECTRICAL DECOMMISSIONS</t>
  </si>
  <si>
    <t>Provide the sum of R89,000.00 (Eighty-Nine Thousand Rand) for Electrical Decommissions</t>
  </si>
  <si>
    <t>LIGHTNING PROTECTION</t>
  </si>
  <si>
    <t>Provide the sum of R86,000.00 (Eighty-Six Thousand Rand) for Lightning Protection</t>
  </si>
  <si>
    <t>6-3</t>
  </si>
  <si>
    <t>SECURITY, CCTV AND ACCESS CONTROL CONTAINMENT</t>
  </si>
  <si>
    <t>Provide the sum of R41,000.00 (Forty-One Thousand Rand) for Security, CCTV and Access Control Containment</t>
  </si>
  <si>
    <t>COMMUNICATION SYSTEM CONTAINMENT</t>
  </si>
  <si>
    <t>Provide the sum of R35,000.00 (Thirty-Five Thousand Rand) for Communication System Containment</t>
  </si>
  <si>
    <t>HVAC AND FIRE PROTECTION</t>
  </si>
  <si>
    <t>Provide the sum of R165,000.00 (One Hundred and Sixty-Five Thousand Rand) for HVAC and Fire Protection</t>
  </si>
  <si>
    <t>TEMPORARY CLASSROOMS</t>
  </si>
  <si>
    <t>Provide the sum of R706,000.00 (Seven Hundred and Six Thousand Rand) for Temporary Classrooms.</t>
  </si>
  <si>
    <t>TEMPORARY ABLUTIONS</t>
  </si>
  <si>
    <t>Provide the amount of R130,000.00 (One Hundred and Thirty Thousand Rand) for Temporary Ablutions.</t>
  </si>
  <si>
    <t>JOINERY FITTINGS</t>
  </si>
  <si>
    <t>Provide the sum of R107,000.00 (One Hundred and Seven Rand) for Joinery Fittings installed complete.</t>
  </si>
  <si>
    <t>6-4</t>
  </si>
  <si>
    <t>Provide the amount of R100,000.00 (One Hundred Thousand Rand) for the designated Community Liaison Officer (R10,000.00 per month).</t>
  </si>
  <si>
    <t>Provide the amount of R50,000.00 (Fifty Thousand Rand) for Sundry Builder's Work for Specialist Services.</t>
  </si>
  <si>
    <r>
      <t xml:space="preserve">NOTE TO ALL TENDERERS: 
</t>
    </r>
    <r>
      <rPr>
        <b/>
        <sz val="11"/>
        <color rgb="FFFF0000"/>
        <rFont val="Calibri"/>
        <family val="2"/>
        <scheme val="minor"/>
      </rPr>
      <t xml:space="preserve">The tenderer shall compile his tender in accordance with the original Bills of Quantities in PDf format including any addendums issued. The excel soft copy issued must be checked for correctness and completeness by the tenderer and the Employer accepts no liability for any errors or ommissions, or misuse, of the Excel file. </t>
    </r>
  </si>
  <si>
    <t>MANGETE PRIMARY SCHOOL</t>
  </si>
  <si>
    <t>FINAL SUMMARY</t>
  </si>
  <si>
    <t>R</t>
  </si>
  <si>
    <t>PRELIMINARIES</t>
  </si>
  <si>
    <t>ALTERATIONS</t>
  </si>
  <si>
    <t>BUILDING WORKS</t>
  </si>
  <si>
    <t xml:space="preserve">ELECTRICAL </t>
  </si>
  <si>
    <t>EXTERNAL WORKS</t>
  </si>
  <si>
    <t>SUB-TOTAL</t>
  </si>
  <si>
    <t xml:space="preserve">R </t>
  </si>
  <si>
    <t>CONTINGENCY ALLOWANCE</t>
  </si>
  <si>
    <t>ADD:    VALUE ADDED TAX</t>
  </si>
  <si>
    <t xml:space="preserve">TOTAL </t>
  </si>
  <si>
    <t>MINIMUM TARGETED LOCAL BUILDING MATERIAL MANUFACTURERS</t>
  </si>
  <si>
    <t>Provision is made for the Minimum Targeted Local Building Material Manufacturers CPG in the execution of this project as described in   C3.1 Project Specifications.  Allowance for monitoring and monthly reporting on material purchased from Local Building Material Manufacturers by main contractor and subcontractors based on determination by Employer taking into account specific project variables</t>
  </si>
  <si>
    <t>PS</t>
  </si>
  <si>
    <t xml:space="preserve">Allowance for profit and attendance, all inclusive of associated costs to the contractor for implementation. </t>
  </si>
  <si>
    <t>%</t>
  </si>
  <si>
    <t xml:space="preserve">Allowance for attendance all inclusive of associated costs to the contractor for implementation. </t>
  </si>
  <si>
    <t xml:space="preserve">MINIMUM TARGETED LOCAL BUILDING MATERIAL SUPPLIERS </t>
  </si>
  <si>
    <t xml:space="preserve">Provision is made for the Minimum Targeted Local Building Material Suppliers CPG in the execution of this project as described in   C3.1 Project Specifications. Allowance for monitoring and monthly reporting on material purchased from Local Building Material Suppliers by main contractor and subcontractors based on determination by Employer  taking into account specific project variables </t>
  </si>
  <si>
    <t xml:space="preserve">Allowance for profit all inclusive of associated costs to the contractor for implementation. </t>
  </si>
  <si>
    <t>MINIMUM TARGETED ENTERPRISE DEVELOPMENT</t>
  </si>
  <si>
    <t>A provisional amount has been allowed for in the execution of this project as described in  C3.1 Project Specifications. The provisional amount allowed is for the appointment of training coordinator, mentor, training service providers and training of the beneficiary enterprises including monitoring and monthly reporting.</t>
  </si>
  <si>
    <t>LABOUR INTENSIVE PARTICIPATION GOAL</t>
  </si>
  <si>
    <t xml:space="preserve">Labour Intensive Participation Goal - Allowance for monthly reporting of labour intensive works by main contractor based on determination by Employer taking into account specific project variables. Allowance for monitoring and monthly reporting on Works executed by means of Labour Intensive methods by main contractor and subcontractors based on determination by Employer taking into account specific project variables </t>
  </si>
  <si>
    <t>MINIMUM 30% SUB-CONTRACTING</t>
  </si>
  <si>
    <t>Provision is made for 30% subcontracting to SMMEs in the execution of this project as described in  C3.1 Project Specifications . This is the contractors allowance for the P&amp;G's for the 30% sub-contractors (SMME's).The Employer will  define the actual P&amp;G items applicable to the SMME's  after tender award</t>
  </si>
  <si>
    <t>CPD BUILD PROGRAMME</t>
  </si>
  <si>
    <t xml:space="preserve">Note to tenderers: As CPGs may not provide any bidder a competitive advantage. Provisional amounts and fixed percentages for profit and attendance have been provided. Only the provisional amount will be adjusted once the awarded tender amount and/or the beneficiaries have been appointed, and the final values have been ascertained. </t>
  </si>
  <si>
    <t xml:space="preserve"> </t>
  </si>
  <si>
    <t>Allowance for profit and attendance, all inclusive of  associated costs to the contractor for implementation</t>
  </si>
  <si>
    <t>Allowance for attendance all inclusive of associated costs to the contractor for implementation</t>
  </si>
  <si>
    <t>Allow the sum equivalent to 5% of the sub-total above for contingencies, to be expended as directed by the Principal Agent and to be deducted in whole or in part if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</si>
</sst>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00_ ;_ * \-#,##0.00_ ;_ * &quot;-&quot;??_ ;_ @_ "/>
  </numFmts>
  <fonts count="16" x14ac:knownFonts="1">
    <font>
      <sz val="10"/>
      <name val="Arial"/>
    </font>
    <font>
      <sz val="11"/>
      <color theme="1"/>
      <name val="Calibri"/>
      <family val="2"/>
      <scheme val="minor"/>
    </font>
    <font>
      <sz val="8"/>
      <name val="Arial"/>
      <family val="2"/>
    </font>
    <font>
      <sz val="10"/>
      <name val="Arial"/>
      <family val="2"/>
    </font>
    <font>
      <sz val="10"/>
      <color theme="0"/>
      <name val="Arial"/>
      <family val="2"/>
    </font>
    <font>
      <sz val="10"/>
      <color theme="1"/>
      <name val="Arial"/>
      <family val="2"/>
    </font>
    <font>
      <b/>
      <sz val="10"/>
      <name val="Arial"/>
      <family val="2"/>
    </font>
    <font>
      <sz val="10"/>
      <name val="Arial"/>
      <family val="2"/>
    </font>
    <font>
      <b/>
      <u/>
      <sz val="11"/>
      <color rgb="FFFF0000"/>
      <name val="Calibri"/>
      <family val="2"/>
      <scheme val="minor"/>
    </font>
    <font>
      <b/>
      <sz val="11"/>
      <color rgb="FFFF0000"/>
      <name val="Calibri"/>
      <family val="2"/>
      <scheme val="minor"/>
    </font>
    <font>
      <sz val="12"/>
      <name val="Arial"/>
      <family val="2"/>
    </font>
    <font>
      <b/>
      <sz val="12"/>
      <name val="Arial"/>
      <family val="2"/>
    </font>
    <font>
      <sz val="11"/>
      <name val="Arial"/>
      <family val="2"/>
    </font>
    <font>
      <b/>
      <sz val="11"/>
      <name val="Arial"/>
      <family val="2"/>
    </font>
    <font>
      <b/>
      <u/>
      <sz val="12"/>
      <name val="Arial"/>
      <family val="2"/>
    </font>
    <font>
      <sz val="14"/>
      <name val="Arial"/>
      <family val="2"/>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double">
        <color indexed="8"/>
      </left>
      <right style="thin">
        <color indexed="64"/>
      </right>
      <top style="thin">
        <color indexed="64"/>
      </top>
      <bottom style="thin">
        <color indexed="64"/>
      </bottom>
      <diagonal/>
    </border>
    <border>
      <left style="thin">
        <color indexed="64"/>
      </left>
      <right/>
      <top/>
      <bottom/>
      <diagonal/>
    </border>
    <border>
      <left/>
      <right style="thin">
        <color indexed="8"/>
      </right>
      <top/>
      <bottom/>
      <diagonal/>
    </border>
    <border>
      <left style="thin">
        <color indexed="8"/>
      </left>
      <right/>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style="thin">
        <color indexed="8"/>
      </top>
      <bottom/>
      <diagonal/>
    </border>
    <border>
      <left style="double">
        <color indexed="8"/>
      </left>
      <right style="thin">
        <color indexed="64"/>
      </right>
      <top style="thin">
        <color indexed="64"/>
      </top>
      <bottom/>
      <diagonal/>
    </border>
    <border>
      <left style="double">
        <color indexed="8"/>
      </left>
      <right style="thin">
        <color indexed="64"/>
      </right>
      <top/>
      <bottom style="thin">
        <color indexed="64"/>
      </bottom>
      <diagonal/>
    </border>
    <border>
      <left style="double">
        <color indexed="8"/>
      </left>
      <right style="thin">
        <color indexed="64"/>
      </right>
      <top/>
      <bottom style="double">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7" fillId="0" borderId="0" applyFont="0" applyFill="0" applyBorder="0" applyAlignment="0" applyProtection="0"/>
    <xf numFmtId="0" fontId="3" fillId="0" borderId="0"/>
    <xf numFmtId="0" fontId="10" fillId="0" borderId="0"/>
    <xf numFmtId="4" fontId="10" fillId="0" borderId="0" applyFont="0" applyFill="0" applyBorder="0" applyAlignment="0" applyProtection="0"/>
    <xf numFmtId="0" fontId="1" fillId="0" borderId="0"/>
    <xf numFmtId="165" fontId="1" fillId="0" borderId="0" applyFont="0" applyFill="0" applyBorder="0" applyAlignment="0" applyProtection="0"/>
  </cellStyleXfs>
  <cellXfs count="64">
    <xf numFmtId="0" fontId="0" fillId="0" borderId="0" xfId="0"/>
    <xf numFmtId="49" fontId="3" fillId="0" borderId="0" xfId="0" applyNumberFormat="1" applyFont="1" applyAlignment="1">
      <alignment horizontal="center" vertical="top"/>
    </xf>
    <xf numFmtId="0" fontId="3" fillId="0" borderId="0" xfId="0" applyFont="1" applyAlignment="1">
      <alignment vertical="top" wrapText="1"/>
    </xf>
    <xf numFmtId="0" fontId="3" fillId="0" borderId="0" xfId="0" applyFont="1" applyAlignment="1">
      <alignment horizontal="center"/>
    </xf>
    <xf numFmtId="2" fontId="3" fillId="0" borderId="0" xfId="0" applyNumberFormat="1" applyFont="1" applyAlignment="1">
      <alignment horizontal="right"/>
    </xf>
    <xf numFmtId="0" fontId="3" fillId="0" borderId="0" xfId="0" applyFont="1"/>
    <xf numFmtId="2" fontId="4" fillId="0" borderId="0" xfId="0" applyNumberFormat="1" applyFont="1" applyAlignment="1">
      <alignment horizontal="right"/>
    </xf>
    <xf numFmtId="0" fontId="4" fillId="0" borderId="0" xfId="0" applyFont="1"/>
    <xf numFmtId="0" fontId="5" fillId="0" borderId="0" xfId="0" applyFont="1"/>
    <xf numFmtId="0" fontId="6" fillId="0" borderId="0" xfId="0" applyFont="1" applyAlignment="1">
      <alignment vertical="top" wrapText="1"/>
    </xf>
    <xf numFmtId="0" fontId="3" fillId="0" borderId="0" xfId="0" quotePrefix="1" applyFont="1" applyAlignment="1">
      <alignment vertical="top" wrapText="1"/>
    </xf>
    <xf numFmtId="164" fontId="3" fillId="0" borderId="0" xfId="1" applyFont="1" applyAlignment="1">
      <alignment horizontal="right"/>
    </xf>
    <xf numFmtId="164" fontId="3" fillId="0" borderId="0" xfId="1" applyFont="1"/>
    <xf numFmtId="164" fontId="6" fillId="0" borderId="0" xfId="1" applyFont="1"/>
    <xf numFmtId="0" fontId="3" fillId="0" borderId="0" xfId="2"/>
    <xf numFmtId="0" fontId="10" fillId="0" borderId="0" xfId="3"/>
    <xf numFmtId="0" fontId="10" fillId="0" borderId="0" xfId="3" applyAlignment="1">
      <alignment horizontal="left"/>
    </xf>
    <xf numFmtId="0" fontId="11" fillId="0" borderId="0" xfId="3" applyFont="1" applyAlignment="1">
      <alignment vertical="center"/>
    </xf>
    <xf numFmtId="0" fontId="10" fillId="0" borderId="4" xfId="3" applyBorder="1" applyAlignment="1">
      <alignment horizontal="center"/>
    </xf>
    <xf numFmtId="0" fontId="10" fillId="0" borderId="5" xfId="3" applyBorder="1" applyAlignment="1">
      <alignment horizontal="center"/>
    </xf>
    <xf numFmtId="0" fontId="10" fillId="0" borderId="0" xfId="3" applyAlignment="1">
      <alignment horizontal="center"/>
    </xf>
    <xf numFmtId="0" fontId="10" fillId="0" borderId="8" xfId="3" applyBorder="1"/>
    <xf numFmtId="0" fontId="3" fillId="0" borderId="9" xfId="3" applyFont="1" applyBorder="1" applyAlignment="1">
      <alignment horizontal="center"/>
    </xf>
    <xf numFmtId="0" fontId="12" fillId="0" borderId="0" xfId="3" applyFont="1" applyAlignment="1">
      <alignment horizontal="center"/>
    </xf>
    <xf numFmtId="0" fontId="12" fillId="0" borderId="6" xfId="3" applyFont="1" applyBorder="1"/>
    <xf numFmtId="0" fontId="12" fillId="0" borderId="0" xfId="3" applyFont="1"/>
    <xf numFmtId="0" fontId="10" fillId="0" borderId="8" xfId="3" quotePrefix="1" applyBorder="1" applyAlignment="1">
      <alignment horizontal="center"/>
    </xf>
    <xf numFmtId="4" fontId="10" fillId="0" borderId="9" xfId="4" applyFont="1" applyFill="1" applyBorder="1" applyAlignment="1"/>
    <xf numFmtId="9" fontId="10" fillId="0" borderId="0" xfId="3" applyNumberFormat="1"/>
    <xf numFmtId="4" fontId="10" fillId="0" borderId="0" xfId="4" applyFont="1" applyAlignment="1"/>
    <xf numFmtId="2" fontId="10" fillId="0" borderId="8" xfId="3" applyNumberFormat="1" applyBorder="1" applyAlignment="1">
      <alignment horizontal="center"/>
    </xf>
    <xf numFmtId="0" fontId="12" fillId="0" borderId="7" xfId="3" applyFont="1" applyBorder="1"/>
    <xf numFmtId="2" fontId="10" fillId="0" borderId="8" xfId="3" quotePrefix="1" applyNumberFormat="1" applyBorder="1" applyAlignment="1">
      <alignment horizontal="center"/>
    </xf>
    <xf numFmtId="4" fontId="10" fillId="0" borderId="10" xfId="4" applyFont="1" applyFill="1" applyBorder="1" applyAlignment="1"/>
    <xf numFmtId="4" fontId="10" fillId="0" borderId="11" xfId="4" applyFont="1" applyFill="1" applyBorder="1" applyAlignment="1"/>
    <xf numFmtId="0" fontId="10" fillId="0" borderId="8" xfId="3" applyBorder="1" applyAlignment="1">
      <alignment horizontal="right"/>
    </xf>
    <xf numFmtId="4" fontId="10" fillId="0" borderId="0" xfId="3" applyNumberFormat="1"/>
    <xf numFmtId="0" fontId="13" fillId="0" borderId="6" xfId="3" applyFont="1" applyBorder="1" applyAlignment="1">
      <alignment horizontal="left" vertical="center"/>
    </xf>
    <xf numFmtId="0" fontId="12" fillId="0" borderId="0" xfId="3" applyFont="1" applyAlignment="1">
      <alignment vertical="top" wrapText="1"/>
    </xf>
    <xf numFmtId="0" fontId="12" fillId="0" borderId="7" xfId="3" applyFont="1" applyBorder="1" applyAlignment="1">
      <alignment vertical="top" wrapText="1"/>
    </xf>
    <xf numFmtId="0" fontId="10" fillId="0" borderId="6" xfId="3" applyBorder="1"/>
    <xf numFmtId="4" fontId="10" fillId="0" borderId="12" xfId="4" applyFont="1" applyBorder="1" applyAlignment="1"/>
    <xf numFmtId="0" fontId="13" fillId="0" borderId="6" xfId="3" applyFont="1" applyBorder="1"/>
    <xf numFmtId="4" fontId="10" fillId="0" borderId="9" xfId="4" applyFont="1" applyBorder="1" applyAlignment="1"/>
    <xf numFmtId="4" fontId="10" fillId="0" borderId="13" xfId="4" applyFont="1" applyBorder="1" applyAlignment="1"/>
    <xf numFmtId="0" fontId="10" fillId="0" borderId="0" xfId="3" applyAlignment="1">
      <alignment vertical="center"/>
    </xf>
    <xf numFmtId="0" fontId="14" fillId="0" borderId="6" xfId="3" applyFont="1" applyBorder="1" applyAlignment="1">
      <alignment vertical="center"/>
    </xf>
    <xf numFmtId="0" fontId="11" fillId="0" borderId="8" xfId="3" applyFont="1" applyBorder="1" applyAlignment="1">
      <alignment horizontal="right" vertical="center"/>
    </xf>
    <xf numFmtId="4" fontId="11" fillId="0" borderId="14" xfId="4" applyFont="1" applyBorder="1" applyAlignment="1">
      <alignment vertical="center"/>
    </xf>
    <xf numFmtId="4" fontId="10" fillId="0" borderId="0" xfId="3" applyNumberFormat="1" applyAlignment="1">
      <alignment vertical="center"/>
    </xf>
    <xf numFmtId="0" fontId="15" fillId="0" borderId="0" xfId="3" applyFont="1"/>
    <xf numFmtId="0" fontId="15" fillId="0" borderId="15" xfId="3" applyFont="1" applyBorder="1"/>
    <xf numFmtId="0" fontId="15" fillId="0" borderId="16" xfId="3" applyFont="1" applyBorder="1"/>
    <xf numFmtId="0" fontId="15" fillId="0" borderId="17" xfId="3" applyFont="1" applyBorder="1"/>
    <xf numFmtId="0" fontId="8" fillId="0" borderId="0" xfId="2" applyFont="1" applyAlignment="1">
      <alignment horizontal="left" vertical="center" wrapText="1"/>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6" xfId="3" applyFont="1" applyBorder="1" applyAlignment="1">
      <alignment horizontal="center"/>
    </xf>
    <xf numFmtId="0" fontId="11" fillId="0" borderId="0" xfId="3" applyFont="1" applyAlignment="1">
      <alignment horizontal="center"/>
    </xf>
    <xf numFmtId="0" fontId="11" fillId="0" borderId="7" xfId="3" applyFont="1" applyBorder="1" applyAlignment="1">
      <alignment horizontal="center"/>
    </xf>
    <xf numFmtId="0" fontId="12" fillId="0" borderId="6" xfId="3" applyFont="1" applyBorder="1" applyAlignment="1">
      <alignment horizontal="left" vertical="top" wrapText="1"/>
    </xf>
    <xf numFmtId="0" fontId="12" fillId="0" borderId="0" xfId="3" applyFont="1" applyAlignment="1">
      <alignment horizontal="left" vertical="top" wrapText="1"/>
    </xf>
    <xf numFmtId="0" fontId="12" fillId="0" borderId="7" xfId="3" applyFont="1" applyBorder="1" applyAlignment="1">
      <alignment horizontal="left" vertical="top" wrapText="1"/>
    </xf>
  </cellXfs>
  <cellStyles count="7">
    <cellStyle name="Comma" xfId="1" builtinId="3"/>
    <cellStyle name="Comma 2" xfId="4" xr:uid="{03700A71-6EEE-4DA4-AC40-398454FDE0C8}"/>
    <cellStyle name="Comma 3" xfId="6" xr:uid="{552D0B93-E383-4BFA-8A44-037D97E6350E}"/>
    <cellStyle name="Normal" xfId="0" builtinId="0"/>
    <cellStyle name="Normal 2" xfId="3" xr:uid="{FD923022-E8A7-4DFE-BEBB-900C9857C284}"/>
    <cellStyle name="Normal 2 2" xfId="2" xr:uid="{D84FAAFD-9761-4924-914D-2C183D1A0FD4}"/>
    <cellStyle name="Normal 4" xfId="5" xr:uid="{06D5C6F8-F982-4BD1-9707-1057285B09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7677-852E-4CD9-B728-863AA9170850}">
  <sheetPr>
    <tabColor rgb="FFFF0000"/>
  </sheetPr>
  <dimension ref="A1:K6"/>
  <sheetViews>
    <sheetView workbookViewId="0">
      <selection activeCell="E12" sqref="E9:E12"/>
    </sheetView>
  </sheetViews>
  <sheetFormatPr defaultColWidth="9.1796875" defaultRowHeight="12.5" x14ac:dyDescent="0.25"/>
  <cols>
    <col min="1" max="16384" width="9.1796875" style="14"/>
  </cols>
  <sheetData>
    <row r="1" spans="1:11" x14ac:dyDescent="0.25">
      <c r="A1" s="54" t="s">
        <v>1353</v>
      </c>
      <c r="B1" s="54"/>
      <c r="C1" s="54"/>
      <c r="D1" s="54"/>
      <c r="E1" s="54"/>
      <c r="F1" s="54"/>
      <c r="G1" s="54"/>
      <c r="H1" s="54"/>
      <c r="I1" s="54"/>
      <c r="J1" s="54"/>
      <c r="K1" s="54"/>
    </row>
    <row r="2" spans="1:11" x14ac:dyDescent="0.25">
      <c r="A2" s="54"/>
      <c r="B2" s="54"/>
      <c r="C2" s="54"/>
      <c r="D2" s="54"/>
      <c r="E2" s="54"/>
      <c r="F2" s="54"/>
      <c r="G2" s="54"/>
      <c r="H2" s="54"/>
      <c r="I2" s="54"/>
      <c r="J2" s="54"/>
      <c r="K2" s="54"/>
    </row>
    <row r="3" spans="1:11" x14ac:dyDescent="0.25">
      <c r="A3" s="54"/>
      <c r="B3" s="54"/>
      <c r="C3" s="54"/>
      <c r="D3" s="54"/>
      <c r="E3" s="54"/>
      <c r="F3" s="54"/>
      <c r="G3" s="54"/>
      <c r="H3" s="54"/>
      <c r="I3" s="54"/>
      <c r="J3" s="54"/>
      <c r="K3" s="54"/>
    </row>
    <row r="4" spans="1:11" x14ac:dyDescent="0.25">
      <c r="A4" s="54"/>
      <c r="B4" s="54"/>
      <c r="C4" s="54"/>
      <c r="D4" s="54"/>
      <c r="E4" s="54"/>
      <c r="F4" s="54"/>
      <c r="G4" s="54"/>
      <c r="H4" s="54"/>
      <c r="I4" s="54"/>
      <c r="J4" s="54"/>
      <c r="K4" s="54"/>
    </row>
    <row r="5" spans="1:11" x14ac:dyDescent="0.25">
      <c r="A5" s="54"/>
      <c r="B5" s="54"/>
      <c r="C5" s="54"/>
      <c r="D5" s="54"/>
      <c r="E5" s="54"/>
      <c r="F5" s="54"/>
      <c r="G5" s="54"/>
      <c r="H5" s="54"/>
      <c r="I5" s="54"/>
      <c r="J5" s="54"/>
      <c r="K5" s="54"/>
    </row>
    <row r="6" spans="1:11" x14ac:dyDescent="0.25">
      <c r="A6" s="54"/>
      <c r="B6" s="54"/>
      <c r="C6" s="54"/>
      <c r="D6" s="54"/>
      <c r="E6" s="54"/>
      <c r="F6" s="54"/>
      <c r="G6" s="54"/>
      <c r="H6" s="54"/>
      <c r="I6" s="54"/>
      <c r="J6" s="54"/>
      <c r="K6" s="54"/>
    </row>
  </sheetData>
  <mergeCells count="1">
    <mergeCell ref="A1:K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946"/>
  <sheetViews>
    <sheetView tabSelected="1" workbookViewId="0">
      <pane ySplit="1" topLeftCell="A2911" activePane="bottomLeft" state="frozen"/>
      <selection pane="bottomLeft" activeCell="F2831" sqref="F2831"/>
    </sheetView>
  </sheetViews>
  <sheetFormatPr defaultColWidth="9.1796875" defaultRowHeight="12.5" x14ac:dyDescent="0.25"/>
  <cols>
    <col min="1" max="2" width="9.1796875" style="1"/>
    <col min="3" max="3" width="47" style="2" customWidth="1"/>
    <col min="4" max="4" width="9.1796875" style="3"/>
    <col min="5" max="5" width="9.1796875" style="4"/>
    <col min="6" max="7" width="14.1796875" style="11" customWidth="1"/>
    <col min="8" max="8" width="14.1796875" style="12" customWidth="1"/>
    <col min="9" max="9" width="9.1796875" style="5"/>
    <col min="10" max="10" width="13.1796875" style="5" hidden="1" customWidth="1"/>
    <col min="11" max="11" width="9.1796875" style="5"/>
    <col min="12" max="12" width="13.26953125" style="5" hidden="1" customWidth="1"/>
    <col min="13" max="14" width="0" style="5" hidden="1" customWidth="1"/>
    <col min="15" max="16384" width="9.1796875" style="5"/>
  </cols>
  <sheetData>
    <row r="1" spans="1:35" x14ac:dyDescent="0.25">
      <c r="A1" s="1" t="s">
        <v>0</v>
      </c>
      <c r="B1" s="1" t="s">
        <v>1</v>
      </c>
      <c r="C1" s="2" t="s">
        <v>2</v>
      </c>
      <c r="D1" s="3" t="s">
        <v>3</v>
      </c>
      <c r="E1" s="4" t="s">
        <v>4</v>
      </c>
      <c r="F1" s="11" t="s">
        <v>5</v>
      </c>
      <c r="G1" s="11" t="s">
        <v>6</v>
      </c>
      <c r="H1" s="11" t="s">
        <v>7</v>
      </c>
      <c r="I1" s="6" t="s">
        <v>17</v>
      </c>
      <c r="J1" s="5" t="s">
        <v>9</v>
      </c>
      <c r="K1" s="6" t="s">
        <v>17</v>
      </c>
      <c r="L1" s="5" t="s">
        <v>8</v>
      </c>
      <c r="M1" s="7" t="s">
        <v>17</v>
      </c>
      <c r="N1" s="8" t="s">
        <v>20</v>
      </c>
      <c r="O1" s="7" t="s">
        <v>17</v>
      </c>
      <c r="P1" s="7" t="s">
        <v>17</v>
      </c>
      <c r="Q1" s="7" t="s">
        <v>17</v>
      </c>
      <c r="R1" s="7" t="s">
        <v>17</v>
      </c>
      <c r="S1" s="7" t="s">
        <v>17</v>
      </c>
      <c r="T1" s="7" t="s">
        <v>17</v>
      </c>
      <c r="U1" s="7" t="s">
        <v>17</v>
      </c>
      <c r="V1" s="7" t="s">
        <v>17</v>
      </c>
      <c r="W1" s="7" t="s">
        <v>17</v>
      </c>
      <c r="X1" s="7" t="s">
        <v>17</v>
      </c>
      <c r="Y1" s="7" t="s">
        <v>17</v>
      </c>
      <c r="Z1" s="7" t="s">
        <v>17</v>
      </c>
      <c r="AA1" s="5" t="s">
        <v>10</v>
      </c>
      <c r="AB1" s="5" t="s">
        <v>11</v>
      </c>
      <c r="AC1" s="5" t="s">
        <v>13</v>
      </c>
      <c r="AD1" s="5" t="s">
        <v>12</v>
      </c>
      <c r="AE1" s="5" t="s">
        <v>14</v>
      </c>
      <c r="AF1" s="5" t="s">
        <v>16</v>
      </c>
      <c r="AG1" s="5" t="s">
        <v>15</v>
      </c>
    </row>
    <row r="3" spans="1:35" ht="13" x14ac:dyDescent="0.25">
      <c r="C3" s="9" t="s">
        <v>21</v>
      </c>
      <c r="AA3" s="5">
        <v>1</v>
      </c>
      <c r="AB3" s="5">
        <v>0</v>
      </c>
      <c r="AC3" s="5">
        <v>1</v>
      </c>
      <c r="AD3" s="5">
        <v>-2</v>
      </c>
      <c r="AE3" s="5" t="s">
        <v>22</v>
      </c>
    </row>
    <row r="4" spans="1:35" x14ac:dyDescent="0.25">
      <c r="AI4" s="5" t="s">
        <v>18</v>
      </c>
    </row>
    <row r="5" spans="1:35" x14ac:dyDescent="0.25">
      <c r="AI5" s="5" t="s">
        <v>19</v>
      </c>
    </row>
    <row r="6" spans="1:35" ht="13" x14ac:dyDescent="0.25">
      <c r="C6" s="9" t="s">
        <v>23</v>
      </c>
      <c r="AA6" s="5">
        <v>1</v>
      </c>
      <c r="AB6" s="5">
        <v>0</v>
      </c>
      <c r="AC6" s="5">
        <v>1</v>
      </c>
      <c r="AD6" s="5">
        <v>-2</v>
      </c>
      <c r="AE6" s="5" t="s">
        <v>22</v>
      </c>
    </row>
    <row r="8" spans="1:35" x14ac:dyDescent="0.25">
      <c r="A8" s="1" t="s">
        <v>24</v>
      </c>
      <c r="C8" s="2" t="s">
        <v>26</v>
      </c>
      <c r="L8" s="5">
        <v>5795</v>
      </c>
      <c r="N8" s="5">
        <v>0</v>
      </c>
      <c r="AA8" s="5">
        <v>1</v>
      </c>
      <c r="AB8" s="5">
        <v>0</v>
      </c>
      <c r="AC8" s="5">
        <v>1</v>
      </c>
      <c r="AD8" s="5">
        <v>-2</v>
      </c>
      <c r="AE8" s="5" t="s">
        <v>22</v>
      </c>
      <c r="AF8" s="5" t="s">
        <v>25</v>
      </c>
    </row>
    <row r="10" spans="1:35" x14ac:dyDescent="0.25">
      <c r="A10" s="1" t="s">
        <v>24</v>
      </c>
      <c r="C10" s="2" t="s">
        <v>27</v>
      </c>
      <c r="L10" s="5">
        <v>5796</v>
      </c>
      <c r="N10" s="5">
        <v>9</v>
      </c>
      <c r="AA10" s="5">
        <v>1</v>
      </c>
      <c r="AB10" s="5">
        <v>0</v>
      </c>
      <c r="AC10" s="5">
        <v>1</v>
      </c>
      <c r="AD10" s="5">
        <v>-2</v>
      </c>
      <c r="AE10" s="5" t="s">
        <v>22</v>
      </c>
      <c r="AF10" s="5" t="s">
        <v>25</v>
      </c>
    </row>
    <row r="12" spans="1:35" x14ac:dyDescent="0.25">
      <c r="A12" s="1" t="s">
        <v>24</v>
      </c>
      <c r="C12" s="2" t="s">
        <v>28</v>
      </c>
      <c r="L12" s="5">
        <v>5797</v>
      </c>
      <c r="N12" s="5">
        <v>1</v>
      </c>
      <c r="AA12" s="5">
        <v>1</v>
      </c>
      <c r="AB12" s="5">
        <v>0</v>
      </c>
      <c r="AC12" s="5">
        <v>1</v>
      </c>
      <c r="AD12" s="5">
        <v>-2</v>
      </c>
      <c r="AE12" s="5" t="s">
        <v>22</v>
      </c>
      <c r="AF12" s="5" t="s">
        <v>25</v>
      </c>
    </row>
    <row r="14" spans="1:35" ht="50" x14ac:dyDescent="0.25">
      <c r="A14" s="1" t="s">
        <v>24</v>
      </c>
      <c r="C14" s="2" t="s">
        <v>30</v>
      </c>
      <c r="L14" s="5">
        <v>5798</v>
      </c>
      <c r="N14" s="5">
        <v>3</v>
      </c>
      <c r="AA14" s="5">
        <v>1</v>
      </c>
      <c r="AB14" s="5">
        <v>0</v>
      </c>
      <c r="AC14" s="5">
        <v>1</v>
      </c>
      <c r="AD14" s="5">
        <v>-2</v>
      </c>
      <c r="AE14" s="5" t="s">
        <v>29</v>
      </c>
      <c r="AF14" s="5" t="s">
        <v>25</v>
      </c>
    </row>
    <row r="16" spans="1:35" ht="62.5" x14ac:dyDescent="0.25">
      <c r="A16" s="1" t="s">
        <v>24</v>
      </c>
      <c r="C16" s="2" t="s">
        <v>31</v>
      </c>
      <c r="L16" s="5">
        <v>5799</v>
      </c>
      <c r="N16" s="5">
        <v>4</v>
      </c>
      <c r="AA16" s="5">
        <v>1</v>
      </c>
      <c r="AB16" s="5">
        <v>0</v>
      </c>
      <c r="AC16" s="5">
        <v>1</v>
      </c>
      <c r="AD16" s="5">
        <v>-2</v>
      </c>
      <c r="AE16" s="5" t="s">
        <v>29</v>
      </c>
      <c r="AF16" s="5" t="s">
        <v>25</v>
      </c>
    </row>
    <row r="18" spans="1:32" ht="50" x14ac:dyDescent="0.25">
      <c r="A18" s="1" t="s">
        <v>24</v>
      </c>
      <c r="C18" s="2" t="s">
        <v>32</v>
      </c>
      <c r="L18" s="5">
        <v>5800</v>
      </c>
      <c r="N18" s="5">
        <v>5</v>
      </c>
      <c r="AA18" s="5">
        <v>1</v>
      </c>
      <c r="AB18" s="5">
        <v>0</v>
      </c>
      <c r="AC18" s="5">
        <v>1</v>
      </c>
      <c r="AD18" s="5">
        <v>-2</v>
      </c>
      <c r="AE18" s="5" t="s">
        <v>29</v>
      </c>
      <c r="AF18" s="5" t="s">
        <v>25</v>
      </c>
    </row>
    <row r="20" spans="1:32" ht="75" x14ac:dyDescent="0.25">
      <c r="A20" s="1" t="s">
        <v>24</v>
      </c>
      <c r="C20" s="2" t="s">
        <v>33</v>
      </c>
      <c r="L20" s="5">
        <v>5801</v>
      </c>
      <c r="N20" s="5">
        <v>6</v>
      </c>
      <c r="AA20" s="5">
        <v>1</v>
      </c>
      <c r="AB20" s="5">
        <v>0</v>
      </c>
      <c r="AC20" s="5">
        <v>1</v>
      </c>
      <c r="AD20" s="5">
        <v>-2</v>
      </c>
      <c r="AE20" s="5" t="s">
        <v>29</v>
      </c>
      <c r="AF20" s="5" t="s">
        <v>25</v>
      </c>
    </row>
    <row r="22" spans="1:32" ht="75" x14ac:dyDescent="0.25">
      <c r="A22" s="1" t="s">
        <v>24</v>
      </c>
      <c r="C22" s="2" t="s">
        <v>34</v>
      </c>
      <c r="L22" s="5">
        <v>5802</v>
      </c>
      <c r="N22" s="5">
        <v>-1</v>
      </c>
      <c r="AA22" s="5">
        <v>1</v>
      </c>
      <c r="AB22" s="5">
        <v>0</v>
      </c>
      <c r="AC22" s="5">
        <v>1</v>
      </c>
      <c r="AD22" s="5">
        <v>-2</v>
      </c>
      <c r="AE22" s="5" t="s">
        <v>29</v>
      </c>
      <c r="AF22" s="5" t="s">
        <v>25</v>
      </c>
    </row>
    <row r="24" spans="1:32" ht="125" x14ac:dyDescent="0.25">
      <c r="A24" s="1" t="s">
        <v>24</v>
      </c>
      <c r="C24" s="2" t="s">
        <v>35</v>
      </c>
      <c r="L24" s="5">
        <v>5803</v>
      </c>
      <c r="N24" s="5">
        <v>-2</v>
      </c>
      <c r="AA24" s="5">
        <v>1</v>
      </c>
      <c r="AB24" s="5">
        <v>0</v>
      </c>
      <c r="AC24" s="5">
        <v>1</v>
      </c>
      <c r="AD24" s="5">
        <v>-2</v>
      </c>
      <c r="AE24" s="5" t="s">
        <v>29</v>
      </c>
      <c r="AF24" s="5" t="s">
        <v>25</v>
      </c>
    </row>
    <row r="26" spans="1:32" ht="112.5" x14ac:dyDescent="0.25">
      <c r="A26" s="1" t="s">
        <v>24</v>
      </c>
      <c r="C26" s="2" t="s">
        <v>36</v>
      </c>
      <c r="L26" s="5">
        <v>5804</v>
      </c>
      <c r="N26" s="5">
        <v>-3</v>
      </c>
      <c r="AA26" s="5">
        <v>1</v>
      </c>
      <c r="AB26" s="5">
        <v>0</v>
      </c>
      <c r="AC26" s="5">
        <v>1</v>
      </c>
      <c r="AD26" s="5">
        <v>-2</v>
      </c>
      <c r="AE26" s="5" t="s">
        <v>29</v>
      </c>
      <c r="AF26" s="5" t="s">
        <v>25</v>
      </c>
    </row>
    <row r="28" spans="1:32" ht="25" x14ac:dyDescent="0.25">
      <c r="A28" s="1" t="s">
        <v>24</v>
      </c>
      <c r="C28" s="2" t="s">
        <v>37</v>
      </c>
      <c r="L28" s="5">
        <v>5805</v>
      </c>
      <c r="N28" s="5">
        <v>7</v>
      </c>
      <c r="AA28" s="5">
        <v>1</v>
      </c>
      <c r="AB28" s="5">
        <v>0</v>
      </c>
      <c r="AC28" s="5">
        <v>1</v>
      </c>
      <c r="AD28" s="5">
        <v>-2</v>
      </c>
      <c r="AE28" s="5" t="s">
        <v>29</v>
      </c>
      <c r="AF28" s="5" t="s">
        <v>25</v>
      </c>
    </row>
    <row r="30" spans="1:32" ht="112.5" x14ac:dyDescent="0.25">
      <c r="A30" s="1" t="s">
        <v>24</v>
      </c>
      <c r="C30" s="2" t="s">
        <v>38</v>
      </c>
      <c r="L30" s="5">
        <v>5806</v>
      </c>
      <c r="N30" s="5">
        <v>8</v>
      </c>
      <c r="AA30" s="5">
        <v>1</v>
      </c>
      <c r="AB30" s="5">
        <v>0</v>
      </c>
      <c r="AC30" s="5">
        <v>1</v>
      </c>
      <c r="AD30" s="5">
        <v>-2</v>
      </c>
      <c r="AE30" s="5" t="s">
        <v>29</v>
      </c>
      <c r="AF30" s="5" t="s">
        <v>25</v>
      </c>
    </row>
    <row r="32" spans="1:32" x14ac:dyDescent="0.25">
      <c r="A32" s="1" t="s">
        <v>39</v>
      </c>
      <c r="C32" s="2" t="s">
        <v>41</v>
      </c>
      <c r="L32" s="5">
        <v>5807</v>
      </c>
      <c r="N32" s="5">
        <v>11</v>
      </c>
      <c r="AA32" s="5">
        <v>1</v>
      </c>
      <c r="AB32" s="5">
        <v>0</v>
      </c>
      <c r="AC32" s="5">
        <v>1</v>
      </c>
      <c r="AD32" s="5">
        <v>-2</v>
      </c>
      <c r="AE32" s="5" t="s">
        <v>40</v>
      </c>
      <c r="AF32" s="5" t="s">
        <v>25</v>
      </c>
    </row>
    <row r="34" spans="1:32" x14ac:dyDescent="0.25">
      <c r="A34" s="1" t="s">
        <v>39</v>
      </c>
      <c r="B34" s="1" t="s">
        <v>42</v>
      </c>
      <c r="C34" s="2" t="s">
        <v>44</v>
      </c>
      <c r="D34" s="3" t="s">
        <v>1</v>
      </c>
      <c r="E34" s="4">
        <v>1</v>
      </c>
      <c r="G34" s="11">
        <f>J34*F34</f>
        <v>0</v>
      </c>
      <c r="J34" s="5">
        <v>1</v>
      </c>
      <c r="L34" s="5">
        <v>5808</v>
      </c>
      <c r="N34" s="5">
        <v>12</v>
      </c>
      <c r="AA34" s="5">
        <v>1</v>
      </c>
      <c r="AB34" s="5">
        <v>0</v>
      </c>
      <c r="AC34" s="5">
        <v>1</v>
      </c>
      <c r="AD34" s="5">
        <v>-2</v>
      </c>
      <c r="AE34" s="5" t="s">
        <v>43</v>
      </c>
      <c r="AF34" s="5" t="s">
        <v>43</v>
      </c>
    </row>
    <row r="36" spans="1:32" x14ac:dyDescent="0.25">
      <c r="A36" s="1" t="s">
        <v>39</v>
      </c>
      <c r="C36" s="2" t="s">
        <v>45</v>
      </c>
      <c r="L36" s="5">
        <v>5809</v>
      </c>
      <c r="N36" s="5">
        <v>13</v>
      </c>
      <c r="AA36" s="5">
        <v>1</v>
      </c>
      <c r="AB36" s="5">
        <v>0</v>
      </c>
      <c r="AC36" s="5">
        <v>1</v>
      </c>
      <c r="AD36" s="5">
        <v>-2</v>
      </c>
      <c r="AE36" s="5" t="s">
        <v>40</v>
      </c>
      <c r="AF36" s="5" t="s">
        <v>25</v>
      </c>
    </row>
    <row r="38" spans="1:32" x14ac:dyDescent="0.25">
      <c r="A38" s="1" t="s">
        <v>39</v>
      </c>
      <c r="B38" s="1" t="s">
        <v>46</v>
      </c>
      <c r="C38" s="2" t="s">
        <v>47</v>
      </c>
      <c r="D38" s="3" t="s">
        <v>1</v>
      </c>
      <c r="E38" s="4">
        <v>1</v>
      </c>
      <c r="G38" s="11">
        <f>J38*F38</f>
        <v>0</v>
      </c>
      <c r="J38" s="5">
        <v>1</v>
      </c>
      <c r="L38" s="5">
        <v>5810</v>
      </c>
      <c r="N38" s="5">
        <v>14</v>
      </c>
      <c r="AA38" s="5">
        <v>1</v>
      </c>
      <c r="AB38" s="5">
        <v>0</v>
      </c>
      <c r="AC38" s="5">
        <v>1</v>
      </c>
      <c r="AD38" s="5">
        <v>-2</v>
      </c>
      <c r="AE38" s="5" t="s">
        <v>43</v>
      </c>
      <c r="AF38" s="5" t="s">
        <v>43</v>
      </c>
    </row>
    <row r="40" spans="1:32" x14ac:dyDescent="0.25">
      <c r="A40" s="1" t="s">
        <v>39</v>
      </c>
      <c r="B40" s="1" t="s">
        <v>48</v>
      </c>
      <c r="C40" s="2" t="s">
        <v>49</v>
      </c>
      <c r="L40" s="5">
        <v>5811</v>
      </c>
      <c r="N40" s="5">
        <v>16</v>
      </c>
      <c r="AA40" s="5">
        <v>1</v>
      </c>
      <c r="AB40" s="5">
        <v>0</v>
      </c>
      <c r="AC40" s="5">
        <v>1</v>
      </c>
      <c r="AD40" s="5">
        <v>-2</v>
      </c>
      <c r="AE40" s="5" t="s">
        <v>43</v>
      </c>
      <c r="AF40" s="5" t="s">
        <v>43</v>
      </c>
    </row>
    <row r="42" spans="1:32" ht="37.5" x14ac:dyDescent="0.25">
      <c r="C42" s="2" t="s">
        <v>50</v>
      </c>
      <c r="D42" s="3" t="s">
        <v>1</v>
      </c>
      <c r="E42" s="4">
        <v>1</v>
      </c>
      <c r="G42" s="11">
        <f>J42*F42</f>
        <v>0</v>
      </c>
      <c r="J42" s="5">
        <v>1</v>
      </c>
      <c r="L42" s="5">
        <v>5811</v>
      </c>
      <c r="N42" s="5">
        <v>16</v>
      </c>
      <c r="AA42" s="5">
        <v>1</v>
      </c>
      <c r="AB42" s="5">
        <v>0</v>
      </c>
      <c r="AC42" s="5">
        <v>1</v>
      </c>
      <c r="AD42" s="5">
        <v>-2</v>
      </c>
      <c r="AE42" s="5" t="s">
        <v>43</v>
      </c>
      <c r="AF42" s="5" t="s">
        <v>43</v>
      </c>
    </row>
    <row r="44" spans="1:32" x14ac:dyDescent="0.25">
      <c r="A44" s="1" t="s">
        <v>39</v>
      </c>
      <c r="B44" s="1" t="s">
        <v>51</v>
      </c>
      <c r="C44" s="2" t="s">
        <v>52</v>
      </c>
      <c r="L44" s="5">
        <v>5812</v>
      </c>
      <c r="N44" s="5">
        <v>17</v>
      </c>
      <c r="AA44" s="5">
        <v>1</v>
      </c>
      <c r="AB44" s="5">
        <v>0</v>
      </c>
      <c r="AC44" s="5">
        <v>1</v>
      </c>
      <c r="AD44" s="5">
        <v>-2</v>
      </c>
      <c r="AE44" s="5" t="s">
        <v>43</v>
      </c>
      <c r="AF44" s="5" t="s">
        <v>43</v>
      </c>
    </row>
    <row r="46" spans="1:32" x14ac:dyDescent="0.25">
      <c r="C46" s="2" t="s">
        <v>53</v>
      </c>
      <c r="L46" s="5">
        <v>5812</v>
      </c>
      <c r="N46" s="5">
        <v>17</v>
      </c>
      <c r="AA46" s="5">
        <v>1</v>
      </c>
      <c r="AB46" s="5">
        <v>0</v>
      </c>
      <c r="AC46" s="5">
        <v>1</v>
      </c>
      <c r="AD46" s="5">
        <v>-2</v>
      </c>
      <c r="AE46" s="5" t="s">
        <v>43</v>
      </c>
      <c r="AF46" s="5" t="s">
        <v>43</v>
      </c>
    </row>
    <row r="48" spans="1:32" ht="62.5" x14ac:dyDescent="0.25">
      <c r="C48" s="10" t="s">
        <v>54</v>
      </c>
      <c r="L48" s="5">
        <v>5812</v>
      </c>
      <c r="N48" s="5">
        <v>17</v>
      </c>
      <c r="AA48" s="5">
        <v>1</v>
      </c>
      <c r="AB48" s="5">
        <v>0</v>
      </c>
      <c r="AC48" s="5">
        <v>1</v>
      </c>
      <c r="AD48" s="5">
        <v>-2</v>
      </c>
      <c r="AE48" s="5" t="s">
        <v>43</v>
      </c>
      <c r="AF48" s="5" t="s">
        <v>43</v>
      </c>
    </row>
    <row r="50" spans="1:32" ht="25" x14ac:dyDescent="0.25">
      <c r="C50" s="2" t="s">
        <v>55</v>
      </c>
      <c r="L50" s="5">
        <v>5812</v>
      </c>
      <c r="N50" s="5">
        <v>17</v>
      </c>
      <c r="AA50" s="5">
        <v>1</v>
      </c>
      <c r="AB50" s="5">
        <v>0</v>
      </c>
      <c r="AC50" s="5">
        <v>1</v>
      </c>
      <c r="AD50" s="5">
        <v>-2</v>
      </c>
      <c r="AE50" s="5" t="s">
        <v>43</v>
      </c>
      <c r="AF50" s="5" t="s">
        <v>43</v>
      </c>
    </row>
    <row r="52" spans="1:32" ht="62.5" x14ac:dyDescent="0.25">
      <c r="C52" s="10" t="s">
        <v>56</v>
      </c>
      <c r="D52" s="3" t="s">
        <v>1</v>
      </c>
      <c r="E52" s="4">
        <v>1</v>
      </c>
      <c r="G52" s="11">
        <f>J52*F52</f>
        <v>0</v>
      </c>
      <c r="J52" s="5">
        <v>1</v>
      </c>
      <c r="L52" s="5">
        <v>5812</v>
      </c>
      <c r="N52" s="5">
        <v>17</v>
      </c>
      <c r="AA52" s="5">
        <v>1</v>
      </c>
      <c r="AB52" s="5">
        <v>0</v>
      </c>
      <c r="AC52" s="5">
        <v>1</v>
      </c>
      <c r="AD52" s="5">
        <v>-2</v>
      </c>
      <c r="AE52" s="5" t="s">
        <v>43</v>
      </c>
      <c r="AF52" s="5" t="s">
        <v>43</v>
      </c>
    </row>
    <row r="54" spans="1:32" x14ac:dyDescent="0.25">
      <c r="A54" s="1" t="s">
        <v>39</v>
      </c>
      <c r="B54" s="1" t="s">
        <v>57</v>
      </c>
      <c r="C54" s="2" t="s">
        <v>58</v>
      </c>
      <c r="D54" s="3" t="s">
        <v>1</v>
      </c>
      <c r="E54" s="4">
        <v>1</v>
      </c>
      <c r="G54" s="11">
        <f>J54*F54</f>
        <v>0</v>
      </c>
      <c r="J54" s="5">
        <v>1</v>
      </c>
      <c r="L54" s="5">
        <v>5813</v>
      </c>
      <c r="N54" s="5">
        <v>18</v>
      </c>
      <c r="AA54" s="5">
        <v>1</v>
      </c>
      <c r="AB54" s="5">
        <v>0</v>
      </c>
      <c r="AC54" s="5">
        <v>1</v>
      </c>
      <c r="AD54" s="5">
        <v>-2</v>
      </c>
      <c r="AE54" s="5" t="s">
        <v>43</v>
      </c>
      <c r="AF54" s="5" t="s">
        <v>43</v>
      </c>
    </row>
    <row r="56" spans="1:32" x14ac:dyDescent="0.25">
      <c r="A56" s="1" t="s">
        <v>39</v>
      </c>
      <c r="B56" s="1" t="s">
        <v>59</v>
      </c>
      <c r="C56" s="2" t="s">
        <v>60</v>
      </c>
      <c r="D56" s="3" t="s">
        <v>1</v>
      </c>
      <c r="E56" s="4">
        <v>1</v>
      </c>
      <c r="G56" s="11">
        <f>J56*F56</f>
        <v>0</v>
      </c>
      <c r="J56" s="5">
        <v>1</v>
      </c>
      <c r="L56" s="5">
        <v>5814</v>
      </c>
      <c r="N56" s="5">
        <v>19</v>
      </c>
      <c r="AA56" s="5">
        <v>1</v>
      </c>
      <c r="AB56" s="5">
        <v>0</v>
      </c>
      <c r="AC56" s="5">
        <v>1</v>
      </c>
      <c r="AD56" s="5">
        <v>-2</v>
      </c>
      <c r="AE56" s="5" t="s">
        <v>43</v>
      </c>
      <c r="AF56" s="5" t="s">
        <v>43</v>
      </c>
    </row>
    <row r="58" spans="1:32" x14ac:dyDescent="0.25">
      <c r="A58" s="1" t="s">
        <v>39</v>
      </c>
      <c r="B58" s="1" t="s">
        <v>61</v>
      </c>
      <c r="C58" s="2" t="s">
        <v>62</v>
      </c>
      <c r="L58" s="5">
        <v>5815</v>
      </c>
      <c r="N58" s="5">
        <v>20</v>
      </c>
      <c r="AA58" s="5">
        <v>1</v>
      </c>
      <c r="AB58" s="5">
        <v>0</v>
      </c>
      <c r="AC58" s="5">
        <v>1</v>
      </c>
      <c r="AD58" s="5">
        <v>-2</v>
      </c>
      <c r="AE58" s="5" t="s">
        <v>43</v>
      </c>
      <c r="AF58" s="5" t="s">
        <v>43</v>
      </c>
    </row>
    <row r="60" spans="1:32" ht="200" x14ac:dyDescent="0.25">
      <c r="C60" s="2" t="s">
        <v>63</v>
      </c>
      <c r="D60" s="3" t="s">
        <v>1</v>
      </c>
      <c r="E60" s="4">
        <v>1</v>
      </c>
      <c r="G60" s="11">
        <f>J60*F60</f>
        <v>0</v>
      </c>
      <c r="J60" s="5">
        <v>1</v>
      </c>
      <c r="L60" s="5">
        <v>5815</v>
      </c>
      <c r="N60" s="5">
        <v>20</v>
      </c>
      <c r="AA60" s="5">
        <v>1</v>
      </c>
      <c r="AB60" s="5">
        <v>0</v>
      </c>
      <c r="AC60" s="5">
        <v>1</v>
      </c>
      <c r="AD60" s="5">
        <v>-2</v>
      </c>
      <c r="AE60" s="5" t="s">
        <v>43</v>
      </c>
      <c r="AF60" s="5" t="s">
        <v>43</v>
      </c>
    </row>
    <row r="62" spans="1:32" x14ac:dyDescent="0.25">
      <c r="A62" s="1" t="s">
        <v>39</v>
      </c>
      <c r="B62" s="1" t="s">
        <v>64</v>
      </c>
      <c r="C62" s="2" t="s">
        <v>65</v>
      </c>
      <c r="D62" s="3" t="s">
        <v>1</v>
      </c>
      <c r="E62" s="4">
        <v>1</v>
      </c>
      <c r="G62" s="11">
        <f>J62*F62</f>
        <v>0</v>
      </c>
      <c r="J62" s="5">
        <v>1</v>
      </c>
      <c r="L62" s="5">
        <v>5816</v>
      </c>
      <c r="N62" s="5">
        <v>21</v>
      </c>
      <c r="AA62" s="5">
        <v>1</v>
      </c>
      <c r="AB62" s="5">
        <v>0</v>
      </c>
      <c r="AC62" s="5">
        <v>1</v>
      </c>
      <c r="AD62" s="5">
        <v>-2</v>
      </c>
      <c r="AE62" s="5" t="s">
        <v>43</v>
      </c>
      <c r="AF62" s="5" t="s">
        <v>43</v>
      </c>
    </row>
    <row r="64" spans="1:32" x14ac:dyDescent="0.25">
      <c r="A64" s="1" t="s">
        <v>39</v>
      </c>
      <c r="B64" s="1" t="s">
        <v>66</v>
      </c>
      <c r="C64" s="2" t="s">
        <v>67</v>
      </c>
      <c r="L64" s="5">
        <v>5817</v>
      </c>
      <c r="N64" s="5">
        <v>22</v>
      </c>
      <c r="AA64" s="5">
        <v>1</v>
      </c>
      <c r="AB64" s="5">
        <v>0</v>
      </c>
      <c r="AC64" s="5">
        <v>1</v>
      </c>
      <c r="AD64" s="5">
        <v>-2</v>
      </c>
      <c r="AE64" s="5" t="s">
        <v>43</v>
      </c>
      <c r="AF64" s="5" t="s">
        <v>43</v>
      </c>
    </row>
    <row r="66" spans="1:32" ht="75" x14ac:dyDescent="0.25">
      <c r="C66" s="2" t="s">
        <v>68</v>
      </c>
      <c r="D66" s="3" t="s">
        <v>1</v>
      </c>
      <c r="E66" s="4">
        <v>1</v>
      </c>
      <c r="G66" s="11">
        <f>J66*F66</f>
        <v>0</v>
      </c>
      <c r="J66" s="5">
        <v>1</v>
      </c>
      <c r="L66" s="5">
        <v>5817</v>
      </c>
      <c r="N66" s="5">
        <v>22</v>
      </c>
      <c r="AA66" s="5">
        <v>1</v>
      </c>
      <c r="AB66" s="5">
        <v>0</v>
      </c>
      <c r="AC66" s="5">
        <v>1</v>
      </c>
      <c r="AD66" s="5">
        <v>-2</v>
      </c>
      <c r="AE66" s="5" t="s">
        <v>43</v>
      </c>
      <c r="AF66" s="5" t="s">
        <v>43</v>
      </c>
    </row>
    <row r="68" spans="1:32" x14ac:dyDescent="0.25">
      <c r="A68" s="1" t="s">
        <v>39</v>
      </c>
      <c r="B68" s="1" t="s">
        <v>69</v>
      </c>
      <c r="C68" s="2" t="s">
        <v>70</v>
      </c>
      <c r="D68" s="3" t="s">
        <v>1</v>
      </c>
      <c r="E68" s="4">
        <v>1</v>
      </c>
      <c r="G68" s="11">
        <f>J68*F68</f>
        <v>0</v>
      </c>
      <c r="J68" s="5">
        <v>1</v>
      </c>
      <c r="L68" s="5">
        <v>5818</v>
      </c>
      <c r="N68" s="5">
        <v>23</v>
      </c>
      <c r="AA68" s="5">
        <v>1</v>
      </c>
      <c r="AB68" s="5">
        <v>0</v>
      </c>
      <c r="AC68" s="5">
        <v>1</v>
      </c>
      <c r="AD68" s="5">
        <v>-2</v>
      </c>
      <c r="AE68" s="5" t="s">
        <v>43</v>
      </c>
      <c r="AF68" s="5" t="s">
        <v>43</v>
      </c>
    </row>
    <row r="70" spans="1:32" x14ac:dyDescent="0.25">
      <c r="A70" s="1" t="s">
        <v>71</v>
      </c>
      <c r="B70" s="1" t="s">
        <v>72</v>
      </c>
      <c r="C70" s="2" t="s">
        <v>73</v>
      </c>
      <c r="D70" s="3" t="s">
        <v>1</v>
      </c>
      <c r="E70" s="4">
        <v>1</v>
      </c>
      <c r="G70" s="11">
        <f>J70*F70</f>
        <v>0</v>
      </c>
      <c r="J70" s="5">
        <v>1</v>
      </c>
      <c r="L70" s="5">
        <v>5819</v>
      </c>
      <c r="N70" s="5">
        <v>24</v>
      </c>
      <c r="AA70" s="5">
        <v>1</v>
      </c>
      <c r="AB70" s="5">
        <v>0</v>
      </c>
      <c r="AC70" s="5">
        <v>1</v>
      </c>
      <c r="AD70" s="5">
        <v>-2</v>
      </c>
      <c r="AE70" s="5" t="s">
        <v>43</v>
      </c>
      <c r="AF70" s="5" t="s">
        <v>43</v>
      </c>
    </row>
    <row r="72" spans="1:32" x14ac:dyDescent="0.25">
      <c r="A72" s="1" t="s">
        <v>71</v>
      </c>
      <c r="B72" s="1" t="s">
        <v>74</v>
      </c>
      <c r="C72" s="2" t="s">
        <v>75</v>
      </c>
      <c r="D72" s="3" t="s">
        <v>1</v>
      </c>
      <c r="E72" s="4">
        <v>1</v>
      </c>
      <c r="G72" s="11">
        <f>J72*F72</f>
        <v>0</v>
      </c>
      <c r="J72" s="5">
        <v>1</v>
      </c>
      <c r="L72" s="5">
        <v>5820</v>
      </c>
      <c r="N72" s="5">
        <v>25</v>
      </c>
      <c r="AA72" s="5">
        <v>1</v>
      </c>
      <c r="AB72" s="5">
        <v>0</v>
      </c>
      <c r="AC72" s="5">
        <v>1</v>
      </c>
      <c r="AD72" s="5">
        <v>-2</v>
      </c>
      <c r="AE72" s="5" t="s">
        <v>43</v>
      </c>
      <c r="AF72" s="5" t="s">
        <v>43</v>
      </c>
    </row>
    <row r="74" spans="1:32" x14ac:dyDescent="0.25">
      <c r="A74" s="1" t="s">
        <v>71</v>
      </c>
      <c r="B74" s="1" t="s">
        <v>76</v>
      </c>
      <c r="C74" s="2" t="s">
        <v>77</v>
      </c>
      <c r="D74" s="3" t="s">
        <v>1</v>
      </c>
      <c r="E74" s="4">
        <v>1</v>
      </c>
      <c r="G74" s="11">
        <f>J74*F74</f>
        <v>0</v>
      </c>
      <c r="J74" s="5">
        <v>1</v>
      </c>
      <c r="L74" s="5">
        <v>5821</v>
      </c>
      <c r="N74" s="5">
        <v>26</v>
      </c>
      <c r="AA74" s="5">
        <v>1</v>
      </c>
      <c r="AB74" s="5">
        <v>0</v>
      </c>
      <c r="AC74" s="5">
        <v>1</v>
      </c>
      <c r="AD74" s="5">
        <v>-2</v>
      </c>
      <c r="AE74" s="5" t="s">
        <v>43</v>
      </c>
      <c r="AF74" s="5" t="s">
        <v>43</v>
      </c>
    </row>
    <row r="76" spans="1:32" x14ac:dyDescent="0.25">
      <c r="A76" s="1" t="s">
        <v>71</v>
      </c>
      <c r="B76" s="1" t="s">
        <v>78</v>
      </c>
      <c r="C76" s="2" t="s">
        <v>79</v>
      </c>
      <c r="L76" s="5">
        <v>5822</v>
      </c>
      <c r="N76" s="5">
        <v>27</v>
      </c>
      <c r="AA76" s="5">
        <v>1</v>
      </c>
      <c r="AB76" s="5">
        <v>0</v>
      </c>
      <c r="AC76" s="5">
        <v>1</v>
      </c>
      <c r="AD76" s="5">
        <v>-2</v>
      </c>
      <c r="AE76" s="5" t="s">
        <v>43</v>
      </c>
      <c r="AF76" s="5" t="s">
        <v>43</v>
      </c>
    </row>
    <row r="78" spans="1:32" ht="187.5" x14ac:dyDescent="0.25">
      <c r="C78" s="2" t="s">
        <v>80</v>
      </c>
      <c r="D78" s="3" t="s">
        <v>1</v>
      </c>
      <c r="E78" s="4">
        <v>1</v>
      </c>
      <c r="G78" s="11">
        <f>J78*F78</f>
        <v>0</v>
      </c>
      <c r="J78" s="5">
        <v>1</v>
      </c>
      <c r="L78" s="5">
        <v>5822</v>
      </c>
      <c r="N78" s="5">
        <v>27</v>
      </c>
      <c r="AA78" s="5">
        <v>1</v>
      </c>
      <c r="AB78" s="5">
        <v>0</v>
      </c>
      <c r="AC78" s="5">
        <v>1</v>
      </c>
      <c r="AD78" s="5">
        <v>-2</v>
      </c>
      <c r="AE78" s="5" t="s">
        <v>43</v>
      </c>
      <c r="AF78" s="5" t="s">
        <v>43</v>
      </c>
    </row>
    <row r="80" spans="1:32" x14ac:dyDescent="0.25">
      <c r="A80" s="1" t="s">
        <v>71</v>
      </c>
      <c r="C80" s="2" t="s">
        <v>81</v>
      </c>
      <c r="L80" s="5">
        <v>5823</v>
      </c>
      <c r="N80" s="5">
        <v>28</v>
      </c>
      <c r="AA80" s="5">
        <v>1</v>
      </c>
      <c r="AB80" s="5">
        <v>0</v>
      </c>
      <c r="AC80" s="5">
        <v>1</v>
      </c>
      <c r="AD80" s="5">
        <v>-2</v>
      </c>
      <c r="AE80" s="5" t="s">
        <v>40</v>
      </c>
      <c r="AF80" s="5" t="s">
        <v>25</v>
      </c>
    </row>
    <row r="82" spans="1:32" x14ac:dyDescent="0.25">
      <c r="A82" s="1" t="s">
        <v>71</v>
      </c>
      <c r="B82" s="1" t="s">
        <v>82</v>
      </c>
      <c r="C82" s="2" t="s">
        <v>83</v>
      </c>
      <c r="D82" s="3" t="s">
        <v>1</v>
      </c>
      <c r="E82" s="4">
        <v>1</v>
      </c>
      <c r="G82" s="11">
        <f>J82*F82</f>
        <v>0</v>
      </c>
      <c r="J82" s="5">
        <v>1</v>
      </c>
      <c r="L82" s="5">
        <v>5824</v>
      </c>
      <c r="N82" s="5">
        <v>29</v>
      </c>
      <c r="AA82" s="5">
        <v>1</v>
      </c>
      <c r="AB82" s="5">
        <v>0</v>
      </c>
      <c r="AC82" s="5">
        <v>1</v>
      </c>
      <c r="AD82" s="5">
        <v>-2</v>
      </c>
      <c r="AE82" s="5" t="s">
        <v>43</v>
      </c>
      <c r="AF82" s="5" t="s">
        <v>43</v>
      </c>
    </row>
    <row r="84" spans="1:32" x14ac:dyDescent="0.25">
      <c r="A84" s="1" t="s">
        <v>71</v>
      </c>
      <c r="B84" s="1" t="s">
        <v>84</v>
      </c>
      <c r="C84" s="2" t="s">
        <v>85</v>
      </c>
      <c r="L84" s="5">
        <v>5825</v>
      </c>
      <c r="N84" s="5">
        <v>30</v>
      </c>
      <c r="AA84" s="5">
        <v>1</v>
      </c>
      <c r="AB84" s="5">
        <v>0</v>
      </c>
      <c r="AC84" s="5">
        <v>1</v>
      </c>
      <c r="AD84" s="5">
        <v>-2</v>
      </c>
      <c r="AE84" s="5" t="s">
        <v>43</v>
      </c>
      <c r="AF84" s="5" t="s">
        <v>43</v>
      </c>
    </row>
    <row r="86" spans="1:32" ht="87.5" x14ac:dyDescent="0.25">
      <c r="C86" s="2" t="s">
        <v>86</v>
      </c>
      <c r="L86" s="5">
        <v>5825</v>
      </c>
      <c r="N86" s="5">
        <v>30</v>
      </c>
      <c r="AA86" s="5">
        <v>1</v>
      </c>
      <c r="AB86" s="5">
        <v>0</v>
      </c>
      <c r="AC86" s="5">
        <v>1</v>
      </c>
      <c r="AD86" s="5">
        <v>-2</v>
      </c>
      <c r="AE86" s="5" t="s">
        <v>43</v>
      </c>
      <c r="AF86" s="5" t="s">
        <v>43</v>
      </c>
    </row>
    <row r="88" spans="1:32" ht="212.5" x14ac:dyDescent="0.25">
      <c r="C88" s="2" t="s">
        <v>87</v>
      </c>
      <c r="L88" s="5">
        <v>5825</v>
      </c>
      <c r="N88" s="5">
        <v>30</v>
      </c>
      <c r="AA88" s="5">
        <v>1</v>
      </c>
      <c r="AB88" s="5">
        <v>0</v>
      </c>
      <c r="AC88" s="5">
        <v>1</v>
      </c>
      <c r="AD88" s="5">
        <v>-2</v>
      </c>
      <c r="AE88" s="5" t="s">
        <v>43</v>
      </c>
      <c r="AF88" s="5" t="s">
        <v>43</v>
      </c>
    </row>
    <row r="89" spans="1:32" x14ac:dyDescent="0.25">
      <c r="C89" s="2" t="s">
        <v>88</v>
      </c>
      <c r="L89" s="5">
        <v>5825</v>
      </c>
      <c r="N89" s="5">
        <v>30</v>
      </c>
      <c r="AA89" s="5">
        <v>1</v>
      </c>
      <c r="AB89" s="5">
        <v>0</v>
      </c>
      <c r="AC89" s="5">
        <v>1</v>
      </c>
      <c r="AD89" s="5">
        <v>-2</v>
      </c>
      <c r="AE89" s="5" t="s">
        <v>43</v>
      </c>
      <c r="AF89" s="5" t="s">
        <v>43</v>
      </c>
    </row>
    <row r="90" spans="1:32" x14ac:dyDescent="0.25">
      <c r="D90" s="3" t="s">
        <v>1</v>
      </c>
      <c r="E90" s="4">
        <v>1</v>
      </c>
      <c r="G90" s="11">
        <f>J90*F90</f>
        <v>0</v>
      </c>
      <c r="J90" s="5">
        <v>1</v>
      </c>
      <c r="L90" s="5">
        <v>5825</v>
      </c>
      <c r="N90" s="5">
        <v>30</v>
      </c>
    </row>
    <row r="92" spans="1:32" x14ac:dyDescent="0.25">
      <c r="A92" s="1" t="s">
        <v>71</v>
      </c>
      <c r="B92" s="1" t="s">
        <v>89</v>
      </c>
      <c r="C92" s="2" t="s">
        <v>90</v>
      </c>
      <c r="L92" s="5">
        <v>5826</v>
      </c>
      <c r="N92" s="5">
        <v>31</v>
      </c>
      <c r="AA92" s="5">
        <v>1</v>
      </c>
      <c r="AB92" s="5">
        <v>0</v>
      </c>
      <c r="AC92" s="5">
        <v>1</v>
      </c>
      <c r="AD92" s="5">
        <v>-2</v>
      </c>
      <c r="AE92" s="5" t="s">
        <v>43</v>
      </c>
      <c r="AF92" s="5" t="s">
        <v>43</v>
      </c>
    </row>
    <row r="94" spans="1:32" ht="50" x14ac:dyDescent="0.25">
      <c r="C94" s="2" t="s">
        <v>91</v>
      </c>
      <c r="D94" s="3" t="s">
        <v>1</v>
      </c>
      <c r="E94" s="4">
        <v>1</v>
      </c>
      <c r="G94" s="11">
        <f>J94*F94</f>
        <v>0</v>
      </c>
      <c r="J94" s="5">
        <v>1</v>
      </c>
      <c r="L94" s="5">
        <v>5826</v>
      </c>
      <c r="N94" s="5">
        <v>31</v>
      </c>
      <c r="AA94" s="5">
        <v>1</v>
      </c>
      <c r="AB94" s="5">
        <v>0</v>
      </c>
      <c r="AC94" s="5">
        <v>1</v>
      </c>
      <c r="AD94" s="5">
        <v>-2</v>
      </c>
      <c r="AE94" s="5" t="s">
        <v>43</v>
      </c>
      <c r="AF94" s="5" t="s">
        <v>43</v>
      </c>
    </row>
    <row r="96" spans="1:32" x14ac:dyDescent="0.25">
      <c r="A96" s="1" t="s">
        <v>71</v>
      </c>
      <c r="B96" s="1" t="s">
        <v>92</v>
      </c>
      <c r="C96" s="2" t="s">
        <v>93</v>
      </c>
      <c r="L96" s="5">
        <v>5827</v>
      </c>
      <c r="N96" s="5">
        <v>32</v>
      </c>
      <c r="AA96" s="5">
        <v>1</v>
      </c>
      <c r="AB96" s="5">
        <v>0</v>
      </c>
      <c r="AC96" s="5">
        <v>1</v>
      </c>
      <c r="AD96" s="5">
        <v>-2</v>
      </c>
      <c r="AE96" s="5" t="s">
        <v>43</v>
      </c>
      <c r="AF96" s="5" t="s">
        <v>43</v>
      </c>
    </row>
    <row r="98" spans="1:32" ht="62.5" x14ac:dyDescent="0.25">
      <c r="C98" s="2" t="s">
        <v>94</v>
      </c>
      <c r="D98" s="3" t="s">
        <v>1</v>
      </c>
      <c r="E98" s="4">
        <v>1</v>
      </c>
      <c r="G98" s="11">
        <f>J98*F98</f>
        <v>0</v>
      </c>
      <c r="J98" s="5">
        <v>1</v>
      </c>
      <c r="L98" s="5">
        <v>5827</v>
      </c>
      <c r="N98" s="5">
        <v>32</v>
      </c>
      <c r="AA98" s="5">
        <v>1</v>
      </c>
      <c r="AB98" s="5">
        <v>0</v>
      </c>
      <c r="AC98" s="5">
        <v>1</v>
      </c>
      <c r="AD98" s="5">
        <v>-2</v>
      </c>
      <c r="AE98" s="5" t="s">
        <v>43</v>
      </c>
      <c r="AF98" s="5" t="s">
        <v>43</v>
      </c>
    </row>
    <row r="100" spans="1:32" x14ac:dyDescent="0.25">
      <c r="A100" s="1" t="s">
        <v>95</v>
      </c>
      <c r="B100" s="1" t="s">
        <v>96</v>
      </c>
      <c r="C100" s="2" t="s">
        <v>97</v>
      </c>
      <c r="D100" s="3" t="s">
        <v>1</v>
      </c>
      <c r="E100" s="4">
        <v>1</v>
      </c>
      <c r="G100" s="11">
        <f>J100*F100</f>
        <v>0</v>
      </c>
      <c r="J100" s="5">
        <v>1</v>
      </c>
      <c r="L100" s="5">
        <v>5828</v>
      </c>
      <c r="N100" s="5">
        <v>34</v>
      </c>
      <c r="AA100" s="5">
        <v>1</v>
      </c>
      <c r="AB100" s="5">
        <v>0</v>
      </c>
      <c r="AC100" s="5">
        <v>1</v>
      </c>
      <c r="AD100" s="5">
        <v>-2</v>
      </c>
      <c r="AE100" s="5" t="s">
        <v>43</v>
      </c>
      <c r="AF100" s="5" t="s">
        <v>43</v>
      </c>
    </row>
    <row r="102" spans="1:32" x14ac:dyDescent="0.25">
      <c r="A102" s="1" t="s">
        <v>95</v>
      </c>
      <c r="B102" s="1" t="s">
        <v>98</v>
      </c>
      <c r="C102" s="2" t="s">
        <v>99</v>
      </c>
      <c r="L102" s="5">
        <v>5829</v>
      </c>
      <c r="N102" s="5">
        <v>35</v>
      </c>
      <c r="AA102" s="5">
        <v>1</v>
      </c>
      <c r="AB102" s="5">
        <v>0</v>
      </c>
      <c r="AC102" s="5">
        <v>1</v>
      </c>
      <c r="AD102" s="5">
        <v>-2</v>
      </c>
      <c r="AE102" s="5" t="s">
        <v>43</v>
      </c>
      <c r="AF102" s="5" t="s">
        <v>43</v>
      </c>
    </row>
    <row r="104" spans="1:32" ht="25" x14ac:dyDescent="0.25">
      <c r="C104" s="2" t="s">
        <v>100</v>
      </c>
      <c r="D104" s="3" t="s">
        <v>1</v>
      </c>
      <c r="E104" s="4">
        <v>1</v>
      </c>
      <c r="G104" s="11">
        <f>J104*F104</f>
        <v>0</v>
      </c>
      <c r="J104" s="5">
        <v>1</v>
      </c>
      <c r="L104" s="5">
        <v>5829</v>
      </c>
      <c r="N104" s="5">
        <v>35</v>
      </c>
      <c r="AA104" s="5">
        <v>1</v>
      </c>
      <c r="AB104" s="5">
        <v>0</v>
      </c>
      <c r="AC104" s="5">
        <v>1</v>
      </c>
      <c r="AD104" s="5">
        <v>-2</v>
      </c>
      <c r="AE104" s="5" t="s">
        <v>43</v>
      </c>
      <c r="AF104" s="5" t="s">
        <v>43</v>
      </c>
    </row>
    <row r="106" spans="1:32" x14ac:dyDescent="0.25">
      <c r="A106" s="1" t="s">
        <v>95</v>
      </c>
      <c r="B106" s="1" t="s">
        <v>101</v>
      </c>
      <c r="C106" s="2" t="s">
        <v>102</v>
      </c>
      <c r="D106" s="3" t="s">
        <v>1</v>
      </c>
      <c r="E106" s="4">
        <v>1</v>
      </c>
      <c r="G106" s="11">
        <f>J106*F106</f>
        <v>0</v>
      </c>
      <c r="J106" s="5">
        <v>1</v>
      </c>
      <c r="L106" s="5">
        <v>5830</v>
      </c>
      <c r="N106" s="5">
        <v>36</v>
      </c>
      <c r="AA106" s="5">
        <v>1</v>
      </c>
      <c r="AB106" s="5">
        <v>0</v>
      </c>
      <c r="AC106" s="5">
        <v>1</v>
      </c>
      <c r="AD106" s="5">
        <v>-2</v>
      </c>
      <c r="AE106" s="5" t="s">
        <v>43</v>
      </c>
      <c r="AF106" s="5" t="s">
        <v>43</v>
      </c>
    </row>
    <row r="108" spans="1:32" x14ac:dyDescent="0.25">
      <c r="A108" s="1" t="s">
        <v>95</v>
      </c>
      <c r="B108" s="1" t="s">
        <v>103</v>
      </c>
      <c r="C108" s="2" t="s">
        <v>104</v>
      </c>
      <c r="L108" s="5">
        <v>5831</v>
      </c>
      <c r="N108" s="5">
        <v>37</v>
      </c>
      <c r="AA108" s="5">
        <v>1</v>
      </c>
      <c r="AB108" s="5">
        <v>0</v>
      </c>
      <c r="AC108" s="5">
        <v>1</v>
      </c>
      <c r="AD108" s="5">
        <v>-2</v>
      </c>
      <c r="AE108" s="5" t="s">
        <v>43</v>
      </c>
      <c r="AF108" s="5" t="s">
        <v>43</v>
      </c>
    </row>
    <row r="110" spans="1:32" ht="25" x14ac:dyDescent="0.25">
      <c r="C110" s="2" t="s">
        <v>105</v>
      </c>
      <c r="L110" s="5">
        <v>5831</v>
      </c>
      <c r="N110" s="5">
        <v>37</v>
      </c>
      <c r="AA110" s="5">
        <v>1</v>
      </c>
      <c r="AB110" s="5">
        <v>0</v>
      </c>
      <c r="AC110" s="5">
        <v>1</v>
      </c>
      <c r="AD110" s="5">
        <v>-2</v>
      </c>
      <c r="AE110" s="5" t="s">
        <v>43</v>
      </c>
      <c r="AF110" s="5" t="s">
        <v>43</v>
      </c>
    </row>
    <row r="112" spans="1:32" ht="25" x14ac:dyDescent="0.25">
      <c r="C112" s="10" t="s">
        <v>106</v>
      </c>
      <c r="D112" s="3" t="s">
        <v>1</v>
      </c>
      <c r="E112" s="4">
        <v>1</v>
      </c>
      <c r="G112" s="11">
        <f>J112*F112</f>
        <v>0</v>
      </c>
      <c r="J112" s="5">
        <v>1</v>
      </c>
      <c r="L112" s="5">
        <v>5831</v>
      </c>
      <c r="N112" s="5">
        <v>37</v>
      </c>
      <c r="AA112" s="5">
        <v>1</v>
      </c>
      <c r="AB112" s="5">
        <v>0</v>
      </c>
      <c r="AC112" s="5">
        <v>1</v>
      </c>
      <c r="AD112" s="5">
        <v>-2</v>
      </c>
      <c r="AE112" s="5" t="s">
        <v>43</v>
      </c>
      <c r="AF112" s="5" t="s">
        <v>43</v>
      </c>
    </row>
    <row r="114" spans="1:32" x14ac:dyDescent="0.25">
      <c r="A114" s="1" t="s">
        <v>95</v>
      </c>
      <c r="B114" s="1" t="s">
        <v>107</v>
      </c>
      <c r="C114" s="2" t="s">
        <v>108</v>
      </c>
      <c r="D114" s="3" t="s">
        <v>1</v>
      </c>
      <c r="E114" s="4">
        <v>1</v>
      </c>
      <c r="G114" s="11">
        <f>J114*F114</f>
        <v>0</v>
      </c>
      <c r="J114" s="5">
        <v>1</v>
      </c>
      <c r="L114" s="5">
        <v>5832</v>
      </c>
      <c r="N114" s="5">
        <v>-12</v>
      </c>
      <c r="AA114" s="5">
        <v>1</v>
      </c>
      <c r="AB114" s="5">
        <v>0</v>
      </c>
      <c r="AC114" s="5">
        <v>1</v>
      </c>
      <c r="AD114" s="5">
        <v>-2</v>
      </c>
      <c r="AE114" s="5" t="s">
        <v>43</v>
      </c>
      <c r="AF114" s="5" t="s">
        <v>43</v>
      </c>
    </row>
    <row r="116" spans="1:32" x14ac:dyDescent="0.25">
      <c r="A116" s="1" t="s">
        <v>95</v>
      </c>
      <c r="C116" s="2" t="s">
        <v>109</v>
      </c>
      <c r="L116" s="5">
        <v>5833</v>
      </c>
      <c r="N116" s="5">
        <v>39</v>
      </c>
      <c r="AA116" s="5">
        <v>1</v>
      </c>
      <c r="AB116" s="5">
        <v>0</v>
      </c>
      <c r="AC116" s="5">
        <v>1</v>
      </c>
      <c r="AD116" s="5">
        <v>-2</v>
      </c>
      <c r="AE116" s="5" t="s">
        <v>40</v>
      </c>
      <c r="AF116" s="5" t="s">
        <v>25</v>
      </c>
    </row>
    <row r="118" spans="1:32" x14ac:dyDescent="0.25">
      <c r="A118" s="1" t="s">
        <v>95</v>
      </c>
      <c r="B118" s="1" t="s">
        <v>110</v>
      </c>
      <c r="C118" s="2" t="s">
        <v>111</v>
      </c>
      <c r="D118" s="3" t="s">
        <v>1</v>
      </c>
      <c r="E118" s="4">
        <v>1</v>
      </c>
      <c r="G118" s="11">
        <f>J118*F118</f>
        <v>0</v>
      </c>
      <c r="J118" s="5">
        <v>1</v>
      </c>
      <c r="L118" s="5">
        <v>5834</v>
      </c>
      <c r="N118" s="5">
        <v>41</v>
      </c>
      <c r="AA118" s="5">
        <v>1</v>
      </c>
      <c r="AB118" s="5">
        <v>0</v>
      </c>
      <c r="AC118" s="5">
        <v>1</v>
      </c>
      <c r="AD118" s="5">
        <v>-2</v>
      </c>
      <c r="AE118" s="5" t="s">
        <v>43</v>
      </c>
      <c r="AF118" s="5" t="s">
        <v>43</v>
      </c>
    </row>
    <row r="120" spans="1:32" x14ac:dyDescent="0.25">
      <c r="A120" s="1" t="s">
        <v>95</v>
      </c>
      <c r="B120" s="1" t="s">
        <v>112</v>
      </c>
      <c r="C120" s="2" t="s">
        <v>113</v>
      </c>
      <c r="L120" s="5">
        <v>5835</v>
      </c>
      <c r="N120" s="5">
        <v>42</v>
      </c>
      <c r="AA120" s="5">
        <v>1</v>
      </c>
      <c r="AB120" s="5">
        <v>0</v>
      </c>
      <c r="AC120" s="5">
        <v>1</v>
      </c>
      <c r="AD120" s="5">
        <v>-2</v>
      </c>
      <c r="AE120" s="5" t="s">
        <v>43</v>
      </c>
      <c r="AF120" s="5" t="s">
        <v>43</v>
      </c>
    </row>
    <row r="122" spans="1:32" ht="25" x14ac:dyDescent="0.25">
      <c r="C122" s="2" t="s">
        <v>114</v>
      </c>
      <c r="L122" s="5">
        <v>5835</v>
      </c>
      <c r="N122" s="5">
        <v>42</v>
      </c>
      <c r="AA122" s="5">
        <v>1</v>
      </c>
      <c r="AB122" s="5">
        <v>0</v>
      </c>
      <c r="AC122" s="5">
        <v>1</v>
      </c>
      <c r="AD122" s="5">
        <v>-2</v>
      </c>
      <c r="AE122" s="5" t="s">
        <v>43</v>
      </c>
      <c r="AF122" s="5" t="s">
        <v>43</v>
      </c>
    </row>
    <row r="124" spans="1:32" ht="62.5" x14ac:dyDescent="0.25">
      <c r="C124" s="2" t="s">
        <v>115</v>
      </c>
      <c r="L124" s="5">
        <v>5835</v>
      </c>
      <c r="N124" s="5">
        <v>42</v>
      </c>
      <c r="AA124" s="5">
        <v>1</v>
      </c>
      <c r="AB124" s="5">
        <v>0</v>
      </c>
      <c r="AC124" s="5">
        <v>1</v>
      </c>
      <c r="AD124" s="5">
        <v>-2</v>
      </c>
      <c r="AE124" s="5" t="s">
        <v>43</v>
      </c>
      <c r="AF124" s="5" t="s">
        <v>43</v>
      </c>
    </row>
    <row r="126" spans="1:32" ht="62.5" x14ac:dyDescent="0.25">
      <c r="C126" s="2" t="s">
        <v>116</v>
      </c>
      <c r="L126" s="5">
        <v>5835</v>
      </c>
      <c r="N126" s="5">
        <v>42</v>
      </c>
      <c r="AA126" s="5">
        <v>1</v>
      </c>
      <c r="AB126" s="5">
        <v>0</v>
      </c>
      <c r="AC126" s="5">
        <v>1</v>
      </c>
      <c r="AD126" s="5">
        <v>-2</v>
      </c>
      <c r="AE126" s="5" t="s">
        <v>43</v>
      </c>
      <c r="AF126" s="5" t="s">
        <v>43</v>
      </c>
    </row>
    <row r="128" spans="1:32" ht="100" x14ac:dyDescent="0.25">
      <c r="C128" s="2" t="s">
        <v>117</v>
      </c>
      <c r="D128" s="3" t="s">
        <v>1</v>
      </c>
      <c r="E128" s="4">
        <v>1</v>
      </c>
      <c r="G128" s="11">
        <f>J128*F128</f>
        <v>0</v>
      </c>
      <c r="J128" s="5">
        <v>1</v>
      </c>
      <c r="L128" s="5">
        <v>5835</v>
      </c>
      <c r="N128" s="5">
        <v>42</v>
      </c>
      <c r="AA128" s="5">
        <v>1</v>
      </c>
      <c r="AB128" s="5">
        <v>0</v>
      </c>
      <c r="AC128" s="5">
        <v>1</v>
      </c>
      <c r="AD128" s="5">
        <v>-2</v>
      </c>
      <c r="AE128" s="5" t="s">
        <v>43</v>
      </c>
      <c r="AF128" s="5" t="s">
        <v>43</v>
      </c>
    </row>
    <row r="130" spans="1:32" x14ac:dyDescent="0.25">
      <c r="A130" s="1" t="s">
        <v>95</v>
      </c>
      <c r="B130" s="1" t="s">
        <v>118</v>
      </c>
      <c r="C130" s="2" t="s">
        <v>119</v>
      </c>
      <c r="D130" s="3" t="s">
        <v>1</v>
      </c>
      <c r="E130" s="4">
        <v>1</v>
      </c>
      <c r="G130" s="11">
        <f>J130*F130</f>
        <v>0</v>
      </c>
      <c r="J130" s="5">
        <v>1</v>
      </c>
      <c r="L130" s="5">
        <v>5836</v>
      </c>
      <c r="N130" s="5">
        <v>43</v>
      </c>
      <c r="AA130" s="5">
        <v>1</v>
      </c>
      <c r="AB130" s="5">
        <v>0</v>
      </c>
      <c r="AC130" s="5">
        <v>1</v>
      </c>
      <c r="AD130" s="5">
        <v>-2</v>
      </c>
      <c r="AE130" s="5" t="s">
        <v>43</v>
      </c>
      <c r="AF130" s="5" t="s">
        <v>43</v>
      </c>
    </row>
    <row r="132" spans="1:32" x14ac:dyDescent="0.25">
      <c r="A132" s="1" t="s">
        <v>95</v>
      </c>
      <c r="B132" s="1" t="s">
        <v>120</v>
      </c>
      <c r="C132" s="2" t="s">
        <v>121</v>
      </c>
      <c r="L132" s="5">
        <v>5837</v>
      </c>
      <c r="N132" s="5">
        <v>44</v>
      </c>
      <c r="AA132" s="5">
        <v>1</v>
      </c>
      <c r="AB132" s="5">
        <v>0</v>
      </c>
      <c r="AC132" s="5">
        <v>1</v>
      </c>
      <c r="AD132" s="5">
        <v>-2</v>
      </c>
      <c r="AE132" s="5" t="s">
        <v>43</v>
      </c>
      <c r="AF132" s="5" t="s">
        <v>43</v>
      </c>
    </row>
    <row r="134" spans="1:32" ht="162.5" x14ac:dyDescent="0.25">
      <c r="C134" s="2" t="s">
        <v>122</v>
      </c>
      <c r="D134" s="3" t="s">
        <v>1</v>
      </c>
      <c r="E134" s="4">
        <v>1</v>
      </c>
      <c r="G134" s="11">
        <f>J134*F134</f>
        <v>0</v>
      </c>
      <c r="J134" s="5">
        <v>1</v>
      </c>
      <c r="L134" s="5">
        <v>5837</v>
      </c>
      <c r="N134" s="5">
        <v>44</v>
      </c>
      <c r="AA134" s="5">
        <v>1</v>
      </c>
      <c r="AB134" s="5">
        <v>0</v>
      </c>
      <c r="AC134" s="5">
        <v>1</v>
      </c>
      <c r="AD134" s="5">
        <v>-2</v>
      </c>
      <c r="AE134" s="5" t="s">
        <v>43</v>
      </c>
      <c r="AF134" s="5" t="s">
        <v>43</v>
      </c>
    </row>
    <row r="136" spans="1:32" x14ac:dyDescent="0.25">
      <c r="A136" s="1" t="s">
        <v>123</v>
      </c>
      <c r="B136" s="1" t="s">
        <v>124</v>
      </c>
      <c r="C136" s="2" t="s">
        <v>125</v>
      </c>
      <c r="D136" s="3" t="s">
        <v>1</v>
      </c>
      <c r="E136" s="4">
        <v>1</v>
      </c>
      <c r="G136" s="11">
        <f>J136*F136</f>
        <v>0</v>
      </c>
      <c r="J136" s="5">
        <v>1</v>
      </c>
      <c r="L136" s="5">
        <v>5838</v>
      </c>
      <c r="N136" s="5">
        <v>45</v>
      </c>
      <c r="AA136" s="5">
        <v>1</v>
      </c>
      <c r="AB136" s="5">
        <v>0</v>
      </c>
      <c r="AC136" s="5">
        <v>1</v>
      </c>
      <c r="AD136" s="5">
        <v>-2</v>
      </c>
      <c r="AE136" s="5" t="s">
        <v>43</v>
      </c>
      <c r="AF136" s="5" t="s">
        <v>43</v>
      </c>
    </row>
    <row r="138" spans="1:32" x14ac:dyDescent="0.25">
      <c r="A138" s="1" t="s">
        <v>123</v>
      </c>
      <c r="B138" s="1" t="s">
        <v>126</v>
      </c>
      <c r="C138" s="2" t="s">
        <v>127</v>
      </c>
      <c r="L138" s="5">
        <v>5839</v>
      </c>
      <c r="N138" s="5">
        <v>46</v>
      </c>
      <c r="AA138" s="5">
        <v>1</v>
      </c>
      <c r="AB138" s="5">
        <v>0</v>
      </c>
      <c r="AC138" s="5">
        <v>1</v>
      </c>
      <c r="AD138" s="5">
        <v>-2</v>
      </c>
      <c r="AE138" s="5" t="s">
        <v>43</v>
      </c>
      <c r="AF138" s="5" t="s">
        <v>43</v>
      </c>
    </row>
    <row r="140" spans="1:32" x14ac:dyDescent="0.25">
      <c r="C140" s="2" t="s">
        <v>128</v>
      </c>
      <c r="L140" s="5">
        <v>5839</v>
      </c>
      <c r="N140" s="5">
        <v>46</v>
      </c>
      <c r="AA140" s="5">
        <v>1</v>
      </c>
      <c r="AB140" s="5">
        <v>0</v>
      </c>
      <c r="AC140" s="5">
        <v>1</v>
      </c>
      <c r="AD140" s="5">
        <v>-2</v>
      </c>
      <c r="AE140" s="5" t="s">
        <v>43</v>
      </c>
      <c r="AF140" s="5" t="s">
        <v>43</v>
      </c>
    </row>
    <row r="142" spans="1:32" ht="62.5" x14ac:dyDescent="0.25">
      <c r="C142" s="2" t="s">
        <v>129</v>
      </c>
      <c r="L142" s="5">
        <v>5839</v>
      </c>
      <c r="N142" s="5">
        <v>46</v>
      </c>
      <c r="AA142" s="5">
        <v>1</v>
      </c>
      <c r="AB142" s="5">
        <v>0</v>
      </c>
      <c r="AC142" s="5">
        <v>1</v>
      </c>
      <c r="AD142" s="5">
        <v>-2</v>
      </c>
      <c r="AE142" s="5" t="s">
        <v>43</v>
      </c>
      <c r="AF142" s="5" t="s">
        <v>43</v>
      </c>
    </row>
    <row r="144" spans="1:32" ht="25" x14ac:dyDescent="0.25">
      <c r="C144" s="2" t="s">
        <v>130</v>
      </c>
      <c r="L144" s="5">
        <v>5839</v>
      </c>
      <c r="N144" s="5">
        <v>46</v>
      </c>
      <c r="AA144" s="5">
        <v>1</v>
      </c>
      <c r="AB144" s="5">
        <v>0</v>
      </c>
      <c r="AC144" s="5">
        <v>1</v>
      </c>
      <c r="AD144" s="5">
        <v>-2</v>
      </c>
      <c r="AE144" s="5" t="s">
        <v>43</v>
      </c>
      <c r="AF144" s="5" t="s">
        <v>43</v>
      </c>
    </row>
    <row r="146" spans="1:32" ht="175" x14ac:dyDescent="0.25">
      <c r="C146" s="2" t="s">
        <v>131</v>
      </c>
      <c r="L146" s="5">
        <v>5839</v>
      </c>
      <c r="N146" s="5">
        <v>46</v>
      </c>
      <c r="AA146" s="5">
        <v>1</v>
      </c>
      <c r="AB146" s="5">
        <v>0</v>
      </c>
      <c r="AC146" s="5">
        <v>1</v>
      </c>
      <c r="AD146" s="5">
        <v>-2</v>
      </c>
      <c r="AE146" s="5" t="s">
        <v>43</v>
      </c>
      <c r="AF146" s="5" t="s">
        <v>43</v>
      </c>
    </row>
    <row r="148" spans="1:32" ht="100" x14ac:dyDescent="0.25">
      <c r="C148" s="2" t="s">
        <v>132</v>
      </c>
      <c r="L148" s="5">
        <v>5839</v>
      </c>
      <c r="N148" s="5">
        <v>46</v>
      </c>
      <c r="AA148" s="5">
        <v>1</v>
      </c>
      <c r="AB148" s="5">
        <v>0</v>
      </c>
      <c r="AC148" s="5">
        <v>1</v>
      </c>
      <c r="AD148" s="5">
        <v>-2</v>
      </c>
      <c r="AE148" s="5" t="s">
        <v>43</v>
      </c>
      <c r="AF148" s="5" t="s">
        <v>43</v>
      </c>
    </row>
    <row r="150" spans="1:32" ht="112.5" x14ac:dyDescent="0.25">
      <c r="C150" s="2" t="s">
        <v>133</v>
      </c>
      <c r="D150" s="3" t="s">
        <v>1</v>
      </c>
      <c r="E150" s="4">
        <v>1</v>
      </c>
      <c r="G150" s="11">
        <f>J150*F150</f>
        <v>0</v>
      </c>
      <c r="J150" s="5">
        <v>1</v>
      </c>
      <c r="L150" s="5">
        <v>5839</v>
      </c>
      <c r="N150" s="5">
        <v>46</v>
      </c>
      <c r="AA150" s="5">
        <v>1</v>
      </c>
      <c r="AB150" s="5">
        <v>0</v>
      </c>
      <c r="AC150" s="5">
        <v>1</v>
      </c>
      <c r="AD150" s="5">
        <v>-2</v>
      </c>
      <c r="AE150" s="5" t="s">
        <v>43</v>
      </c>
      <c r="AF150" s="5" t="s">
        <v>43</v>
      </c>
    </row>
    <row r="152" spans="1:32" x14ac:dyDescent="0.25">
      <c r="A152" s="1" t="s">
        <v>123</v>
      </c>
      <c r="B152" s="1" t="s">
        <v>134</v>
      </c>
      <c r="C152" s="2" t="s">
        <v>135</v>
      </c>
      <c r="L152" s="5">
        <v>5840</v>
      </c>
      <c r="N152" s="5">
        <v>47</v>
      </c>
      <c r="AA152" s="5">
        <v>1</v>
      </c>
      <c r="AB152" s="5">
        <v>0</v>
      </c>
      <c r="AC152" s="5">
        <v>1</v>
      </c>
      <c r="AD152" s="5">
        <v>-2</v>
      </c>
      <c r="AE152" s="5" t="s">
        <v>43</v>
      </c>
      <c r="AF152" s="5" t="s">
        <v>43</v>
      </c>
    </row>
    <row r="154" spans="1:32" ht="25" x14ac:dyDescent="0.25">
      <c r="C154" s="2" t="s">
        <v>136</v>
      </c>
      <c r="L154" s="5">
        <v>5840</v>
      </c>
      <c r="N154" s="5">
        <v>47</v>
      </c>
      <c r="AA154" s="5">
        <v>1</v>
      </c>
      <c r="AB154" s="5">
        <v>0</v>
      </c>
      <c r="AC154" s="5">
        <v>1</v>
      </c>
      <c r="AD154" s="5">
        <v>-2</v>
      </c>
      <c r="AE154" s="5" t="s">
        <v>43</v>
      </c>
      <c r="AF154" s="5" t="s">
        <v>43</v>
      </c>
    </row>
    <row r="156" spans="1:32" ht="75" x14ac:dyDescent="0.25">
      <c r="C156" s="2" t="s">
        <v>137</v>
      </c>
      <c r="D156" s="3" t="s">
        <v>1</v>
      </c>
      <c r="E156" s="4">
        <v>1</v>
      </c>
      <c r="G156" s="11">
        <f>J156*F156</f>
        <v>0</v>
      </c>
      <c r="J156" s="5">
        <v>1</v>
      </c>
      <c r="L156" s="5">
        <v>5840</v>
      </c>
      <c r="N156" s="5">
        <v>47</v>
      </c>
      <c r="AA156" s="5">
        <v>1</v>
      </c>
      <c r="AB156" s="5">
        <v>0</v>
      </c>
      <c r="AC156" s="5">
        <v>1</v>
      </c>
      <c r="AD156" s="5">
        <v>-2</v>
      </c>
      <c r="AE156" s="5" t="s">
        <v>43</v>
      </c>
      <c r="AF156" s="5" t="s">
        <v>43</v>
      </c>
    </row>
    <row r="158" spans="1:32" x14ac:dyDescent="0.25">
      <c r="A158" s="1" t="s">
        <v>138</v>
      </c>
      <c r="C158" s="2" t="s">
        <v>139</v>
      </c>
      <c r="L158" s="5">
        <v>5841</v>
      </c>
      <c r="N158" s="5">
        <v>48</v>
      </c>
      <c r="AA158" s="5">
        <v>1</v>
      </c>
      <c r="AB158" s="5">
        <v>0</v>
      </c>
      <c r="AC158" s="5">
        <v>1</v>
      </c>
      <c r="AD158" s="5">
        <v>-2</v>
      </c>
      <c r="AE158" s="5" t="s">
        <v>40</v>
      </c>
      <c r="AF158" s="5" t="s">
        <v>25</v>
      </c>
    </row>
    <row r="160" spans="1:32" x14ac:dyDescent="0.25">
      <c r="A160" s="1" t="s">
        <v>138</v>
      </c>
      <c r="B160" s="1" t="s">
        <v>140</v>
      </c>
      <c r="C160" s="2" t="s">
        <v>141</v>
      </c>
      <c r="L160" s="5">
        <v>5842</v>
      </c>
      <c r="N160" s="5">
        <v>49</v>
      </c>
      <c r="AA160" s="5">
        <v>1</v>
      </c>
      <c r="AB160" s="5">
        <v>0</v>
      </c>
      <c r="AC160" s="5">
        <v>1</v>
      </c>
      <c r="AD160" s="5">
        <v>-2</v>
      </c>
      <c r="AE160" s="5" t="s">
        <v>43</v>
      </c>
      <c r="AF160" s="5" t="s">
        <v>43</v>
      </c>
    </row>
    <row r="162" spans="1:32" x14ac:dyDescent="0.25">
      <c r="C162" s="2" t="s">
        <v>142</v>
      </c>
      <c r="L162" s="5">
        <v>5842</v>
      </c>
      <c r="N162" s="5">
        <v>49</v>
      </c>
      <c r="AA162" s="5">
        <v>1</v>
      </c>
      <c r="AB162" s="5">
        <v>0</v>
      </c>
      <c r="AC162" s="5">
        <v>1</v>
      </c>
      <c r="AD162" s="5">
        <v>-2</v>
      </c>
      <c r="AE162" s="5" t="s">
        <v>43</v>
      </c>
      <c r="AF162" s="5" t="s">
        <v>43</v>
      </c>
    </row>
    <row r="164" spans="1:32" ht="87.5" x14ac:dyDescent="0.25">
      <c r="C164" s="2" t="s">
        <v>143</v>
      </c>
      <c r="L164" s="5">
        <v>5842</v>
      </c>
      <c r="N164" s="5">
        <v>49</v>
      </c>
      <c r="AA164" s="5">
        <v>1</v>
      </c>
      <c r="AB164" s="5">
        <v>0</v>
      </c>
      <c r="AC164" s="5">
        <v>1</v>
      </c>
      <c r="AD164" s="5">
        <v>-2</v>
      </c>
      <c r="AE164" s="5" t="s">
        <v>43</v>
      </c>
      <c r="AF164" s="5" t="s">
        <v>43</v>
      </c>
    </row>
    <row r="166" spans="1:32" ht="112.5" x14ac:dyDescent="0.25">
      <c r="C166" s="2" t="s">
        <v>144</v>
      </c>
      <c r="L166" s="5">
        <v>5842</v>
      </c>
      <c r="N166" s="5">
        <v>49</v>
      </c>
      <c r="AA166" s="5">
        <v>1</v>
      </c>
      <c r="AB166" s="5">
        <v>0</v>
      </c>
      <c r="AC166" s="5">
        <v>1</v>
      </c>
      <c r="AD166" s="5">
        <v>-2</v>
      </c>
      <c r="AE166" s="5" t="s">
        <v>43</v>
      </c>
      <c r="AF166" s="5" t="s">
        <v>43</v>
      </c>
    </row>
    <row r="168" spans="1:32" x14ac:dyDescent="0.25">
      <c r="C168" s="2" t="s">
        <v>145</v>
      </c>
      <c r="L168" s="5">
        <v>5842</v>
      </c>
      <c r="N168" s="5">
        <v>49</v>
      </c>
      <c r="AA168" s="5">
        <v>1</v>
      </c>
      <c r="AB168" s="5">
        <v>0</v>
      </c>
      <c r="AC168" s="5">
        <v>1</v>
      </c>
      <c r="AD168" s="5">
        <v>-2</v>
      </c>
      <c r="AE168" s="5" t="s">
        <v>43</v>
      </c>
      <c r="AF168" s="5" t="s">
        <v>43</v>
      </c>
    </row>
    <row r="170" spans="1:32" ht="62.5" x14ac:dyDescent="0.25">
      <c r="C170" s="2" t="s">
        <v>146</v>
      </c>
      <c r="L170" s="5">
        <v>5842</v>
      </c>
      <c r="N170" s="5">
        <v>49</v>
      </c>
      <c r="AA170" s="5">
        <v>1</v>
      </c>
      <c r="AB170" s="5">
        <v>0</v>
      </c>
      <c r="AC170" s="5">
        <v>1</v>
      </c>
      <c r="AD170" s="5">
        <v>-2</v>
      </c>
      <c r="AE170" s="5" t="s">
        <v>43</v>
      </c>
      <c r="AF170" s="5" t="s">
        <v>43</v>
      </c>
    </row>
    <row r="172" spans="1:32" ht="137.5" x14ac:dyDescent="0.25">
      <c r="C172" s="10" t="s">
        <v>147</v>
      </c>
      <c r="D172" s="3" t="s">
        <v>1</v>
      </c>
      <c r="E172" s="4">
        <v>1</v>
      </c>
      <c r="G172" s="11">
        <f>J172*F172</f>
        <v>0</v>
      </c>
      <c r="J172" s="5">
        <v>1</v>
      </c>
      <c r="L172" s="5">
        <v>5842</v>
      </c>
      <c r="N172" s="5">
        <v>49</v>
      </c>
      <c r="AA172" s="5">
        <v>1</v>
      </c>
      <c r="AB172" s="5">
        <v>0</v>
      </c>
      <c r="AC172" s="5">
        <v>1</v>
      </c>
      <c r="AD172" s="5">
        <v>-2</v>
      </c>
      <c r="AE172" s="5" t="s">
        <v>43</v>
      </c>
      <c r="AF172" s="5" t="s">
        <v>43</v>
      </c>
    </row>
    <row r="174" spans="1:32" x14ac:dyDescent="0.25">
      <c r="A174" s="1" t="s">
        <v>138</v>
      </c>
      <c r="B174" s="1" t="s">
        <v>148</v>
      </c>
      <c r="C174" s="2" t="s">
        <v>149</v>
      </c>
      <c r="L174" s="5">
        <v>5843</v>
      </c>
      <c r="N174" s="5">
        <v>52</v>
      </c>
      <c r="AA174" s="5">
        <v>1</v>
      </c>
      <c r="AB174" s="5">
        <v>0</v>
      </c>
      <c r="AC174" s="5">
        <v>1</v>
      </c>
      <c r="AD174" s="5">
        <v>-2</v>
      </c>
      <c r="AE174" s="5" t="s">
        <v>43</v>
      </c>
      <c r="AF174" s="5" t="s">
        <v>43</v>
      </c>
    </row>
    <row r="176" spans="1:32" ht="100" x14ac:dyDescent="0.25">
      <c r="C176" s="2" t="s">
        <v>150</v>
      </c>
      <c r="L176" s="5">
        <v>5843</v>
      </c>
      <c r="N176" s="5">
        <v>52</v>
      </c>
      <c r="AA176" s="5">
        <v>1</v>
      </c>
      <c r="AB176" s="5">
        <v>0</v>
      </c>
      <c r="AC176" s="5">
        <v>1</v>
      </c>
      <c r="AD176" s="5">
        <v>-2</v>
      </c>
      <c r="AE176" s="5" t="s">
        <v>43</v>
      </c>
      <c r="AF176" s="5" t="s">
        <v>43</v>
      </c>
    </row>
    <row r="178" spans="1:32" ht="75" x14ac:dyDescent="0.25">
      <c r="C178" s="2" t="s">
        <v>151</v>
      </c>
      <c r="L178" s="5">
        <v>5843</v>
      </c>
      <c r="N178" s="5">
        <v>52</v>
      </c>
      <c r="AA178" s="5">
        <v>1</v>
      </c>
      <c r="AB178" s="5">
        <v>0</v>
      </c>
      <c r="AC178" s="5">
        <v>1</v>
      </c>
      <c r="AD178" s="5">
        <v>-2</v>
      </c>
      <c r="AE178" s="5" t="s">
        <v>43</v>
      </c>
      <c r="AF178" s="5" t="s">
        <v>43</v>
      </c>
    </row>
    <row r="180" spans="1:32" ht="50" x14ac:dyDescent="0.25">
      <c r="C180" s="2" t="s">
        <v>152</v>
      </c>
      <c r="D180" s="3" t="s">
        <v>1</v>
      </c>
      <c r="E180" s="4">
        <v>1</v>
      </c>
      <c r="G180" s="11">
        <f>J180*F180</f>
        <v>0</v>
      </c>
      <c r="J180" s="5">
        <v>1</v>
      </c>
      <c r="L180" s="5">
        <v>5843</v>
      </c>
      <c r="N180" s="5">
        <v>52</v>
      </c>
      <c r="AA180" s="5">
        <v>1</v>
      </c>
      <c r="AB180" s="5">
        <v>0</v>
      </c>
      <c r="AC180" s="5">
        <v>1</v>
      </c>
      <c r="AD180" s="5">
        <v>-2</v>
      </c>
      <c r="AE180" s="5" t="s">
        <v>43</v>
      </c>
      <c r="AF180" s="5" t="s">
        <v>43</v>
      </c>
    </row>
    <row r="182" spans="1:32" x14ac:dyDescent="0.25">
      <c r="A182" s="1" t="s">
        <v>153</v>
      </c>
      <c r="B182" s="1" t="s">
        <v>154</v>
      </c>
      <c r="C182" s="2" t="s">
        <v>155</v>
      </c>
      <c r="D182" s="3" t="s">
        <v>1</v>
      </c>
      <c r="E182" s="4">
        <v>1</v>
      </c>
      <c r="G182" s="11">
        <f>J182*F182</f>
        <v>0</v>
      </c>
      <c r="J182" s="5">
        <v>1</v>
      </c>
      <c r="L182" s="5">
        <v>5844</v>
      </c>
      <c r="N182" s="5">
        <v>54</v>
      </c>
      <c r="AA182" s="5">
        <v>1</v>
      </c>
      <c r="AB182" s="5">
        <v>0</v>
      </c>
      <c r="AC182" s="5">
        <v>1</v>
      </c>
      <c r="AD182" s="5">
        <v>-2</v>
      </c>
      <c r="AE182" s="5" t="s">
        <v>43</v>
      </c>
      <c r="AF182" s="5" t="s">
        <v>43</v>
      </c>
    </row>
    <row r="184" spans="1:32" x14ac:dyDescent="0.25">
      <c r="A184" s="1" t="s">
        <v>153</v>
      </c>
      <c r="B184" s="1" t="s">
        <v>156</v>
      </c>
      <c r="C184" s="2" t="s">
        <v>157</v>
      </c>
      <c r="L184" s="5">
        <v>5845</v>
      </c>
      <c r="N184" s="5">
        <v>55</v>
      </c>
      <c r="AA184" s="5">
        <v>1</v>
      </c>
      <c r="AB184" s="5">
        <v>0</v>
      </c>
      <c r="AC184" s="5">
        <v>1</v>
      </c>
      <c r="AD184" s="5">
        <v>-2</v>
      </c>
      <c r="AE184" s="5" t="s">
        <v>43</v>
      </c>
      <c r="AF184" s="5" t="s">
        <v>43</v>
      </c>
    </row>
    <row r="186" spans="1:32" ht="37.5" x14ac:dyDescent="0.25">
      <c r="C186" s="2" t="s">
        <v>158</v>
      </c>
      <c r="D186" s="3" t="s">
        <v>1</v>
      </c>
      <c r="E186" s="4">
        <v>1</v>
      </c>
      <c r="G186" s="11">
        <f>J186*F186</f>
        <v>0</v>
      </c>
      <c r="J186" s="5">
        <v>1</v>
      </c>
      <c r="L186" s="5">
        <v>5845</v>
      </c>
      <c r="N186" s="5">
        <v>55</v>
      </c>
      <c r="AA186" s="5">
        <v>1</v>
      </c>
      <c r="AB186" s="5">
        <v>0</v>
      </c>
      <c r="AC186" s="5">
        <v>1</v>
      </c>
      <c r="AD186" s="5">
        <v>-2</v>
      </c>
      <c r="AE186" s="5" t="s">
        <v>43</v>
      </c>
      <c r="AF186" s="5" t="s">
        <v>43</v>
      </c>
    </row>
    <row r="188" spans="1:32" x14ac:dyDescent="0.25">
      <c r="A188" s="1" t="s">
        <v>153</v>
      </c>
      <c r="B188" s="1" t="s">
        <v>159</v>
      </c>
      <c r="C188" s="2" t="s">
        <v>160</v>
      </c>
      <c r="D188" s="3" t="s">
        <v>1</v>
      </c>
      <c r="E188" s="4">
        <v>1</v>
      </c>
      <c r="G188" s="11">
        <f>J188*F188</f>
        <v>0</v>
      </c>
      <c r="J188" s="5">
        <v>1</v>
      </c>
      <c r="L188" s="5">
        <v>5846</v>
      </c>
      <c r="N188" s="5">
        <v>56</v>
      </c>
      <c r="AA188" s="5">
        <v>1</v>
      </c>
      <c r="AB188" s="5">
        <v>0</v>
      </c>
      <c r="AC188" s="5">
        <v>1</v>
      </c>
      <c r="AD188" s="5">
        <v>-2</v>
      </c>
      <c r="AE188" s="5" t="s">
        <v>43</v>
      </c>
      <c r="AF188" s="5" t="s">
        <v>43</v>
      </c>
    </row>
    <row r="190" spans="1:32" x14ac:dyDescent="0.25">
      <c r="A190" s="1" t="s">
        <v>153</v>
      </c>
      <c r="C190" s="2" t="s">
        <v>161</v>
      </c>
      <c r="L190" s="5">
        <v>5847</v>
      </c>
      <c r="N190" s="5">
        <v>60</v>
      </c>
      <c r="AA190" s="5">
        <v>1</v>
      </c>
      <c r="AB190" s="5">
        <v>0</v>
      </c>
      <c r="AC190" s="5">
        <v>1</v>
      </c>
      <c r="AD190" s="5">
        <v>-2</v>
      </c>
      <c r="AE190" s="5" t="s">
        <v>40</v>
      </c>
      <c r="AF190" s="5" t="s">
        <v>25</v>
      </c>
    </row>
    <row r="192" spans="1:32" ht="25" x14ac:dyDescent="0.25">
      <c r="A192" s="1" t="s">
        <v>153</v>
      </c>
      <c r="B192" s="1" t="s">
        <v>162</v>
      </c>
      <c r="C192" s="2" t="s">
        <v>163</v>
      </c>
      <c r="L192" s="5">
        <v>5848</v>
      </c>
      <c r="N192" s="5">
        <v>61</v>
      </c>
      <c r="AA192" s="5">
        <v>1</v>
      </c>
      <c r="AB192" s="5">
        <v>0</v>
      </c>
      <c r="AC192" s="5">
        <v>1</v>
      </c>
      <c r="AD192" s="5">
        <v>-2</v>
      </c>
      <c r="AE192" s="5" t="s">
        <v>43</v>
      </c>
      <c r="AF192" s="5" t="s">
        <v>43</v>
      </c>
    </row>
    <row r="194" spans="1:32" ht="212.5" x14ac:dyDescent="0.25">
      <c r="C194" s="2" t="s">
        <v>164</v>
      </c>
      <c r="L194" s="5">
        <v>5848</v>
      </c>
      <c r="N194" s="5">
        <v>61</v>
      </c>
      <c r="AA194" s="5">
        <v>1</v>
      </c>
      <c r="AB194" s="5">
        <v>0</v>
      </c>
      <c r="AC194" s="5">
        <v>1</v>
      </c>
      <c r="AD194" s="5">
        <v>-2</v>
      </c>
      <c r="AE194" s="5" t="s">
        <v>43</v>
      </c>
      <c r="AF194" s="5" t="s">
        <v>43</v>
      </c>
    </row>
    <row r="195" spans="1:32" ht="50" x14ac:dyDescent="0.25">
      <c r="C195" s="2" t="s">
        <v>165</v>
      </c>
      <c r="L195" s="5">
        <v>5848</v>
      </c>
      <c r="N195" s="5">
        <v>61</v>
      </c>
      <c r="AA195" s="5">
        <v>1</v>
      </c>
      <c r="AB195" s="5">
        <v>0</v>
      </c>
      <c r="AC195" s="5">
        <v>1</v>
      </c>
      <c r="AD195" s="5">
        <v>-2</v>
      </c>
      <c r="AE195" s="5" t="s">
        <v>43</v>
      </c>
      <c r="AF195" s="5" t="s">
        <v>43</v>
      </c>
    </row>
    <row r="198" spans="1:32" ht="125" x14ac:dyDescent="0.25">
      <c r="C198" s="2" t="s">
        <v>166</v>
      </c>
      <c r="D198" s="3" t="s">
        <v>1</v>
      </c>
      <c r="E198" s="4">
        <v>1</v>
      </c>
      <c r="G198" s="11">
        <f>J198*F198</f>
        <v>0</v>
      </c>
      <c r="J198" s="5">
        <v>1</v>
      </c>
      <c r="L198" s="5">
        <v>5848</v>
      </c>
      <c r="N198" s="5">
        <v>61</v>
      </c>
      <c r="AA198" s="5">
        <v>1</v>
      </c>
      <c r="AB198" s="5">
        <v>0</v>
      </c>
      <c r="AC198" s="5">
        <v>1</v>
      </c>
      <c r="AD198" s="5">
        <v>-2</v>
      </c>
      <c r="AE198" s="5" t="s">
        <v>43</v>
      </c>
      <c r="AF198" s="5" t="s">
        <v>43</v>
      </c>
    </row>
    <row r="200" spans="1:32" ht="25" x14ac:dyDescent="0.25">
      <c r="A200" s="1" t="s">
        <v>153</v>
      </c>
      <c r="B200" s="1" t="s">
        <v>167</v>
      </c>
      <c r="C200" s="2" t="s">
        <v>168</v>
      </c>
      <c r="D200" s="3" t="s">
        <v>1</v>
      </c>
      <c r="E200" s="4">
        <v>1</v>
      </c>
      <c r="G200" s="11">
        <f>J200*F200</f>
        <v>0</v>
      </c>
      <c r="J200" s="5">
        <v>1</v>
      </c>
      <c r="L200" s="5">
        <v>5849</v>
      </c>
      <c r="N200" s="5">
        <v>62</v>
      </c>
      <c r="AA200" s="5">
        <v>1</v>
      </c>
      <c r="AB200" s="5">
        <v>0</v>
      </c>
      <c r="AC200" s="5">
        <v>1</v>
      </c>
      <c r="AD200" s="5">
        <v>-2</v>
      </c>
      <c r="AE200" s="5" t="s">
        <v>43</v>
      </c>
      <c r="AF200" s="5" t="s">
        <v>43</v>
      </c>
    </row>
    <row r="202" spans="1:32" ht="25" x14ac:dyDescent="0.25">
      <c r="A202" s="1" t="s">
        <v>153</v>
      </c>
      <c r="B202" s="1" t="s">
        <v>169</v>
      </c>
      <c r="C202" s="2" t="s">
        <v>170</v>
      </c>
      <c r="D202" s="3" t="s">
        <v>1</v>
      </c>
      <c r="E202" s="4">
        <v>1</v>
      </c>
      <c r="G202" s="11">
        <f>J202*F202</f>
        <v>0</v>
      </c>
      <c r="J202" s="5">
        <v>1</v>
      </c>
      <c r="L202" s="5">
        <v>5850</v>
      </c>
      <c r="N202" s="5">
        <v>63</v>
      </c>
      <c r="AA202" s="5">
        <v>1</v>
      </c>
      <c r="AB202" s="5">
        <v>0</v>
      </c>
      <c r="AC202" s="5">
        <v>1</v>
      </c>
      <c r="AD202" s="5">
        <v>-2</v>
      </c>
      <c r="AE202" s="5" t="s">
        <v>43</v>
      </c>
      <c r="AF202" s="5" t="s">
        <v>43</v>
      </c>
    </row>
    <row r="204" spans="1:32" x14ac:dyDescent="0.25">
      <c r="A204" s="1" t="s">
        <v>153</v>
      </c>
      <c r="B204" s="1" t="s">
        <v>171</v>
      </c>
      <c r="C204" s="2" t="s">
        <v>172</v>
      </c>
      <c r="D204" s="3" t="s">
        <v>1</v>
      </c>
      <c r="E204" s="4">
        <v>1</v>
      </c>
      <c r="G204" s="11">
        <f>J204*F204</f>
        <v>0</v>
      </c>
      <c r="J204" s="5">
        <v>1</v>
      </c>
      <c r="L204" s="5">
        <v>5851</v>
      </c>
      <c r="N204" s="5">
        <v>64</v>
      </c>
      <c r="AA204" s="5">
        <v>1</v>
      </c>
      <c r="AB204" s="5">
        <v>0</v>
      </c>
      <c r="AC204" s="5">
        <v>1</v>
      </c>
      <c r="AD204" s="5">
        <v>-2</v>
      </c>
      <c r="AE204" s="5" t="s">
        <v>43</v>
      </c>
      <c r="AF204" s="5" t="s">
        <v>43</v>
      </c>
    </row>
    <row r="206" spans="1:32" x14ac:dyDescent="0.25">
      <c r="A206" s="1" t="s">
        <v>153</v>
      </c>
      <c r="C206" s="2" t="s">
        <v>173</v>
      </c>
      <c r="L206" s="5">
        <v>5852</v>
      </c>
      <c r="N206" s="5">
        <v>65</v>
      </c>
      <c r="AA206" s="5">
        <v>1</v>
      </c>
      <c r="AB206" s="5">
        <v>0</v>
      </c>
      <c r="AC206" s="5">
        <v>1</v>
      </c>
      <c r="AD206" s="5">
        <v>-2</v>
      </c>
      <c r="AE206" s="5" t="s">
        <v>40</v>
      </c>
      <c r="AF206" s="5" t="s">
        <v>25</v>
      </c>
    </row>
    <row r="208" spans="1:32" x14ac:dyDescent="0.25">
      <c r="A208" s="1" t="s">
        <v>153</v>
      </c>
      <c r="B208" s="1" t="s">
        <v>174</v>
      </c>
      <c r="C208" s="2" t="s">
        <v>175</v>
      </c>
      <c r="D208" s="3" t="s">
        <v>1</v>
      </c>
      <c r="E208" s="4">
        <v>1</v>
      </c>
      <c r="G208" s="11">
        <f>J208*F208</f>
        <v>0</v>
      </c>
      <c r="J208" s="5">
        <v>1</v>
      </c>
      <c r="L208" s="5">
        <v>5853</v>
      </c>
      <c r="N208" s="5">
        <v>66</v>
      </c>
      <c r="AA208" s="5">
        <v>1</v>
      </c>
      <c r="AB208" s="5">
        <v>0</v>
      </c>
      <c r="AC208" s="5">
        <v>1</v>
      </c>
      <c r="AD208" s="5">
        <v>-2</v>
      </c>
      <c r="AE208" s="5" t="s">
        <v>43</v>
      </c>
      <c r="AF208" s="5" t="s">
        <v>43</v>
      </c>
    </row>
    <row r="210" spans="1:32" x14ac:dyDescent="0.25">
      <c r="A210" s="1" t="s">
        <v>153</v>
      </c>
      <c r="C210" s="2" t="s">
        <v>176</v>
      </c>
      <c r="L210" s="5">
        <v>5854</v>
      </c>
      <c r="N210" s="5">
        <v>65</v>
      </c>
      <c r="AA210" s="5">
        <v>1</v>
      </c>
      <c r="AB210" s="5">
        <v>0</v>
      </c>
      <c r="AC210" s="5">
        <v>1</v>
      </c>
      <c r="AD210" s="5">
        <v>-2</v>
      </c>
      <c r="AE210" s="5" t="s">
        <v>40</v>
      </c>
      <c r="AF210" s="5" t="s">
        <v>25</v>
      </c>
    </row>
    <row r="212" spans="1:32" x14ac:dyDescent="0.25">
      <c r="A212" s="1" t="s">
        <v>153</v>
      </c>
      <c r="B212" s="1" t="s">
        <v>177</v>
      </c>
      <c r="C212" s="2" t="s">
        <v>178</v>
      </c>
      <c r="D212" s="3" t="s">
        <v>1</v>
      </c>
      <c r="E212" s="4">
        <v>1</v>
      </c>
      <c r="G212" s="11">
        <f>J212*F212</f>
        <v>0</v>
      </c>
      <c r="J212" s="5">
        <v>1</v>
      </c>
      <c r="L212" s="5">
        <v>5855</v>
      </c>
      <c r="N212" s="5">
        <v>66</v>
      </c>
      <c r="AA212" s="5">
        <v>1</v>
      </c>
      <c r="AB212" s="5">
        <v>0</v>
      </c>
      <c r="AC212" s="5">
        <v>1</v>
      </c>
      <c r="AD212" s="5">
        <v>-2</v>
      </c>
      <c r="AE212" s="5" t="s">
        <v>43</v>
      </c>
      <c r="AF212" s="5" t="s">
        <v>43</v>
      </c>
    </row>
    <row r="214" spans="1:32" x14ac:dyDescent="0.25">
      <c r="A214" s="1" t="s">
        <v>153</v>
      </c>
      <c r="C214" s="2" t="s">
        <v>179</v>
      </c>
      <c r="L214" s="5">
        <v>5856</v>
      </c>
      <c r="N214" s="5">
        <v>67</v>
      </c>
      <c r="AA214" s="5">
        <v>1</v>
      </c>
      <c r="AB214" s="5">
        <v>0</v>
      </c>
      <c r="AC214" s="5">
        <v>1</v>
      </c>
      <c r="AD214" s="5">
        <v>-2</v>
      </c>
      <c r="AE214" s="5" t="s">
        <v>40</v>
      </c>
      <c r="AF214" s="5" t="s">
        <v>25</v>
      </c>
    </row>
    <row r="216" spans="1:32" x14ac:dyDescent="0.25">
      <c r="A216" s="1" t="s">
        <v>153</v>
      </c>
      <c r="B216" s="1" t="s">
        <v>180</v>
      </c>
      <c r="C216" s="2" t="s">
        <v>181</v>
      </c>
      <c r="D216" s="3" t="s">
        <v>1</v>
      </c>
      <c r="E216" s="4">
        <v>1</v>
      </c>
      <c r="G216" s="11">
        <f>J216*F216</f>
        <v>0</v>
      </c>
      <c r="J216" s="5">
        <v>1</v>
      </c>
      <c r="L216" s="5">
        <v>5857</v>
      </c>
      <c r="N216" s="5">
        <v>68</v>
      </c>
      <c r="AA216" s="5">
        <v>1</v>
      </c>
      <c r="AB216" s="5">
        <v>0</v>
      </c>
      <c r="AC216" s="5">
        <v>1</v>
      </c>
      <c r="AD216" s="5">
        <v>-2</v>
      </c>
      <c r="AE216" s="5" t="s">
        <v>43</v>
      </c>
      <c r="AF216" s="5" t="s">
        <v>43</v>
      </c>
    </row>
    <row r="218" spans="1:32" x14ac:dyDescent="0.25">
      <c r="A218" s="1" t="s">
        <v>182</v>
      </c>
      <c r="B218" s="1" t="s">
        <v>183</v>
      </c>
      <c r="C218" s="2" t="s">
        <v>184</v>
      </c>
      <c r="D218" s="3" t="s">
        <v>1</v>
      </c>
      <c r="E218" s="4">
        <v>1</v>
      </c>
      <c r="G218" s="11">
        <f>J218*F218</f>
        <v>0</v>
      </c>
      <c r="J218" s="5">
        <v>1</v>
      </c>
      <c r="L218" s="5">
        <v>5888</v>
      </c>
      <c r="N218" s="5">
        <v>-16</v>
      </c>
      <c r="AA218" s="5">
        <v>1</v>
      </c>
      <c r="AB218" s="5">
        <v>0</v>
      </c>
      <c r="AC218" s="5">
        <v>1</v>
      </c>
      <c r="AD218" s="5">
        <v>-2</v>
      </c>
      <c r="AE218" s="5" t="s">
        <v>43</v>
      </c>
      <c r="AF218" s="5" t="s">
        <v>43</v>
      </c>
    </row>
    <row r="220" spans="1:32" ht="25" x14ac:dyDescent="0.25">
      <c r="A220" s="1" t="s">
        <v>182</v>
      </c>
      <c r="C220" s="2" t="s">
        <v>185</v>
      </c>
      <c r="L220" s="5">
        <v>5870</v>
      </c>
      <c r="N220" s="5">
        <v>94</v>
      </c>
      <c r="AA220" s="5">
        <v>1</v>
      </c>
      <c r="AB220" s="5">
        <v>0</v>
      </c>
      <c r="AC220" s="5">
        <v>1</v>
      </c>
      <c r="AD220" s="5">
        <v>-2</v>
      </c>
      <c r="AE220" s="5" t="s">
        <v>29</v>
      </c>
      <c r="AF220" s="5" t="s">
        <v>25</v>
      </c>
    </row>
    <row r="222" spans="1:32" x14ac:dyDescent="0.25">
      <c r="A222" s="1" t="s">
        <v>182</v>
      </c>
      <c r="C222" s="2" t="s">
        <v>186</v>
      </c>
      <c r="L222" s="5">
        <v>5859</v>
      </c>
      <c r="N222" s="5">
        <v>72</v>
      </c>
      <c r="AA222" s="5">
        <v>1</v>
      </c>
      <c r="AB222" s="5">
        <v>0</v>
      </c>
      <c r="AC222" s="5">
        <v>1</v>
      </c>
      <c r="AD222" s="5">
        <v>-2</v>
      </c>
      <c r="AE222" s="5" t="s">
        <v>29</v>
      </c>
      <c r="AF222" s="5" t="s">
        <v>25</v>
      </c>
    </row>
    <row r="224" spans="1:32" x14ac:dyDescent="0.25">
      <c r="C224" s="2" t="s">
        <v>187</v>
      </c>
      <c r="L224" s="5">
        <v>5859</v>
      </c>
      <c r="N224" s="5">
        <v>72</v>
      </c>
      <c r="AA224" s="5">
        <v>1</v>
      </c>
      <c r="AB224" s="5">
        <v>0</v>
      </c>
      <c r="AC224" s="5">
        <v>1</v>
      </c>
      <c r="AD224" s="5">
        <v>-2</v>
      </c>
      <c r="AE224" s="5" t="s">
        <v>29</v>
      </c>
      <c r="AF224" s="5" t="s">
        <v>25</v>
      </c>
    </row>
    <row r="226" spans="1:32" ht="25" x14ac:dyDescent="0.25">
      <c r="C226" s="2" t="s">
        <v>188</v>
      </c>
      <c r="L226" s="5">
        <v>5859</v>
      </c>
      <c r="N226" s="5">
        <v>72</v>
      </c>
      <c r="AA226" s="5">
        <v>1</v>
      </c>
      <c r="AB226" s="5">
        <v>0</v>
      </c>
      <c r="AC226" s="5">
        <v>1</v>
      </c>
      <c r="AD226" s="5">
        <v>-2</v>
      </c>
      <c r="AE226" s="5" t="s">
        <v>29</v>
      </c>
      <c r="AF226" s="5" t="s">
        <v>25</v>
      </c>
    </row>
    <row r="228" spans="1:32" x14ac:dyDescent="0.25">
      <c r="C228" s="2" t="s">
        <v>189</v>
      </c>
      <c r="L228" s="5">
        <v>5859</v>
      </c>
      <c r="N228" s="5">
        <v>72</v>
      </c>
      <c r="AA228" s="5">
        <v>1</v>
      </c>
      <c r="AB228" s="5">
        <v>0</v>
      </c>
      <c r="AC228" s="5">
        <v>1</v>
      </c>
      <c r="AD228" s="5">
        <v>-2</v>
      </c>
      <c r="AE228" s="5" t="s">
        <v>29</v>
      </c>
      <c r="AF228" s="5" t="s">
        <v>25</v>
      </c>
    </row>
    <row r="230" spans="1:32" x14ac:dyDescent="0.25">
      <c r="C230" s="2" t="s">
        <v>190</v>
      </c>
      <c r="L230" s="5">
        <v>5859</v>
      </c>
      <c r="N230" s="5">
        <v>72</v>
      </c>
      <c r="AA230" s="5">
        <v>1</v>
      </c>
      <c r="AB230" s="5">
        <v>0</v>
      </c>
      <c r="AC230" s="5">
        <v>1</v>
      </c>
      <c r="AD230" s="5">
        <v>-2</v>
      </c>
      <c r="AE230" s="5" t="s">
        <v>29</v>
      </c>
      <c r="AF230" s="5" t="s">
        <v>25</v>
      </c>
    </row>
    <row r="232" spans="1:32" x14ac:dyDescent="0.25">
      <c r="A232" s="1" t="s">
        <v>182</v>
      </c>
      <c r="C232" s="2" t="s">
        <v>191</v>
      </c>
      <c r="L232" s="5">
        <v>5860</v>
      </c>
      <c r="N232" s="5">
        <v>75</v>
      </c>
      <c r="AA232" s="5">
        <v>1</v>
      </c>
      <c r="AB232" s="5">
        <v>0</v>
      </c>
      <c r="AC232" s="5">
        <v>1</v>
      </c>
      <c r="AD232" s="5">
        <v>-2</v>
      </c>
      <c r="AE232" s="5" t="s">
        <v>29</v>
      </c>
      <c r="AF232" s="5" t="s">
        <v>25</v>
      </c>
    </row>
    <row r="234" spans="1:32" x14ac:dyDescent="0.25">
      <c r="A234" s="1" t="s">
        <v>182</v>
      </c>
      <c r="C234" s="2" t="s">
        <v>192</v>
      </c>
      <c r="L234" s="5">
        <v>5861</v>
      </c>
      <c r="N234" s="5">
        <v>75</v>
      </c>
      <c r="AA234" s="5">
        <v>1</v>
      </c>
      <c r="AB234" s="5">
        <v>0</v>
      </c>
      <c r="AC234" s="5">
        <v>1</v>
      </c>
      <c r="AD234" s="5">
        <v>-2</v>
      </c>
      <c r="AE234" s="5" t="s">
        <v>29</v>
      </c>
      <c r="AF234" s="5" t="s">
        <v>25</v>
      </c>
    </row>
    <row r="236" spans="1:32" x14ac:dyDescent="0.25">
      <c r="A236" s="1" t="s">
        <v>182</v>
      </c>
      <c r="C236" s="2" t="s">
        <v>193</v>
      </c>
      <c r="L236" s="5">
        <v>5863</v>
      </c>
      <c r="N236" s="5">
        <v>78</v>
      </c>
      <c r="AA236" s="5">
        <v>1</v>
      </c>
      <c r="AB236" s="5">
        <v>0</v>
      </c>
      <c r="AC236" s="5">
        <v>1</v>
      </c>
      <c r="AD236" s="5">
        <v>-2</v>
      </c>
      <c r="AE236" s="5" t="s">
        <v>29</v>
      </c>
      <c r="AF236" s="5" t="s">
        <v>25</v>
      </c>
    </row>
    <row r="238" spans="1:32" x14ac:dyDescent="0.25">
      <c r="A238" s="1" t="s">
        <v>182</v>
      </c>
      <c r="C238" s="2" t="s">
        <v>194</v>
      </c>
      <c r="L238" s="5">
        <v>5862</v>
      </c>
      <c r="N238" s="5">
        <v>75</v>
      </c>
      <c r="AA238" s="5">
        <v>1</v>
      </c>
      <c r="AB238" s="5">
        <v>0</v>
      </c>
      <c r="AC238" s="5">
        <v>1</v>
      </c>
      <c r="AD238" s="5">
        <v>-2</v>
      </c>
      <c r="AE238" s="5" t="s">
        <v>29</v>
      </c>
      <c r="AF238" s="5" t="s">
        <v>25</v>
      </c>
    </row>
    <row r="240" spans="1:32" x14ac:dyDescent="0.25">
      <c r="A240" s="1" t="s">
        <v>182</v>
      </c>
      <c r="C240" s="2" t="s">
        <v>195</v>
      </c>
      <c r="L240" s="5">
        <v>5864</v>
      </c>
      <c r="N240" s="5">
        <v>73</v>
      </c>
      <c r="AA240" s="5">
        <v>1</v>
      </c>
      <c r="AB240" s="5">
        <v>0</v>
      </c>
      <c r="AC240" s="5">
        <v>1</v>
      </c>
      <c r="AD240" s="5">
        <v>-2</v>
      </c>
      <c r="AE240" s="5" t="s">
        <v>29</v>
      </c>
      <c r="AF240" s="5" t="s">
        <v>25</v>
      </c>
    </row>
    <row r="242" spans="1:32" x14ac:dyDescent="0.25">
      <c r="A242" s="1" t="s">
        <v>182</v>
      </c>
      <c r="C242" s="2" t="s">
        <v>196</v>
      </c>
      <c r="L242" s="5">
        <v>5866</v>
      </c>
      <c r="N242" s="5">
        <v>90</v>
      </c>
      <c r="AA242" s="5">
        <v>1</v>
      </c>
      <c r="AB242" s="5">
        <v>0</v>
      </c>
      <c r="AC242" s="5">
        <v>1</v>
      </c>
      <c r="AD242" s="5">
        <v>-2</v>
      </c>
      <c r="AE242" s="5" t="s">
        <v>29</v>
      </c>
      <c r="AF242" s="5" t="s">
        <v>25</v>
      </c>
    </row>
    <row r="244" spans="1:32" x14ac:dyDescent="0.25">
      <c r="C244" s="2" t="s">
        <v>197</v>
      </c>
      <c r="L244" s="5">
        <v>5866</v>
      </c>
      <c r="N244" s="5">
        <v>90</v>
      </c>
      <c r="AA244" s="5">
        <v>1</v>
      </c>
      <c r="AB244" s="5">
        <v>0</v>
      </c>
      <c r="AC244" s="5">
        <v>1</v>
      </c>
      <c r="AD244" s="5">
        <v>-2</v>
      </c>
      <c r="AE244" s="5" t="s">
        <v>29</v>
      </c>
      <c r="AF244" s="5" t="s">
        <v>25</v>
      </c>
    </row>
    <row r="246" spans="1:32" x14ac:dyDescent="0.25">
      <c r="A246" s="1" t="s">
        <v>182</v>
      </c>
      <c r="C246" s="2" t="s">
        <v>198</v>
      </c>
      <c r="L246" s="5">
        <v>5867</v>
      </c>
      <c r="N246" s="5">
        <v>90</v>
      </c>
      <c r="AA246" s="5">
        <v>1</v>
      </c>
      <c r="AB246" s="5">
        <v>0</v>
      </c>
      <c r="AC246" s="5">
        <v>1</v>
      </c>
      <c r="AD246" s="5">
        <v>-2</v>
      </c>
      <c r="AE246" s="5" t="s">
        <v>29</v>
      </c>
      <c r="AF246" s="5" t="s">
        <v>25</v>
      </c>
    </row>
    <row r="248" spans="1:32" x14ac:dyDescent="0.25">
      <c r="C248" s="2" t="s">
        <v>197</v>
      </c>
      <c r="L248" s="5">
        <v>5867</v>
      </c>
      <c r="N248" s="5">
        <v>90</v>
      </c>
      <c r="AA248" s="5">
        <v>1</v>
      </c>
      <c r="AB248" s="5">
        <v>0</v>
      </c>
      <c r="AC248" s="5">
        <v>1</v>
      </c>
      <c r="AD248" s="5">
        <v>-2</v>
      </c>
      <c r="AE248" s="5" t="s">
        <v>29</v>
      </c>
      <c r="AF248" s="5" t="s">
        <v>25</v>
      </c>
    </row>
    <row r="250" spans="1:32" ht="25" x14ac:dyDescent="0.25">
      <c r="A250" s="1" t="s">
        <v>182</v>
      </c>
      <c r="C250" s="2" t="s">
        <v>199</v>
      </c>
      <c r="L250" s="5">
        <v>5877</v>
      </c>
      <c r="N250" s="5">
        <v>104</v>
      </c>
      <c r="AA250" s="5">
        <v>1</v>
      </c>
      <c r="AB250" s="5">
        <v>0</v>
      </c>
      <c r="AC250" s="5">
        <v>1</v>
      </c>
      <c r="AD250" s="5">
        <v>-2</v>
      </c>
      <c r="AE250" s="5" t="s">
        <v>29</v>
      </c>
      <c r="AF250" s="5" t="s">
        <v>25</v>
      </c>
    </row>
    <row r="252" spans="1:32" ht="25" x14ac:dyDescent="0.25">
      <c r="A252" s="1" t="s">
        <v>182</v>
      </c>
      <c r="C252" s="2" t="s">
        <v>200</v>
      </c>
      <c r="L252" s="5">
        <v>5885</v>
      </c>
      <c r="N252" s="5">
        <v>112</v>
      </c>
      <c r="AA252" s="5">
        <v>1</v>
      </c>
      <c r="AB252" s="5">
        <v>0</v>
      </c>
      <c r="AC252" s="5">
        <v>1</v>
      </c>
      <c r="AD252" s="5">
        <v>-2</v>
      </c>
      <c r="AE252" s="5" t="s">
        <v>29</v>
      </c>
      <c r="AF252" s="5" t="s">
        <v>25</v>
      </c>
    </row>
    <row r="254" spans="1:32" ht="25" x14ac:dyDescent="0.25">
      <c r="A254" s="1" t="s">
        <v>182</v>
      </c>
      <c r="C254" s="2" t="s">
        <v>201</v>
      </c>
      <c r="L254" s="5">
        <v>5884</v>
      </c>
      <c r="N254" s="5">
        <v>111</v>
      </c>
      <c r="AA254" s="5">
        <v>1</v>
      </c>
      <c r="AB254" s="5">
        <v>0</v>
      </c>
      <c r="AC254" s="5">
        <v>1</v>
      </c>
      <c r="AD254" s="5">
        <v>-2</v>
      </c>
      <c r="AE254" s="5" t="s">
        <v>29</v>
      </c>
      <c r="AF254" s="5" t="s">
        <v>25</v>
      </c>
    </row>
    <row r="256" spans="1:32" ht="25" x14ac:dyDescent="0.25">
      <c r="A256" s="1" t="s">
        <v>182</v>
      </c>
      <c r="C256" s="2" t="s">
        <v>202</v>
      </c>
      <c r="L256" s="5">
        <v>5883</v>
      </c>
      <c r="N256" s="5">
        <v>110</v>
      </c>
      <c r="AA256" s="5">
        <v>1</v>
      </c>
      <c r="AB256" s="5">
        <v>0</v>
      </c>
      <c r="AC256" s="5">
        <v>1</v>
      </c>
      <c r="AD256" s="5">
        <v>-2</v>
      </c>
      <c r="AE256" s="5" t="s">
        <v>29</v>
      </c>
      <c r="AF256" s="5" t="s">
        <v>25</v>
      </c>
    </row>
    <row r="258" spans="1:32" ht="50" x14ac:dyDescent="0.25">
      <c r="A258" s="1" t="s">
        <v>182</v>
      </c>
      <c r="C258" s="2" t="s">
        <v>203</v>
      </c>
      <c r="L258" s="5">
        <v>5882</v>
      </c>
      <c r="N258" s="5">
        <v>109</v>
      </c>
      <c r="AA258" s="5">
        <v>1</v>
      </c>
      <c r="AB258" s="5">
        <v>0</v>
      </c>
      <c r="AC258" s="5">
        <v>1</v>
      </c>
      <c r="AD258" s="5">
        <v>-2</v>
      </c>
      <c r="AE258" s="5" t="s">
        <v>29</v>
      </c>
      <c r="AF258" s="5" t="s">
        <v>25</v>
      </c>
    </row>
    <row r="260" spans="1:32" ht="37.5" x14ac:dyDescent="0.25">
      <c r="A260" s="1" t="s">
        <v>182</v>
      </c>
      <c r="C260" s="2" t="s">
        <v>204</v>
      </c>
      <c r="L260" s="5">
        <v>5881</v>
      </c>
      <c r="N260" s="5">
        <v>108</v>
      </c>
      <c r="AA260" s="5">
        <v>1</v>
      </c>
      <c r="AB260" s="5">
        <v>0</v>
      </c>
      <c r="AC260" s="5">
        <v>1</v>
      </c>
      <c r="AD260" s="5">
        <v>-2</v>
      </c>
      <c r="AE260" s="5" t="s">
        <v>29</v>
      </c>
      <c r="AF260" s="5" t="s">
        <v>25</v>
      </c>
    </row>
    <row r="262" spans="1:32" ht="25" x14ac:dyDescent="0.25">
      <c r="A262" s="1" t="s">
        <v>182</v>
      </c>
      <c r="C262" s="2" t="s">
        <v>205</v>
      </c>
      <c r="L262" s="5">
        <v>5880</v>
      </c>
      <c r="N262" s="5">
        <v>107</v>
      </c>
      <c r="AA262" s="5">
        <v>1</v>
      </c>
      <c r="AB262" s="5">
        <v>0</v>
      </c>
      <c r="AC262" s="5">
        <v>1</v>
      </c>
      <c r="AD262" s="5">
        <v>-2</v>
      </c>
      <c r="AE262" s="5" t="s">
        <v>29</v>
      </c>
      <c r="AF262" s="5" t="s">
        <v>25</v>
      </c>
    </row>
    <row r="264" spans="1:32" ht="25" x14ac:dyDescent="0.25">
      <c r="A264" s="1" t="s">
        <v>182</v>
      </c>
      <c r="C264" s="2" t="s">
        <v>206</v>
      </c>
      <c r="L264" s="5">
        <v>5886</v>
      </c>
      <c r="N264" s="5">
        <v>113</v>
      </c>
      <c r="AA264" s="5">
        <v>1</v>
      </c>
      <c r="AB264" s="5">
        <v>0</v>
      </c>
      <c r="AC264" s="5">
        <v>1</v>
      </c>
      <c r="AD264" s="5">
        <v>-2</v>
      </c>
      <c r="AE264" s="5" t="s">
        <v>29</v>
      </c>
      <c r="AF264" s="5" t="s">
        <v>25</v>
      </c>
    </row>
    <row r="266" spans="1:32" ht="50" x14ac:dyDescent="0.25">
      <c r="C266" s="2" t="s">
        <v>207</v>
      </c>
      <c r="L266" s="5">
        <v>5886</v>
      </c>
      <c r="N266" s="5">
        <v>113</v>
      </c>
      <c r="AA266" s="5">
        <v>1</v>
      </c>
      <c r="AB266" s="5">
        <v>0</v>
      </c>
      <c r="AC266" s="5">
        <v>1</v>
      </c>
      <c r="AD266" s="5">
        <v>-2</v>
      </c>
      <c r="AE266" s="5" t="s">
        <v>29</v>
      </c>
      <c r="AF266" s="5" t="s">
        <v>25</v>
      </c>
    </row>
    <row r="268" spans="1:32" ht="37.5" x14ac:dyDescent="0.25">
      <c r="A268" s="1" t="s">
        <v>182</v>
      </c>
      <c r="C268" s="2" t="s">
        <v>208</v>
      </c>
      <c r="L268" s="5">
        <v>5878</v>
      </c>
      <c r="N268" s="5">
        <v>104</v>
      </c>
      <c r="AA268" s="5">
        <v>1</v>
      </c>
      <c r="AB268" s="5">
        <v>0</v>
      </c>
      <c r="AC268" s="5">
        <v>1</v>
      </c>
      <c r="AD268" s="5">
        <v>-2</v>
      </c>
      <c r="AE268" s="5" t="s">
        <v>29</v>
      </c>
      <c r="AF268" s="5" t="s">
        <v>25</v>
      </c>
    </row>
    <row r="270" spans="1:32" x14ac:dyDescent="0.25">
      <c r="A270" s="1" t="s">
        <v>182</v>
      </c>
      <c r="C270" s="2" t="s">
        <v>209</v>
      </c>
      <c r="L270" s="5">
        <v>5869</v>
      </c>
      <c r="N270" s="5">
        <v>93</v>
      </c>
      <c r="AA270" s="5">
        <v>1</v>
      </c>
      <c r="AB270" s="5">
        <v>0</v>
      </c>
      <c r="AC270" s="5">
        <v>1</v>
      </c>
      <c r="AD270" s="5">
        <v>-2</v>
      </c>
      <c r="AE270" s="5" t="s">
        <v>29</v>
      </c>
      <c r="AF270" s="5" t="s">
        <v>25</v>
      </c>
    </row>
    <row r="272" spans="1:32" x14ac:dyDescent="0.25">
      <c r="C272" s="2" t="s">
        <v>210</v>
      </c>
      <c r="L272" s="5">
        <v>5869</v>
      </c>
      <c r="N272" s="5">
        <v>93</v>
      </c>
      <c r="AA272" s="5">
        <v>1</v>
      </c>
      <c r="AB272" s="5">
        <v>0</v>
      </c>
      <c r="AC272" s="5">
        <v>1</v>
      </c>
      <c r="AD272" s="5">
        <v>-2</v>
      </c>
      <c r="AE272" s="5" t="s">
        <v>29</v>
      </c>
      <c r="AF272" s="5" t="s">
        <v>25</v>
      </c>
    </row>
    <row r="274" spans="1:32" x14ac:dyDescent="0.25">
      <c r="C274" s="2" t="s">
        <v>211</v>
      </c>
      <c r="L274" s="5">
        <v>5869</v>
      </c>
      <c r="N274" s="5">
        <v>93</v>
      </c>
      <c r="AA274" s="5">
        <v>1</v>
      </c>
      <c r="AB274" s="5">
        <v>0</v>
      </c>
      <c r="AC274" s="5">
        <v>1</v>
      </c>
      <c r="AD274" s="5">
        <v>-2</v>
      </c>
      <c r="AE274" s="5" t="s">
        <v>29</v>
      </c>
      <c r="AF274" s="5" t="s">
        <v>25</v>
      </c>
    </row>
    <row r="276" spans="1:32" ht="25" x14ac:dyDescent="0.25">
      <c r="C276" s="2" t="s">
        <v>212</v>
      </c>
      <c r="L276" s="5">
        <v>5869</v>
      </c>
      <c r="N276" s="5">
        <v>93</v>
      </c>
      <c r="AA276" s="5">
        <v>1</v>
      </c>
      <c r="AB276" s="5">
        <v>0</v>
      </c>
      <c r="AC276" s="5">
        <v>1</v>
      </c>
      <c r="AD276" s="5">
        <v>-2</v>
      </c>
      <c r="AE276" s="5" t="s">
        <v>29</v>
      </c>
      <c r="AF276" s="5" t="s">
        <v>25</v>
      </c>
    </row>
    <row r="278" spans="1:32" ht="25" x14ac:dyDescent="0.25">
      <c r="C278" s="2" t="s">
        <v>213</v>
      </c>
      <c r="L278" s="5">
        <v>5869</v>
      </c>
      <c r="N278" s="5">
        <v>93</v>
      </c>
      <c r="AA278" s="5">
        <v>1</v>
      </c>
      <c r="AB278" s="5">
        <v>0</v>
      </c>
      <c r="AC278" s="5">
        <v>1</v>
      </c>
      <c r="AD278" s="5">
        <v>-2</v>
      </c>
      <c r="AE278" s="5" t="s">
        <v>29</v>
      </c>
      <c r="AF278" s="5" t="s">
        <v>25</v>
      </c>
    </row>
    <row r="280" spans="1:32" ht="25" x14ac:dyDescent="0.25">
      <c r="A280" s="1" t="s">
        <v>214</v>
      </c>
      <c r="C280" s="2" t="s">
        <v>215</v>
      </c>
      <c r="L280" s="5">
        <v>5876</v>
      </c>
      <c r="N280" s="5">
        <v>104</v>
      </c>
      <c r="AA280" s="5">
        <v>1</v>
      </c>
      <c r="AB280" s="5">
        <v>0</v>
      </c>
      <c r="AC280" s="5">
        <v>1</v>
      </c>
      <c r="AD280" s="5">
        <v>-2</v>
      </c>
      <c r="AE280" s="5" t="s">
        <v>29</v>
      </c>
      <c r="AF280" s="5" t="s">
        <v>25</v>
      </c>
    </row>
    <row r="282" spans="1:32" ht="25" x14ac:dyDescent="0.25">
      <c r="A282" s="1" t="s">
        <v>214</v>
      </c>
      <c r="C282" s="2" t="s">
        <v>216</v>
      </c>
      <c r="L282" s="5">
        <v>5874</v>
      </c>
      <c r="N282" s="5">
        <v>100</v>
      </c>
      <c r="AA282" s="5">
        <v>1</v>
      </c>
      <c r="AB282" s="5">
        <v>0</v>
      </c>
      <c r="AC282" s="5">
        <v>1</v>
      </c>
      <c r="AD282" s="5">
        <v>-2</v>
      </c>
      <c r="AE282" s="5" t="s">
        <v>29</v>
      </c>
      <c r="AF282" s="5" t="s">
        <v>25</v>
      </c>
    </row>
    <row r="284" spans="1:32" ht="37.5" x14ac:dyDescent="0.25">
      <c r="A284" s="1" t="s">
        <v>214</v>
      </c>
      <c r="C284" s="2" t="s">
        <v>217</v>
      </c>
      <c r="L284" s="5">
        <v>5873</v>
      </c>
      <c r="N284" s="5">
        <v>97</v>
      </c>
      <c r="AA284" s="5">
        <v>1</v>
      </c>
      <c r="AB284" s="5">
        <v>0</v>
      </c>
      <c r="AC284" s="5">
        <v>1</v>
      </c>
      <c r="AD284" s="5">
        <v>-2</v>
      </c>
      <c r="AE284" s="5" t="s">
        <v>29</v>
      </c>
      <c r="AF284" s="5" t="s">
        <v>25</v>
      </c>
    </row>
    <row r="286" spans="1:32" ht="37.5" x14ac:dyDescent="0.25">
      <c r="A286" s="1" t="s">
        <v>214</v>
      </c>
      <c r="C286" s="2" t="s">
        <v>218</v>
      </c>
      <c r="L286" s="5">
        <v>5872</v>
      </c>
      <c r="N286" s="5">
        <v>96</v>
      </c>
      <c r="AA286" s="5">
        <v>1</v>
      </c>
      <c r="AB286" s="5">
        <v>0</v>
      </c>
      <c r="AC286" s="5">
        <v>1</v>
      </c>
      <c r="AD286" s="5">
        <v>-2</v>
      </c>
      <c r="AE286" s="5" t="s">
        <v>29</v>
      </c>
      <c r="AF286" s="5" t="s">
        <v>25</v>
      </c>
    </row>
    <row r="288" spans="1:32" ht="37.5" x14ac:dyDescent="0.25">
      <c r="A288" s="1" t="s">
        <v>214</v>
      </c>
      <c r="C288" s="2" t="s">
        <v>219</v>
      </c>
      <c r="L288" s="5">
        <v>5871</v>
      </c>
      <c r="N288" s="5">
        <v>95</v>
      </c>
      <c r="AA288" s="5">
        <v>1</v>
      </c>
      <c r="AB288" s="5">
        <v>0</v>
      </c>
      <c r="AC288" s="5">
        <v>1</v>
      </c>
      <c r="AD288" s="5">
        <v>-2</v>
      </c>
      <c r="AE288" s="5" t="s">
        <v>29</v>
      </c>
      <c r="AF288" s="5" t="s">
        <v>25</v>
      </c>
    </row>
    <row r="290" spans="1:32" x14ac:dyDescent="0.25">
      <c r="A290" s="1" t="s">
        <v>214</v>
      </c>
      <c r="C290" s="2" t="s">
        <v>220</v>
      </c>
      <c r="L290" s="5">
        <v>5868</v>
      </c>
      <c r="N290" s="5">
        <v>92</v>
      </c>
      <c r="AA290" s="5">
        <v>1</v>
      </c>
      <c r="AB290" s="5">
        <v>0</v>
      </c>
      <c r="AC290" s="5">
        <v>1</v>
      </c>
      <c r="AD290" s="5">
        <v>-2</v>
      </c>
      <c r="AE290" s="5" t="s">
        <v>29</v>
      </c>
      <c r="AF290" s="5" t="s">
        <v>25</v>
      </c>
    </row>
    <row r="292" spans="1:32" x14ac:dyDescent="0.25">
      <c r="A292" s="1" t="s">
        <v>214</v>
      </c>
      <c r="C292" s="2" t="s">
        <v>221</v>
      </c>
      <c r="L292" s="5">
        <v>5858</v>
      </c>
      <c r="N292" s="5">
        <v>71</v>
      </c>
      <c r="AA292" s="5">
        <v>1</v>
      </c>
      <c r="AB292" s="5">
        <v>0</v>
      </c>
      <c r="AC292" s="5">
        <v>1</v>
      </c>
      <c r="AD292" s="5">
        <v>-2</v>
      </c>
      <c r="AE292" s="5" t="s">
        <v>22</v>
      </c>
      <c r="AF292" s="5" t="s">
        <v>25</v>
      </c>
    </row>
    <row r="294" spans="1:32" x14ac:dyDescent="0.25">
      <c r="A294" s="1" t="s">
        <v>214</v>
      </c>
      <c r="C294" s="2" t="s">
        <v>222</v>
      </c>
      <c r="L294" s="5">
        <v>5865</v>
      </c>
      <c r="N294" s="5">
        <v>88</v>
      </c>
      <c r="AA294" s="5">
        <v>1</v>
      </c>
      <c r="AB294" s="5">
        <v>0</v>
      </c>
      <c r="AC294" s="5">
        <v>1</v>
      </c>
      <c r="AD294" s="5">
        <v>-2</v>
      </c>
      <c r="AE294" s="5" t="s">
        <v>22</v>
      </c>
      <c r="AF294" s="5" t="s">
        <v>25</v>
      </c>
    </row>
    <row r="296" spans="1:32" x14ac:dyDescent="0.25">
      <c r="A296" s="1" t="s">
        <v>214</v>
      </c>
      <c r="C296" s="2" t="s">
        <v>223</v>
      </c>
      <c r="L296" s="5">
        <v>5875</v>
      </c>
      <c r="N296" s="5">
        <v>101</v>
      </c>
      <c r="AA296" s="5">
        <v>1</v>
      </c>
      <c r="AB296" s="5">
        <v>0</v>
      </c>
      <c r="AC296" s="5">
        <v>1</v>
      </c>
      <c r="AD296" s="5">
        <v>-2</v>
      </c>
      <c r="AE296" s="5" t="s">
        <v>22</v>
      </c>
      <c r="AF296" s="5" t="s">
        <v>25</v>
      </c>
    </row>
    <row r="298" spans="1:32" x14ac:dyDescent="0.25">
      <c r="A298" s="1" t="s">
        <v>214</v>
      </c>
      <c r="C298" s="2" t="s">
        <v>224</v>
      </c>
      <c r="L298" s="5">
        <v>5879</v>
      </c>
      <c r="N298" s="5">
        <v>105</v>
      </c>
      <c r="AA298" s="5">
        <v>1</v>
      </c>
      <c r="AB298" s="5">
        <v>0</v>
      </c>
      <c r="AC298" s="5">
        <v>1</v>
      </c>
      <c r="AD298" s="5">
        <v>-2</v>
      </c>
      <c r="AE298" s="5" t="s">
        <v>22</v>
      </c>
      <c r="AF298" s="5" t="s">
        <v>25</v>
      </c>
    </row>
    <row r="300" spans="1:32" x14ac:dyDescent="0.25">
      <c r="A300" s="1" t="s">
        <v>214</v>
      </c>
      <c r="C300" s="2" t="s">
        <v>225</v>
      </c>
      <c r="L300" s="5">
        <v>5887</v>
      </c>
      <c r="N300" s="5">
        <v>114</v>
      </c>
      <c r="AA300" s="5">
        <v>1</v>
      </c>
      <c r="AB300" s="5">
        <v>0</v>
      </c>
      <c r="AC300" s="5">
        <v>1</v>
      </c>
      <c r="AD300" s="5">
        <v>-2</v>
      </c>
      <c r="AE300" s="5" t="s">
        <v>22</v>
      </c>
      <c r="AF300" s="5" t="s">
        <v>25</v>
      </c>
    </row>
    <row r="302" spans="1:32" x14ac:dyDescent="0.25">
      <c r="A302" s="1" t="s">
        <v>214</v>
      </c>
      <c r="C302" s="2" t="s">
        <v>226</v>
      </c>
      <c r="L302" s="5">
        <v>5889</v>
      </c>
      <c r="N302" s="5">
        <v>116</v>
      </c>
      <c r="AA302" s="5">
        <v>1</v>
      </c>
      <c r="AB302" s="5">
        <v>0</v>
      </c>
      <c r="AC302" s="5">
        <v>1</v>
      </c>
      <c r="AD302" s="5">
        <v>-2</v>
      </c>
      <c r="AE302" s="5" t="s">
        <v>40</v>
      </c>
      <c r="AF302" s="5" t="s">
        <v>25</v>
      </c>
    </row>
    <row r="304" spans="1:32" ht="112.5" x14ac:dyDescent="0.25">
      <c r="A304" s="1" t="s">
        <v>214</v>
      </c>
      <c r="B304" s="1" t="s">
        <v>227</v>
      </c>
      <c r="C304" s="2" t="s">
        <v>228</v>
      </c>
      <c r="L304" s="5">
        <v>5890</v>
      </c>
      <c r="N304" s="5">
        <v>117</v>
      </c>
      <c r="AA304" s="5">
        <v>1</v>
      </c>
      <c r="AB304" s="5">
        <v>0</v>
      </c>
      <c r="AC304" s="5">
        <v>1</v>
      </c>
      <c r="AD304" s="5">
        <v>-2</v>
      </c>
      <c r="AE304" s="5" t="s">
        <v>43</v>
      </c>
      <c r="AF304" s="5" t="s">
        <v>43</v>
      </c>
    </row>
    <row r="306" spans="1:32" ht="75" x14ac:dyDescent="0.25">
      <c r="C306" s="2" t="s">
        <v>229</v>
      </c>
      <c r="D306" s="3" t="s">
        <v>1</v>
      </c>
      <c r="E306" s="4">
        <v>1</v>
      </c>
      <c r="G306" s="11">
        <f>J306*F306</f>
        <v>0</v>
      </c>
      <c r="J306" s="5">
        <v>1</v>
      </c>
      <c r="L306" s="5">
        <v>5890</v>
      </c>
      <c r="N306" s="5">
        <v>117</v>
      </c>
      <c r="AA306" s="5">
        <v>1</v>
      </c>
      <c r="AB306" s="5">
        <v>0</v>
      </c>
      <c r="AC306" s="5">
        <v>1</v>
      </c>
      <c r="AD306" s="5">
        <v>-2</v>
      </c>
      <c r="AE306" s="5" t="s">
        <v>43</v>
      </c>
      <c r="AF306" s="5" t="s">
        <v>43</v>
      </c>
    </row>
    <row r="308" spans="1:32" x14ac:dyDescent="0.25">
      <c r="A308" s="1" t="s">
        <v>214</v>
      </c>
      <c r="B308" s="1" t="s">
        <v>230</v>
      </c>
      <c r="C308" s="2" t="s">
        <v>231</v>
      </c>
      <c r="L308" s="5">
        <v>5891</v>
      </c>
      <c r="N308" s="5">
        <v>120</v>
      </c>
      <c r="AA308" s="5">
        <v>1</v>
      </c>
      <c r="AB308" s="5">
        <v>0</v>
      </c>
      <c r="AC308" s="5">
        <v>1</v>
      </c>
      <c r="AD308" s="5">
        <v>-2</v>
      </c>
      <c r="AE308" s="5" t="s">
        <v>43</v>
      </c>
      <c r="AF308" s="5" t="s">
        <v>43</v>
      </c>
    </row>
    <row r="310" spans="1:32" ht="25" x14ac:dyDescent="0.25">
      <c r="C310" s="2" t="s">
        <v>232</v>
      </c>
      <c r="L310" s="5">
        <v>5891</v>
      </c>
      <c r="N310" s="5">
        <v>120</v>
      </c>
      <c r="AA310" s="5">
        <v>1</v>
      </c>
      <c r="AB310" s="5">
        <v>0</v>
      </c>
      <c r="AC310" s="5">
        <v>1</v>
      </c>
      <c r="AD310" s="5">
        <v>-2</v>
      </c>
      <c r="AE310" s="5" t="s">
        <v>43</v>
      </c>
      <c r="AF310" s="5" t="s">
        <v>43</v>
      </c>
    </row>
    <row r="312" spans="1:32" ht="100" x14ac:dyDescent="0.25">
      <c r="C312" s="2" t="s">
        <v>233</v>
      </c>
      <c r="L312" s="5">
        <v>5891</v>
      </c>
      <c r="N312" s="5">
        <v>120</v>
      </c>
      <c r="AA312" s="5">
        <v>1</v>
      </c>
      <c r="AB312" s="5">
        <v>0</v>
      </c>
      <c r="AC312" s="5">
        <v>1</v>
      </c>
      <c r="AD312" s="5">
        <v>-2</v>
      </c>
      <c r="AE312" s="5" t="s">
        <v>43</v>
      </c>
      <c r="AF312" s="5" t="s">
        <v>43</v>
      </c>
    </row>
    <row r="314" spans="1:32" ht="75" x14ac:dyDescent="0.25">
      <c r="C314" s="2" t="s">
        <v>234</v>
      </c>
      <c r="L314" s="5">
        <v>5891</v>
      </c>
      <c r="N314" s="5">
        <v>120</v>
      </c>
      <c r="AA314" s="5">
        <v>1</v>
      </c>
      <c r="AB314" s="5">
        <v>0</v>
      </c>
      <c r="AC314" s="5">
        <v>1</v>
      </c>
      <c r="AD314" s="5">
        <v>-2</v>
      </c>
      <c r="AE314" s="5" t="s">
        <v>43</v>
      </c>
      <c r="AF314" s="5" t="s">
        <v>43</v>
      </c>
    </row>
    <row r="316" spans="1:32" ht="112.5" x14ac:dyDescent="0.25">
      <c r="C316" s="2" t="s">
        <v>235</v>
      </c>
      <c r="L316" s="5">
        <v>5891</v>
      </c>
      <c r="N316" s="5">
        <v>120</v>
      </c>
      <c r="AA316" s="5">
        <v>1</v>
      </c>
      <c r="AB316" s="5">
        <v>0</v>
      </c>
      <c r="AC316" s="5">
        <v>1</v>
      </c>
      <c r="AD316" s="5">
        <v>-2</v>
      </c>
      <c r="AE316" s="5" t="s">
        <v>43</v>
      </c>
      <c r="AF316" s="5" t="s">
        <v>43</v>
      </c>
    </row>
    <row r="318" spans="1:32" ht="75" x14ac:dyDescent="0.25">
      <c r="C318" s="2" t="s">
        <v>236</v>
      </c>
      <c r="L318" s="5">
        <v>5891</v>
      </c>
      <c r="N318" s="5">
        <v>120</v>
      </c>
      <c r="AA318" s="5">
        <v>1</v>
      </c>
      <c r="AB318" s="5">
        <v>0</v>
      </c>
      <c r="AC318" s="5">
        <v>1</v>
      </c>
      <c r="AD318" s="5">
        <v>-2</v>
      </c>
      <c r="AE318" s="5" t="s">
        <v>43</v>
      </c>
      <c r="AF318" s="5" t="s">
        <v>43</v>
      </c>
    </row>
    <row r="320" spans="1:32" ht="125" x14ac:dyDescent="0.25">
      <c r="C320" s="2" t="s">
        <v>237</v>
      </c>
      <c r="L320" s="5">
        <v>5891</v>
      </c>
      <c r="N320" s="5">
        <v>120</v>
      </c>
      <c r="AA320" s="5">
        <v>1</v>
      </c>
      <c r="AB320" s="5">
        <v>0</v>
      </c>
      <c r="AC320" s="5">
        <v>1</v>
      </c>
      <c r="AD320" s="5">
        <v>-2</v>
      </c>
      <c r="AE320" s="5" t="s">
        <v>43</v>
      </c>
      <c r="AF320" s="5" t="s">
        <v>43</v>
      </c>
    </row>
    <row r="322" spans="1:32" ht="100" x14ac:dyDescent="0.25">
      <c r="C322" s="2" t="s">
        <v>238</v>
      </c>
      <c r="D322" s="3" t="s">
        <v>1</v>
      </c>
      <c r="E322" s="4">
        <v>1</v>
      </c>
      <c r="G322" s="11">
        <f>J322*F322</f>
        <v>0</v>
      </c>
      <c r="J322" s="5">
        <v>1</v>
      </c>
      <c r="L322" s="5">
        <v>5891</v>
      </c>
      <c r="N322" s="5">
        <v>120</v>
      </c>
      <c r="AA322" s="5">
        <v>1</v>
      </c>
      <c r="AB322" s="5">
        <v>0</v>
      </c>
      <c r="AC322" s="5">
        <v>1</v>
      </c>
      <c r="AD322" s="5">
        <v>-2</v>
      </c>
      <c r="AE322" s="5" t="s">
        <v>43</v>
      </c>
      <c r="AF322" s="5" t="s">
        <v>43</v>
      </c>
    </row>
    <row r="324" spans="1:32" x14ac:dyDescent="0.25">
      <c r="A324" s="1" t="s">
        <v>239</v>
      </c>
      <c r="B324" s="1" t="s">
        <v>240</v>
      </c>
      <c r="C324" s="2" t="s">
        <v>241</v>
      </c>
      <c r="L324" s="5">
        <v>5892</v>
      </c>
      <c r="N324" s="5">
        <v>122</v>
      </c>
      <c r="AA324" s="5">
        <v>1</v>
      </c>
      <c r="AB324" s="5">
        <v>0</v>
      </c>
      <c r="AC324" s="5">
        <v>1</v>
      </c>
      <c r="AD324" s="5">
        <v>-2</v>
      </c>
      <c r="AE324" s="5" t="s">
        <v>43</v>
      </c>
      <c r="AF324" s="5" t="s">
        <v>43</v>
      </c>
    </row>
    <row r="326" spans="1:32" ht="25" x14ac:dyDescent="0.25">
      <c r="C326" s="2" t="s">
        <v>242</v>
      </c>
      <c r="D326" s="3" t="s">
        <v>1</v>
      </c>
      <c r="E326" s="4">
        <v>1</v>
      </c>
      <c r="G326" s="11">
        <f>J326*F326</f>
        <v>0</v>
      </c>
      <c r="J326" s="5">
        <v>1</v>
      </c>
      <c r="L326" s="5">
        <v>5892</v>
      </c>
      <c r="N326" s="5">
        <v>122</v>
      </c>
      <c r="AA326" s="5">
        <v>1</v>
      </c>
      <c r="AB326" s="5">
        <v>0</v>
      </c>
      <c r="AC326" s="5">
        <v>1</v>
      </c>
      <c r="AD326" s="5">
        <v>-2</v>
      </c>
      <c r="AE326" s="5" t="s">
        <v>43</v>
      </c>
      <c r="AF326" s="5" t="s">
        <v>43</v>
      </c>
    </row>
    <row r="328" spans="1:32" x14ac:dyDescent="0.25">
      <c r="A328" s="1" t="s">
        <v>239</v>
      </c>
      <c r="B328" s="1" t="s">
        <v>243</v>
      </c>
      <c r="C328" s="2" t="s">
        <v>244</v>
      </c>
      <c r="D328" s="3" t="s">
        <v>1</v>
      </c>
      <c r="E328" s="4">
        <v>1</v>
      </c>
      <c r="G328" s="11">
        <f>J328*F328</f>
        <v>0</v>
      </c>
      <c r="J328" s="5">
        <v>1</v>
      </c>
      <c r="L328" s="5">
        <v>5893</v>
      </c>
      <c r="N328" s="5">
        <v>124</v>
      </c>
      <c r="AA328" s="5">
        <v>1</v>
      </c>
      <c r="AB328" s="5">
        <v>0</v>
      </c>
      <c r="AC328" s="5">
        <v>1</v>
      </c>
      <c r="AD328" s="5">
        <v>-2</v>
      </c>
      <c r="AE328" s="5" t="s">
        <v>43</v>
      </c>
      <c r="AF328" s="5" t="s">
        <v>43</v>
      </c>
    </row>
    <row r="330" spans="1:32" x14ac:dyDescent="0.25">
      <c r="A330" s="1" t="s">
        <v>239</v>
      </c>
      <c r="B330" s="1" t="s">
        <v>245</v>
      </c>
      <c r="C330" s="2" t="s">
        <v>246</v>
      </c>
      <c r="D330" s="3" t="s">
        <v>1</v>
      </c>
      <c r="E330" s="4">
        <v>1</v>
      </c>
      <c r="G330" s="11">
        <f>J330*F330</f>
        <v>0</v>
      </c>
      <c r="J330" s="5">
        <v>1</v>
      </c>
      <c r="L330" s="5">
        <v>5894</v>
      </c>
      <c r="N330" s="5">
        <v>125</v>
      </c>
      <c r="AA330" s="5">
        <v>1</v>
      </c>
      <c r="AB330" s="5">
        <v>0</v>
      </c>
      <c r="AC330" s="5">
        <v>1</v>
      </c>
      <c r="AD330" s="5">
        <v>-2</v>
      </c>
      <c r="AE330" s="5" t="s">
        <v>43</v>
      </c>
      <c r="AF330" s="5" t="s">
        <v>43</v>
      </c>
    </row>
    <row r="332" spans="1:32" x14ac:dyDescent="0.25">
      <c r="A332" s="1" t="s">
        <v>239</v>
      </c>
      <c r="B332" s="1" t="s">
        <v>247</v>
      </c>
      <c r="C332" s="2" t="s">
        <v>248</v>
      </c>
      <c r="D332" s="3" t="s">
        <v>1</v>
      </c>
      <c r="E332" s="4">
        <v>1</v>
      </c>
      <c r="G332" s="11">
        <f>J332*F332</f>
        <v>0</v>
      </c>
      <c r="J332" s="5">
        <v>1</v>
      </c>
      <c r="L332" s="5">
        <v>5895</v>
      </c>
      <c r="N332" s="5">
        <v>126</v>
      </c>
      <c r="AA332" s="5">
        <v>1</v>
      </c>
      <c r="AB332" s="5">
        <v>0</v>
      </c>
      <c r="AC332" s="5">
        <v>1</v>
      </c>
      <c r="AD332" s="5">
        <v>-2</v>
      </c>
      <c r="AE332" s="5" t="s">
        <v>43</v>
      </c>
      <c r="AF332" s="5" t="s">
        <v>43</v>
      </c>
    </row>
    <row r="334" spans="1:32" x14ac:dyDescent="0.25">
      <c r="A334" s="1" t="s">
        <v>239</v>
      </c>
      <c r="C334" s="2" t="s">
        <v>249</v>
      </c>
      <c r="L334" s="5">
        <v>5896</v>
      </c>
      <c r="N334" s="5">
        <v>133</v>
      </c>
      <c r="AA334" s="5">
        <v>1</v>
      </c>
      <c r="AB334" s="5">
        <v>0</v>
      </c>
      <c r="AC334" s="5">
        <v>1</v>
      </c>
      <c r="AD334" s="5">
        <v>-2</v>
      </c>
      <c r="AE334" s="5" t="s">
        <v>40</v>
      </c>
      <c r="AF334" s="5" t="s">
        <v>25</v>
      </c>
    </row>
    <row r="336" spans="1:32" x14ac:dyDescent="0.25">
      <c r="A336" s="1" t="s">
        <v>239</v>
      </c>
      <c r="B336" s="1" t="s">
        <v>250</v>
      </c>
      <c r="C336" s="2" t="s">
        <v>251</v>
      </c>
      <c r="L336" s="5">
        <v>5897</v>
      </c>
      <c r="N336" s="5">
        <v>134</v>
      </c>
      <c r="AA336" s="5">
        <v>1</v>
      </c>
      <c r="AB336" s="5">
        <v>0</v>
      </c>
      <c r="AC336" s="5">
        <v>1</v>
      </c>
      <c r="AD336" s="5">
        <v>-2</v>
      </c>
      <c r="AE336" s="5" t="s">
        <v>43</v>
      </c>
      <c r="AF336" s="5" t="s">
        <v>43</v>
      </c>
    </row>
    <row r="338" spans="1:32" ht="212.5" x14ac:dyDescent="0.25">
      <c r="C338" s="2" t="s">
        <v>252</v>
      </c>
      <c r="L338" s="5">
        <v>5897</v>
      </c>
      <c r="N338" s="5">
        <v>134</v>
      </c>
      <c r="AA338" s="5">
        <v>1</v>
      </c>
      <c r="AB338" s="5">
        <v>0</v>
      </c>
      <c r="AC338" s="5">
        <v>1</v>
      </c>
      <c r="AD338" s="5">
        <v>-2</v>
      </c>
      <c r="AE338" s="5" t="s">
        <v>43</v>
      </c>
      <c r="AF338" s="5" t="s">
        <v>43</v>
      </c>
    </row>
    <row r="339" spans="1:32" x14ac:dyDescent="0.25">
      <c r="C339" s="2" t="s">
        <v>253</v>
      </c>
      <c r="L339" s="5">
        <v>5897</v>
      </c>
      <c r="N339" s="5">
        <v>134</v>
      </c>
      <c r="AA339" s="5">
        <v>1</v>
      </c>
      <c r="AB339" s="5">
        <v>0</v>
      </c>
      <c r="AC339" s="5">
        <v>1</v>
      </c>
      <c r="AD339" s="5">
        <v>-2</v>
      </c>
      <c r="AE339" s="5" t="s">
        <v>43</v>
      </c>
      <c r="AF339" s="5" t="s">
        <v>43</v>
      </c>
    </row>
    <row r="340" spans="1:32" x14ac:dyDescent="0.25">
      <c r="D340" s="3" t="s">
        <v>1</v>
      </c>
      <c r="E340" s="4">
        <v>1</v>
      </c>
      <c r="G340" s="11">
        <f>J340*F340</f>
        <v>0</v>
      </c>
      <c r="J340" s="5">
        <v>1</v>
      </c>
      <c r="L340" s="5">
        <v>5897</v>
      </c>
      <c r="N340" s="5">
        <v>134</v>
      </c>
    </row>
    <row r="342" spans="1:32" x14ac:dyDescent="0.25">
      <c r="A342" s="1" t="s">
        <v>254</v>
      </c>
      <c r="B342" s="1" t="s">
        <v>255</v>
      </c>
      <c r="C342" s="2" t="s">
        <v>256</v>
      </c>
      <c r="D342" s="3" t="s">
        <v>1</v>
      </c>
      <c r="E342" s="4">
        <v>1</v>
      </c>
      <c r="G342" s="11">
        <f>J342*F342</f>
        <v>0</v>
      </c>
      <c r="J342" s="5">
        <v>1</v>
      </c>
      <c r="L342" s="5">
        <v>5898</v>
      </c>
      <c r="N342" s="5">
        <v>136</v>
      </c>
      <c r="AA342" s="5">
        <v>1</v>
      </c>
      <c r="AB342" s="5">
        <v>0</v>
      </c>
      <c r="AC342" s="5">
        <v>1</v>
      </c>
      <c r="AD342" s="5">
        <v>-2</v>
      </c>
      <c r="AE342" s="5" t="s">
        <v>43</v>
      </c>
      <c r="AF342" s="5" t="s">
        <v>43</v>
      </c>
    </row>
    <row r="344" spans="1:32" ht="37.5" x14ac:dyDescent="0.25">
      <c r="A344" s="1" t="s">
        <v>254</v>
      </c>
      <c r="B344" s="1" t="s">
        <v>257</v>
      </c>
      <c r="C344" s="2" t="s">
        <v>258</v>
      </c>
      <c r="D344" s="3" t="s">
        <v>1</v>
      </c>
      <c r="E344" s="4">
        <v>1</v>
      </c>
      <c r="G344" s="11">
        <f>J344*F344</f>
        <v>0</v>
      </c>
      <c r="J344" s="5">
        <v>1</v>
      </c>
      <c r="L344" s="5">
        <v>5899</v>
      </c>
      <c r="N344" s="5">
        <v>137</v>
      </c>
      <c r="AA344" s="5">
        <v>1</v>
      </c>
      <c r="AB344" s="5">
        <v>0</v>
      </c>
      <c r="AC344" s="5">
        <v>1</v>
      </c>
      <c r="AD344" s="5">
        <v>-2</v>
      </c>
      <c r="AE344" s="5" t="s">
        <v>43</v>
      </c>
      <c r="AF344" s="5" t="s">
        <v>43</v>
      </c>
    </row>
    <row r="346" spans="1:32" x14ac:dyDescent="0.25">
      <c r="A346" s="1" t="s">
        <v>254</v>
      </c>
      <c r="B346" s="1" t="s">
        <v>259</v>
      </c>
      <c r="C346" s="2" t="s">
        <v>260</v>
      </c>
      <c r="D346" s="3" t="s">
        <v>1</v>
      </c>
      <c r="E346" s="4">
        <v>1</v>
      </c>
      <c r="G346" s="11">
        <f>J346*F346</f>
        <v>0</v>
      </c>
      <c r="J346" s="5">
        <v>1</v>
      </c>
      <c r="L346" s="5">
        <v>5900</v>
      </c>
      <c r="N346" s="5">
        <v>139</v>
      </c>
      <c r="AA346" s="5">
        <v>1</v>
      </c>
      <c r="AB346" s="5">
        <v>0</v>
      </c>
      <c r="AC346" s="5">
        <v>1</v>
      </c>
      <c r="AD346" s="5">
        <v>-2</v>
      </c>
      <c r="AE346" s="5" t="s">
        <v>43</v>
      </c>
      <c r="AF346" s="5" t="s">
        <v>43</v>
      </c>
    </row>
    <row r="348" spans="1:32" x14ac:dyDescent="0.25">
      <c r="A348" s="1" t="s">
        <v>254</v>
      </c>
      <c r="B348" s="1" t="s">
        <v>261</v>
      </c>
      <c r="C348" s="2" t="s">
        <v>262</v>
      </c>
      <c r="L348" s="5">
        <v>5901</v>
      </c>
      <c r="N348" s="5">
        <v>140</v>
      </c>
      <c r="AA348" s="5">
        <v>1</v>
      </c>
      <c r="AB348" s="5">
        <v>0</v>
      </c>
      <c r="AC348" s="5">
        <v>1</v>
      </c>
      <c r="AD348" s="5">
        <v>-2</v>
      </c>
      <c r="AE348" s="5" t="s">
        <v>43</v>
      </c>
      <c r="AF348" s="5" t="s">
        <v>43</v>
      </c>
    </row>
    <row r="350" spans="1:32" ht="50" x14ac:dyDescent="0.25">
      <c r="C350" s="2" t="s">
        <v>263</v>
      </c>
      <c r="L350" s="5">
        <v>5901</v>
      </c>
      <c r="N350" s="5">
        <v>140</v>
      </c>
      <c r="AA350" s="5">
        <v>1</v>
      </c>
      <c r="AB350" s="5">
        <v>0</v>
      </c>
      <c r="AC350" s="5">
        <v>1</v>
      </c>
      <c r="AD350" s="5">
        <v>-2</v>
      </c>
      <c r="AE350" s="5" t="s">
        <v>43</v>
      </c>
      <c r="AF350" s="5" t="s">
        <v>43</v>
      </c>
    </row>
    <row r="352" spans="1:32" ht="62.5" x14ac:dyDescent="0.25">
      <c r="C352" s="2" t="s">
        <v>264</v>
      </c>
      <c r="D352" s="3" t="s">
        <v>1</v>
      </c>
      <c r="E352" s="4">
        <v>1</v>
      </c>
      <c r="G352" s="11">
        <f>J352*F352</f>
        <v>0</v>
      </c>
      <c r="J352" s="5">
        <v>1</v>
      </c>
      <c r="L352" s="5">
        <v>5901</v>
      </c>
      <c r="N352" s="5">
        <v>140</v>
      </c>
      <c r="AA352" s="5">
        <v>1</v>
      </c>
      <c r="AB352" s="5">
        <v>0</v>
      </c>
      <c r="AC352" s="5">
        <v>1</v>
      </c>
      <c r="AD352" s="5">
        <v>-2</v>
      </c>
      <c r="AE352" s="5" t="s">
        <v>43</v>
      </c>
      <c r="AF352" s="5" t="s">
        <v>43</v>
      </c>
    </row>
    <row r="354" spans="1:32" x14ac:dyDescent="0.25">
      <c r="A354" s="1" t="s">
        <v>254</v>
      </c>
      <c r="B354" s="1" t="s">
        <v>265</v>
      </c>
      <c r="C354" s="2" t="s">
        <v>266</v>
      </c>
      <c r="D354" s="3" t="s">
        <v>1</v>
      </c>
      <c r="E354" s="4">
        <v>1</v>
      </c>
      <c r="G354" s="11">
        <f>J354*F354</f>
        <v>0</v>
      </c>
      <c r="J354" s="5">
        <v>1</v>
      </c>
      <c r="L354" s="5">
        <v>5902</v>
      </c>
      <c r="N354" s="5">
        <v>141</v>
      </c>
      <c r="AA354" s="5">
        <v>1</v>
      </c>
      <c r="AB354" s="5">
        <v>0</v>
      </c>
      <c r="AC354" s="5">
        <v>1</v>
      </c>
      <c r="AD354" s="5">
        <v>-2</v>
      </c>
      <c r="AE354" s="5" t="s">
        <v>43</v>
      </c>
      <c r="AF354" s="5" t="s">
        <v>43</v>
      </c>
    </row>
    <row r="356" spans="1:32" x14ac:dyDescent="0.25">
      <c r="A356" s="1" t="s">
        <v>254</v>
      </c>
      <c r="B356" s="1" t="s">
        <v>267</v>
      </c>
      <c r="C356" s="2" t="s">
        <v>268</v>
      </c>
      <c r="D356" s="3" t="s">
        <v>1</v>
      </c>
      <c r="E356" s="4">
        <v>1</v>
      </c>
      <c r="G356" s="11">
        <f>J356*F356</f>
        <v>0</v>
      </c>
      <c r="J356" s="5">
        <v>1</v>
      </c>
      <c r="L356" s="5">
        <v>5903</v>
      </c>
      <c r="N356" s="5">
        <v>142</v>
      </c>
      <c r="AA356" s="5">
        <v>1</v>
      </c>
      <c r="AB356" s="5">
        <v>0</v>
      </c>
      <c r="AC356" s="5">
        <v>1</v>
      </c>
      <c r="AD356" s="5">
        <v>-2</v>
      </c>
      <c r="AE356" s="5" t="s">
        <v>43</v>
      </c>
      <c r="AF356" s="5" t="s">
        <v>43</v>
      </c>
    </row>
    <row r="358" spans="1:32" x14ac:dyDescent="0.25">
      <c r="A358" s="1" t="s">
        <v>254</v>
      </c>
      <c r="B358" s="1" t="s">
        <v>269</v>
      </c>
      <c r="C358" s="2" t="s">
        <v>270</v>
      </c>
      <c r="D358" s="3" t="s">
        <v>1</v>
      </c>
      <c r="E358" s="4">
        <v>1</v>
      </c>
      <c r="G358" s="11">
        <f>J358*F358</f>
        <v>0</v>
      </c>
      <c r="J358" s="5">
        <v>1</v>
      </c>
      <c r="L358" s="5">
        <v>5904</v>
      </c>
      <c r="N358" s="5">
        <v>143</v>
      </c>
      <c r="AA358" s="5">
        <v>1</v>
      </c>
      <c r="AB358" s="5">
        <v>0</v>
      </c>
      <c r="AC358" s="5">
        <v>1</v>
      </c>
      <c r="AD358" s="5">
        <v>-2</v>
      </c>
      <c r="AE358" s="5" t="s">
        <v>43</v>
      </c>
      <c r="AF358" s="5" t="s">
        <v>43</v>
      </c>
    </row>
    <row r="360" spans="1:32" x14ac:dyDescent="0.25">
      <c r="A360" s="1" t="s">
        <v>254</v>
      </c>
      <c r="B360" s="1" t="s">
        <v>271</v>
      </c>
      <c r="C360" s="2" t="s">
        <v>272</v>
      </c>
      <c r="D360" s="3" t="s">
        <v>1</v>
      </c>
      <c r="E360" s="4">
        <v>1</v>
      </c>
      <c r="G360" s="11">
        <f>J360*F360</f>
        <v>0</v>
      </c>
      <c r="J360" s="5">
        <v>1</v>
      </c>
      <c r="L360" s="5">
        <v>5905</v>
      </c>
      <c r="N360" s="5">
        <v>144</v>
      </c>
      <c r="AA360" s="5">
        <v>1</v>
      </c>
      <c r="AB360" s="5">
        <v>0</v>
      </c>
      <c r="AC360" s="5">
        <v>1</v>
      </c>
      <c r="AD360" s="5">
        <v>-2</v>
      </c>
      <c r="AE360" s="5" t="s">
        <v>43</v>
      </c>
      <c r="AF360" s="5" t="s">
        <v>43</v>
      </c>
    </row>
    <row r="362" spans="1:32" x14ac:dyDescent="0.25">
      <c r="A362" s="1" t="s">
        <v>254</v>
      </c>
      <c r="B362" s="1" t="s">
        <v>273</v>
      </c>
      <c r="C362" s="2" t="s">
        <v>274</v>
      </c>
      <c r="D362" s="3" t="s">
        <v>1</v>
      </c>
      <c r="E362" s="4">
        <v>1</v>
      </c>
      <c r="G362" s="11">
        <f>J362*F362</f>
        <v>0</v>
      </c>
      <c r="J362" s="5">
        <v>1</v>
      </c>
      <c r="L362" s="5">
        <v>5906</v>
      </c>
      <c r="N362" s="5">
        <v>145</v>
      </c>
      <c r="AA362" s="5">
        <v>1</v>
      </c>
      <c r="AB362" s="5">
        <v>0</v>
      </c>
      <c r="AC362" s="5">
        <v>1</v>
      </c>
      <c r="AD362" s="5">
        <v>-2</v>
      </c>
      <c r="AE362" s="5" t="s">
        <v>43</v>
      </c>
      <c r="AF362" s="5" t="s">
        <v>43</v>
      </c>
    </row>
    <row r="364" spans="1:32" x14ac:dyDescent="0.25">
      <c r="A364" s="1" t="s">
        <v>254</v>
      </c>
      <c r="B364" s="1" t="s">
        <v>275</v>
      </c>
      <c r="C364" s="2" t="s">
        <v>276</v>
      </c>
      <c r="L364" s="5">
        <v>5907</v>
      </c>
      <c r="N364" s="5">
        <v>146</v>
      </c>
      <c r="AA364" s="5">
        <v>1</v>
      </c>
      <c r="AB364" s="5">
        <v>0</v>
      </c>
      <c r="AC364" s="5">
        <v>1</v>
      </c>
      <c r="AD364" s="5">
        <v>-2</v>
      </c>
      <c r="AE364" s="5" t="s">
        <v>43</v>
      </c>
      <c r="AF364" s="5" t="s">
        <v>43</v>
      </c>
    </row>
    <row r="366" spans="1:32" ht="25" x14ac:dyDescent="0.25">
      <c r="C366" s="2" t="s">
        <v>277</v>
      </c>
      <c r="L366" s="5">
        <v>5907</v>
      </c>
      <c r="N366" s="5">
        <v>146</v>
      </c>
      <c r="AA366" s="5">
        <v>1</v>
      </c>
      <c r="AB366" s="5">
        <v>0</v>
      </c>
      <c r="AC366" s="5">
        <v>1</v>
      </c>
      <c r="AD366" s="5">
        <v>-2</v>
      </c>
      <c r="AE366" s="5" t="s">
        <v>43</v>
      </c>
      <c r="AF366" s="5" t="s">
        <v>43</v>
      </c>
    </row>
    <row r="368" spans="1:32" ht="37.5" x14ac:dyDescent="0.25">
      <c r="C368" s="2" t="s">
        <v>278</v>
      </c>
      <c r="D368" s="3" t="s">
        <v>1</v>
      </c>
      <c r="E368" s="4">
        <v>1</v>
      </c>
      <c r="G368" s="11">
        <f>J368*F368</f>
        <v>0</v>
      </c>
      <c r="J368" s="5">
        <v>1</v>
      </c>
      <c r="L368" s="5">
        <v>5907</v>
      </c>
      <c r="N368" s="5">
        <v>146</v>
      </c>
      <c r="AA368" s="5">
        <v>1</v>
      </c>
      <c r="AB368" s="5">
        <v>0</v>
      </c>
      <c r="AC368" s="5">
        <v>1</v>
      </c>
      <c r="AD368" s="5">
        <v>-2</v>
      </c>
      <c r="AE368" s="5" t="s">
        <v>43</v>
      </c>
      <c r="AF368" s="5" t="s">
        <v>43</v>
      </c>
    </row>
    <row r="370" spans="1:32" x14ac:dyDescent="0.25">
      <c r="A370" s="1" t="s">
        <v>279</v>
      </c>
      <c r="C370" s="2" t="s">
        <v>280</v>
      </c>
      <c r="L370" s="5">
        <v>5908</v>
      </c>
      <c r="N370" s="5">
        <v>149</v>
      </c>
      <c r="AA370" s="5">
        <v>1</v>
      </c>
      <c r="AB370" s="5">
        <v>0</v>
      </c>
      <c r="AC370" s="5">
        <v>1</v>
      </c>
      <c r="AD370" s="5">
        <v>-2</v>
      </c>
      <c r="AE370" s="5" t="s">
        <v>40</v>
      </c>
      <c r="AF370" s="5" t="s">
        <v>25</v>
      </c>
    </row>
    <row r="372" spans="1:32" ht="212.5" x14ac:dyDescent="0.25">
      <c r="A372" s="1" t="s">
        <v>279</v>
      </c>
      <c r="B372" s="1" t="s">
        <v>281</v>
      </c>
      <c r="C372" s="2" t="s">
        <v>282</v>
      </c>
      <c r="L372" s="5">
        <v>5909</v>
      </c>
      <c r="N372" s="5">
        <v>150</v>
      </c>
      <c r="AA372" s="5">
        <v>1</v>
      </c>
      <c r="AB372" s="5">
        <v>0</v>
      </c>
      <c r="AC372" s="5">
        <v>1</v>
      </c>
      <c r="AD372" s="5">
        <v>-2</v>
      </c>
      <c r="AE372" s="5" t="s">
        <v>43</v>
      </c>
      <c r="AF372" s="5" t="s">
        <v>43</v>
      </c>
    </row>
    <row r="373" spans="1:32" ht="50" x14ac:dyDescent="0.25">
      <c r="C373" s="2" t="s">
        <v>283</v>
      </c>
      <c r="L373" s="5">
        <v>5909</v>
      </c>
      <c r="N373" s="5">
        <v>150</v>
      </c>
      <c r="AA373" s="5">
        <v>1</v>
      </c>
      <c r="AB373" s="5">
        <v>0</v>
      </c>
      <c r="AC373" s="5">
        <v>1</v>
      </c>
      <c r="AD373" s="5">
        <v>-2</v>
      </c>
      <c r="AE373" s="5" t="s">
        <v>43</v>
      </c>
      <c r="AF373" s="5" t="s">
        <v>43</v>
      </c>
    </row>
    <row r="374" spans="1:32" x14ac:dyDescent="0.25">
      <c r="D374" s="3" t="s">
        <v>1</v>
      </c>
      <c r="E374" s="4">
        <v>1</v>
      </c>
      <c r="G374" s="11">
        <f>J374*F374</f>
        <v>0</v>
      </c>
      <c r="J374" s="5">
        <v>1</v>
      </c>
      <c r="L374" s="5">
        <v>5909</v>
      </c>
      <c r="N374" s="5">
        <v>150</v>
      </c>
    </row>
    <row r="376" spans="1:32" x14ac:dyDescent="0.25">
      <c r="A376" s="1" t="s">
        <v>279</v>
      </c>
      <c r="B376" s="1" t="s">
        <v>284</v>
      </c>
      <c r="C376" s="2" t="s">
        <v>285</v>
      </c>
      <c r="D376" s="3" t="s">
        <v>1</v>
      </c>
      <c r="E376" s="4">
        <v>1</v>
      </c>
      <c r="G376" s="11">
        <f>J376*F376</f>
        <v>0</v>
      </c>
      <c r="J376" s="5">
        <v>1</v>
      </c>
      <c r="L376" s="5">
        <v>5910</v>
      </c>
      <c r="N376" s="5">
        <v>151</v>
      </c>
      <c r="AA376" s="5">
        <v>1</v>
      </c>
      <c r="AB376" s="5">
        <v>0</v>
      </c>
      <c r="AC376" s="5">
        <v>1</v>
      </c>
      <c r="AD376" s="5">
        <v>-2</v>
      </c>
      <c r="AE376" s="5" t="s">
        <v>43</v>
      </c>
      <c r="AF376" s="5" t="s">
        <v>43</v>
      </c>
    </row>
    <row r="378" spans="1:32" x14ac:dyDescent="0.25">
      <c r="A378" s="1" t="s">
        <v>279</v>
      </c>
      <c r="B378" s="1" t="s">
        <v>286</v>
      </c>
      <c r="C378" s="2" t="s">
        <v>287</v>
      </c>
      <c r="D378" s="3" t="s">
        <v>1</v>
      </c>
      <c r="E378" s="4">
        <v>1</v>
      </c>
      <c r="G378" s="11">
        <f>J378*F378</f>
        <v>0</v>
      </c>
      <c r="J378" s="5">
        <v>1</v>
      </c>
      <c r="L378" s="5">
        <v>5911</v>
      </c>
      <c r="N378" s="5">
        <v>152</v>
      </c>
      <c r="AA378" s="5">
        <v>1</v>
      </c>
      <c r="AB378" s="5">
        <v>0</v>
      </c>
      <c r="AC378" s="5">
        <v>1</v>
      </c>
      <c r="AD378" s="5">
        <v>-2</v>
      </c>
      <c r="AE378" s="5" t="s">
        <v>43</v>
      </c>
      <c r="AF378" s="5" t="s">
        <v>43</v>
      </c>
    </row>
    <row r="380" spans="1:32" x14ac:dyDescent="0.25">
      <c r="A380" s="1" t="s">
        <v>279</v>
      </c>
      <c r="B380" s="1" t="s">
        <v>288</v>
      </c>
      <c r="C380" s="2" t="s">
        <v>289</v>
      </c>
      <c r="D380" s="3" t="s">
        <v>1</v>
      </c>
      <c r="E380" s="4">
        <v>1</v>
      </c>
      <c r="G380" s="11">
        <f>J380*F380</f>
        <v>0</v>
      </c>
      <c r="J380" s="5">
        <v>1</v>
      </c>
      <c r="L380" s="5">
        <v>5912</v>
      </c>
      <c r="N380" s="5">
        <v>153</v>
      </c>
      <c r="AA380" s="5">
        <v>1</v>
      </c>
      <c r="AB380" s="5">
        <v>0</v>
      </c>
      <c r="AC380" s="5">
        <v>1</v>
      </c>
      <c r="AD380" s="5">
        <v>-2</v>
      </c>
      <c r="AE380" s="5" t="s">
        <v>43</v>
      </c>
      <c r="AF380" s="5" t="s">
        <v>43</v>
      </c>
    </row>
    <row r="382" spans="1:32" x14ac:dyDescent="0.25">
      <c r="A382" s="1" t="s">
        <v>279</v>
      </c>
      <c r="B382" s="1" t="s">
        <v>290</v>
      </c>
      <c r="C382" s="2" t="s">
        <v>291</v>
      </c>
      <c r="D382" s="3" t="s">
        <v>1</v>
      </c>
      <c r="E382" s="4">
        <v>1</v>
      </c>
      <c r="G382" s="11">
        <f>J382*F382</f>
        <v>0</v>
      </c>
      <c r="J382" s="5">
        <v>1</v>
      </c>
      <c r="L382" s="5">
        <v>5913</v>
      </c>
      <c r="N382" s="5">
        <v>153</v>
      </c>
      <c r="AA382" s="5">
        <v>1</v>
      </c>
      <c r="AB382" s="5">
        <v>0</v>
      </c>
      <c r="AC382" s="5">
        <v>1</v>
      </c>
      <c r="AD382" s="5">
        <v>-2</v>
      </c>
      <c r="AE382" s="5" t="s">
        <v>43</v>
      </c>
      <c r="AF382" s="5" t="s">
        <v>43</v>
      </c>
    </row>
    <row r="384" spans="1:32" x14ac:dyDescent="0.25">
      <c r="A384" s="1" t="s">
        <v>279</v>
      </c>
      <c r="C384" s="2" t="s">
        <v>292</v>
      </c>
      <c r="L384" s="5">
        <v>5914</v>
      </c>
      <c r="N384" s="5">
        <v>154</v>
      </c>
      <c r="AA384" s="5">
        <v>1</v>
      </c>
      <c r="AB384" s="5">
        <v>0</v>
      </c>
      <c r="AC384" s="5">
        <v>1</v>
      </c>
      <c r="AD384" s="5">
        <v>-2</v>
      </c>
      <c r="AE384" s="5" t="s">
        <v>40</v>
      </c>
      <c r="AF384" s="5" t="s">
        <v>25</v>
      </c>
    </row>
    <row r="386" spans="1:32" x14ac:dyDescent="0.25">
      <c r="A386" s="1" t="s">
        <v>279</v>
      </c>
      <c r="B386" s="1" t="s">
        <v>293</v>
      </c>
      <c r="C386" s="2" t="s">
        <v>294</v>
      </c>
      <c r="D386" s="3" t="s">
        <v>1</v>
      </c>
      <c r="E386" s="4">
        <v>1</v>
      </c>
      <c r="G386" s="11">
        <f>J386*F386</f>
        <v>0</v>
      </c>
      <c r="J386" s="5">
        <v>1</v>
      </c>
      <c r="L386" s="5">
        <v>5915</v>
      </c>
      <c r="N386" s="5">
        <v>155</v>
      </c>
      <c r="AA386" s="5">
        <v>1</v>
      </c>
      <c r="AB386" s="5">
        <v>0</v>
      </c>
      <c r="AC386" s="5">
        <v>1</v>
      </c>
      <c r="AD386" s="5">
        <v>-2</v>
      </c>
      <c r="AE386" s="5" t="s">
        <v>43</v>
      </c>
      <c r="AF386" s="5" t="s">
        <v>43</v>
      </c>
    </row>
    <row r="388" spans="1:32" x14ac:dyDescent="0.25">
      <c r="A388" s="1" t="s">
        <v>279</v>
      </c>
      <c r="B388" s="1" t="s">
        <v>295</v>
      </c>
      <c r="C388" s="2" t="s">
        <v>296</v>
      </c>
      <c r="D388" s="3" t="s">
        <v>1</v>
      </c>
      <c r="E388" s="4">
        <v>1</v>
      </c>
      <c r="G388" s="11">
        <f>J388*F388</f>
        <v>0</v>
      </c>
      <c r="J388" s="5">
        <v>1</v>
      </c>
      <c r="L388" s="5">
        <v>5916</v>
      </c>
      <c r="N388" s="5">
        <v>156</v>
      </c>
      <c r="AA388" s="5">
        <v>1</v>
      </c>
      <c r="AB388" s="5">
        <v>0</v>
      </c>
      <c r="AC388" s="5">
        <v>1</v>
      </c>
      <c r="AD388" s="5">
        <v>-2</v>
      </c>
      <c r="AE388" s="5" t="s">
        <v>43</v>
      </c>
      <c r="AF388" s="5" t="s">
        <v>43</v>
      </c>
    </row>
    <row r="390" spans="1:32" x14ac:dyDescent="0.25">
      <c r="A390" s="1" t="s">
        <v>279</v>
      </c>
      <c r="B390" s="1" t="s">
        <v>297</v>
      </c>
      <c r="C390" s="2" t="s">
        <v>298</v>
      </c>
      <c r="L390" s="5">
        <v>5917</v>
      </c>
      <c r="N390" s="5">
        <v>157</v>
      </c>
      <c r="AA390" s="5">
        <v>1</v>
      </c>
      <c r="AB390" s="5">
        <v>0</v>
      </c>
      <c r="AC390" s="5">
        <v>1</v>
      </c>
      <c r="AD390" s="5">
        <v>-2</v>
      </c>
      <c r="AE390" s="5" t="s">
        <v>43</v>
      </c>
      <c r="AF390" s="5" t="s">
        <v>43</v>
      </c>
    </row>
    <row r="392" spans="1:32" ht="75" x14ac:dyDescent="0.25">
      <c r="C392" s="2" t="s">
        <v>299</v>
      </c>
      <c r="L392" s="5">
        <v>5917</v>
      </c>
      <c r="N392" s="5">
        <v>157</v>
      </c>
      <c r="AA392" s="5">
        <v>1</v>
      </c>
      <c r="AB392" s="5">
        <v>0</v>
      </c>
      <c r="AC392" s="5">
        <v>1</v>
      </c>
      <c r="AD392" s="5">
        <v>-2</v>
      </c>
      <c r="AE392" s="5" t="s">
        <v>43</v>
      </c>
      <c r="AF392" s="5" t="s">
        <v>43</v>
      </c>
    </row>
    <row r="394" spans="1:32" ht="62.5" x14ac:dyDescent="0.25">
      <c r="C394" s="2" t="s">
        <v>300</v>
      </c>
      <c r="L394" s="5">
        <v>5917</v>
      </c>
      <c r="N394" s="5">
        <v>157</v>
      </c>
      <c r="AA394" s="5">
        <v>1</v>
      </c>
      <c r="AB394" s="5">
        <v>0</v>
      </c>
      <c r="AC394" s="5">
        <v>1</v>
      </c>
      <c r="AD394" s="5">
        <v>-2</v>
      </c>
      <c r="AE394" s="5" t="s">
        <v>43</v>
      </c>
      <c r="AF394" s="5" t="s">
        <v>43</v>
      </c>
    </row>
    <row r="396" spans="1:32" ht="62.5" x14ac:dyDescent="0.25">
      <c r="C396" s="2" t="s">
        <v>301</v>
      </c>
      <c r="L396" s="5">
        <v>5917</v>
      </c>
      <c r="N396" s="5">
        <v>157</v>
      </c>
      <c r="AA396" s="5">
        <v>1</v>
      </c>
      <c r="AB396" s="5">
        <v>0</v>
      </c>
      <c r="AC396" s="5">
        <v>1</v>
      </c>
      <c r="AD396" s="5">
        <v>-2</v>
      </c>
      <c r="AE396" s="5" t="s">
        <v>43</v>
      </c>
      <c r="AF396" s="5" t="s">
        <v>43</v>
      </c>
    </row>
    <row r="398" spans="1:32" ht="50" x14ac:dyDescent="0.25">
      <c r="C398" s="2" t="s">
        <v>302</v>
      </c>
      <c r="L398" s="5">
        <v>5917</v>
      </c>
      <c r="N398" s="5">
        <v>157</v>
      </c>
      <c r="AA398" s="5">
        <v>1</v>
      </c>
      <c r="AB398" s="5">
        <v>0</v>
      </c>
      <c r="AC398" s="5">
        <v>1</v>
      </c>
      <c r="AD398" s="5">
        <v>-2</v>
      </c>
      <c r="AE398" s="5" t="s">
        <v>43</v>
      </c>
      <c r="AF398" s="5" t="s">
        <v>43</v>
      </c>
    </row>
    <row r="400" spans="1:32" ht="125" x14ac:dyDescent="0.25">
      <c r="C400" s="2" t="s">
        <v>303</v>
      </c>
      <c r="L400" s="5">
        <v>5917</v>
      </c>
      <c r="N400" s="5">
        <v>157</v>
      </c>
      <c r="AA400" s="5">
        <v>1</v>
      </c>
      <c r="AB400" s="5">
        <v>0</v>
      </c>
      <c r="AC400" s="5">
        <v>1</v>
      </c>
      <c r="AD400" s="5">
        <v>-2</v>
      </c>
      <c r="AE400" s="5" t="s">
        <v>43</v>
      </c>
      <c r="AF400" s="5" t="s">
        <v>43</v>
      </c>
    </row>
    <row r="402" spans="1:32" ht="150" x14ac:dyDescent="0.25">
      <c r="C402" s="2" t="s">
        <v>304</v>
      </c>
      <c r="L402" s="5">
        <v>5917</v>
      </c>
      <c r="N402" s="5">
        <v>157</v>
      </c>
      <c r="AA402" s="5">
        <v>1</v>
      </c>
      <c r="AB402" s="5">
        <v>0</v>
      </c>
      <c r="AC402" s="5">
        <v>1</v>
      </c>
      <c r="AD402" s="5">
        <v>-2</v>
      </c>
      <c r="AE402" s="5" t="s">
        <v>43</v>
      </c>
      <c r="AF402" s="5" t="s">
        <v>43</v>
      </c>
    </row>
    <row r="404" spans="1:32" ht="50" x14ac:dyDescent="0.25">
      <c r="C404" s="2" t="s">
        <v>305</v>
      </c>
      <c r="L404" s="5">
        <v>5917</v>
      </c>
      <c r="N404" s="5">
        <v>157</v>
      </c>
      <c r="AA404" s="5">
        <v>1</v>
      </c>
      <c r="AB404" s="5">
        <v>0</v>
      </c>
      <c r="AC404" s="5">
        <v>1</v>
      </c>
      <c r="AD404" s="5">
        <v>-2</v>
      </c>
      <c r="AE404" s="5" t="s">
        <v>43</v>
      </c>
      <c r="AF404" s="5" t="s">
        <v>43</v>
      </c>
    </row>
    <row r="406" spans="1:32" ht="75" x14ac:dyDescent="0.25">
      <c r="C406" s="2" t="s">
        <v>306</v>
      </c>
      <c r="L406" s="5">
        <v>5917</v>
      </c>
      <c r="N406" s="5">
        <v>157</v>
      </c>
      <c r="AA406" s="5">
        <v>1</v>
      </c>
      <c r="AB406" s="5">
        <v>0</v>
      </c>
      <c r="AC406" s="5">
        <v>1</v>
      </c>
      <c r="AD406" s="5">
        <v>-2</v>
      </c>
      <c r="AE406" s="5" t="s">
        <v>43</v>
      </c>
      <c r="AF406" s="5" t="s">
        <v>43</v>
      </c>
    </row>
    <row r="408" spans="1:32" ht="87.5" x14ac:dyDescent="0.25">
      <c r="C408" s="2" t="s">
        <v>307</v>
      </c>
      <c r="L408" s="5">
        <v>5917</v>
      </c>
      <c r="N408" s="5">
        <v>157</v>
      </c>
      <c r="AA408" s="5">
        <v>1</v>
      </c>
      <c r="AB408" s="5">
        <v>0</v>
      </c>
      <c r="AC408" s="5">
        <v>1</v>
      </c>
      <c r="AD408" s="5">
        <v>-2</v>
      </c>
      <c r="AE408" s="5" t="s">
        <v>43</v>
      </c>
      <c r="AF408" s="5" t="s">
        <v>43</v>
      </c>
    </row>
    <row r="410" spans="1:32" ht="50" x14ac:dyDescent="0.25">
      <c r="C410" s="2" t="s">
        <v>308</v>
      </c>
      <c r="D410" s="3" t="s">
        <v>1</v>
      </c>
      <c r="E410" s="4">
        <v>1</v>
      </c>
      <c r="G410" s="11">
        <f>J410*F410</f>
        <v>0</v>
      </c>
      <c r="J410" s="5">
        <v>1</v>
      </c>
      <c r="L410" s="5">
        <v>5917</v>
      </c>
      <c r="N410" s="5">
        <v>157</v>
      </c>
      <c r="AA410" s="5">
        <v>1</v>
      </c>
      <c r="AB410" s="5">
        <v>0</v>
      </c>
      <c r="AC410" s="5">
        <v>1</v>
      </c>
      <c r="AD410" s="5">
        <v>-2</v>
      </c>
      <c r="AE410" s="5" t="s">
        <v>43</v>
      </c>
      <c r="AF410" s="5" t="s">
        <v>43</v>
      </c>
    </row>
    <row r="412" spans="1:32" x14ac:dyDescent="0.25">
      <c r="A412" s="1" t="s">
        <v>309</v>
      </c>
      <c r="C412" s="2" t="s">
        <v>310</v>
      </c>
      <c r="L412" s="5">
        <v>5918</v>
      </c>
      <c r="N412" s="5">
        <v>158</v>
      </c>
      <c r="AA412" s="5">
        <v>1</v>
      </c>
      <c r="AB412" s="5">
        <v>0</v>
      </c>
      <c r="AC412" s="5">
        <v>1</v>
      </c>
      <c r="AD412" s="5">
        <v>-2</v>
      </c>
      <c r="AE412" s="5" t="s">
        <v>40</v>
      </c>
      <c r="AF412" s="5" t="s">
        <v>25</v>
      </c>
    </row>
    <row r="414" spans="1:32" x14ac:dyDescent="0.25">
      <c r="A414" s="1" t="s">
        <v>309</v>
      </c>
      <c r="B414" s="1" t="s">
        <v>311</v>
      </c>
      <c r="C414" s="2" t="s">
        <v>312</v>
      </c>
      <c r="D414" s="3" t="s">
        <v>1</v>
      </c>
      <c r="E414" s="4">
        <v>1</v>
      </c>
      <c r="G414" s="11">
        <f>J414*F414</f>
        <v>0</v>
      </c>
      <c r="J414" s="5">
        <v>1</v>
      </c>
      <c r="L414" s="5">
        <v>5919</v>
      </c>
      <c r="N414" s="5">
        <v>159</v>
      </c>
      <c r="AA414" s="5">
        <v>1</v>
      </c>
      <c r="AB414" s="5">
        <v>0</v>
      </c>
      <c r="AC414" s="5">
        <v>1</v>
      </c>
      <c r="AD414" s="5">
        <v>-2</v>
      </c>
      <c r="AE414" s="5" t="s">
        <v>43</v>
      </c>
      <c r="AF414" s="5" t="s">
        <v>43</v>
      </c>
    </row>
    <row r="416" spans="1:32" x14ac:dyDescent="0.25">
      <c r="A416" s="1" t="s">
        <v>309</v>
      </c>
      <c r="B416" s="1" t="s">
        <v>313</v>
      </c>
      <c r="C416" s="2" t="s">
        <v>314</v>
      </c>
      <c r="D416" s="3" t="s">
        <v>1</v>
      </c>
      <c r="E416" s="4">
        <v>1</v>
      </c>
      <c r="G416" s="11">
        <f>J416*F416</f>
        <v>0</v>
      </c>
      <c r="J416" s="5">
        <v>1</v>
      </c>
      <c r="L416" s="5">
        <v>5920</v>
      </c>
      <c r="N416" s="5">
        <v>160</v>
      </c>
      <c r="AA416" s="5">
        <v>1</v>
      </c>
      <c r="AB416" s="5">
        <v>0</v>
      </c>
      <c r="AC416" s="5">
        <v>1</v>
      </c>
      <c r="AD416" s="5">
        <v>-2</v>
      </c>
      <c r="AE416" s="5" t="s">
        <v>43</v>
      </c>
      <c r="AF416" s="5" t="s">
        <v>43</v>
      </c>
    </row>
    <row r="418" spans="1:32" x14ac:dyDescent="0.25">
      <c r="A418" s="1" t="s">
        <v>309</v>
      </c>
      <c r="B418" s="1" t="s">
        <v>315</v>
      </c>
      <c r="C418" s="2" t="s">
        <v>316</v>
      </c>
      <c r="D418" s="3" t="s">
        <v>1</v>
      </c>
      <c r="E418" s="4">
        <v>1</v>
      </c>
      <c r="G418" s="11">
        <f>J418*F418</f>
        <v>0</v>
      </c>
      <c r="J418" s="5">
        <v>1</v>
      </c>
      <c r="L418" s="5">
        <v>5921</v>
      </c>
      <c r="N418" s="5">
        <v>161</v>
      </c>
      <c r="AA418" s="5">
        <v>1</v>
      </c>
      <c r="AB418" s="5">
        <v>0</v>
      </c>
      <c r="AC418" s="5">
        <v>1</v>
      </c>
      <c r="AD418" s="5">
        <v>-2</v>
      </c>
      <c r="AE418" s="5" t="s">
        <v>43</v>
      </c>
      <c r="AF418" s="5" t="s">
        <v>43</v>
      </c>
    </row>
    <row r="420" spans="1:32" x14ac:dyDescent="0.25">
      <c r="A420" s="1" t="s">
        <v>309</v>
      </c>
      <c r="B420" s="1" t="s">
        <v>317</v>
      </c>
      <c r="C420" s="2" t="s">
        <v>318</v>
      </c>
      <c r="D420" s="3" t="s">
        <v>1</v>
      </c>
      <c r="E420" s="4">
        <v>1</v>
      </c>
      <c r="G420" s="11">
        <f>J420*F420</f>
        <v>0</v>
      </c>
      <c r="J420" s="5">
        <v>1</v>
      </c>
      <c r="L420" s="5">
        <v>5922</v>
      </c>
      <c r="N420" s="5">
        <v>162</v>
      </c>
      <c r="AA420" s="5">
        <v>1</v>
      </c>
      <c r="AB420" s="5">
        <v>0</v>
      </c>
      <c r="AC420" s="5">
        <v>1</v>
      </c>
      <c r="AD420" s="5">
        <v>-2</v>
      </c>
      <c r="AE420" s="5" t="s">
        <v>43</v>
      </c>
      <c r="AF420" s="5" t="s">
        <v>43</v>
      </c>
    </row>
    <row r="422" spans="1:32" ht="25" x14ac:dyDescent="0.25">
      <c r="A422" s="1" t="s">
        <v>309</v>
      </c>
      <c r="B422" s="1" t="s">
        <v>319</v>
      </c>
      <c r="C422" s="2" t="s">
        <v>320</v>
      </c>
      <c r="D422" s="3" t="s">
        <v>1</v>
      </c>
      <c r="E422" s="4">
        <v>1</v>
      </c>
      <c r="G422" s="11">
        <f>J422*F422</f>
        <v>0</v>
      </c>
      <c r="J422" s="5">
        <v>1</v>
      </c>
      <c r="L422" s="5">
        <v>5923</v>
      </c>
      <c r="N422" s="5">
        <v>163</v>
      </c>
      <c r="AA422" s="5">
        <v>1</v>
      </c>
      <c r="AB422" s="5">
        <v>0</v>
      </c>
      <c r="AC422" s="5">
        <v>1</v>
      </c>
      <c r="AD422" s="5">
        <v>-2</v>
      </c>
      <c r="AE422" s="5" t="s">
        <v>43</v>
      </c>
      <c r="AF422" s="5" t="s">
        <v>43</v>
      </c>
    </row>
    <row r="424" spans="1:32" x14ac:dyDescent="0.25">
      <c r="A424" s="1" t="s">
        <v>309</v>
      </c>
      <c r="B424" s="1" t="s">
        <v>321</v>
      </c>
      <c r="C424" s="2" t="s">
        <v>322</v>
      </c>
      <c r="D424" s="3" t="s">
        <v>1</v>
      </c>
      <c r="E424" s="4">
        <v>1</v>
      </c>
      <c r="G424" s="11">
        <f>J424*F424</f>
        <v>0</v>
      </c>
      <c r="J424" s="5">
        <v>1</v>
      </c>
      <c r="L424" s="5">
        <v>5924</v>
      </c>
      <c r="N424" s="5">
        <v>164</v>
      </c>
      <c r="AA424" s="5">
        <v>1</v>
      </c>
      <c r="AB424" s="5">
        <v>0</v>
      </c>
      <c r="AC424" s="5">
        <v>1</v>
      </c>
      <c r="AD424" s="5">
        <v>-2</v>
      </c>
      <c r="AE424" s="5" t="s">
        <v>43</v>
      </c>
      <c r="AF424" s="5" t="s">
        <v>43</v>
      </c>
    </row>
    <row r="426" spans="1:32" x14ac:dyDescent="0.25">
      <c r="A426" s="1" t="s">
        <v>309</v>
      </c>
      <c r="C426" s="2" t="s">
        <v>323</v>
      </c>
      <c r="L426" s="5">
        <v>5925</v>
      </c>
      <c r="N426" s="5">
        <v>165</v>
      </c>
      <c r="AA426" s="5">
        <v>1</v>
      </c>
      <c r="AB426" s="5">
        <v>0</v>
      </c>
      <c r="AC426" s="5">
        <v>1</v>
      </c>
      <c r="AD426" s="5">
        <v>-2</v>
      </c>
      <c r="AE426" s="5" t="s">
        <v>40</v>
      </c>
      <c r="AF426" s="5" t="s">
        <v>25</v>
      </c>
    </row>
    <row r="428" spans="1:32" x14ac:dyDescent="0.25">
      <c r="A428" s="1" t="s">
        <v>309</v>
      </c>
      <c r="B428" s="1" t="s">
        <v>324</v>
      </c>
      <c r="C428" s="2" t="s">
        <v>325</v>
      </c>
      <c r="D428" s="3" t="s">
        <v>1</v>
      </c>
      <c r="E428" s="4">
        <v>1</v>
      </c>
      <c r="G428" s="11">
        <f>J428*F428</f>
        <v>0</v>
      </c>
      <c r="J428" s="5">
        <v>1</v>
      </c>
      <c r="L428" s="5">
        <v>5926</v>
      </c>
      <c r="N428" s="5">
        <v>166</v>
      </c>
      <c r="AA428" s="5">
        <v>1</v>
      </c>
      <c r="AB428" s="5">
        <v>0</v>
      </c>
      <c r="AC428" s="5">
        <v>1</v>
      </c>
      <c r="AD428" s="5">
        <v>-2</v>
      </c>
      <c r="AE428" s="5" t="s">
        <v>43</v>
      </c>
      <c r="AF428" s="5" t="s">
        <v>43</v>
      </c>
    </row>
    <row r="430" spans="1:32" ht="25" x14ac:dyDescent="0.25">
      <c r="A430" s="1" t="s">
        <v>326</v>
      </c>
      <c r="B430" s="1" t="s">
        <v>327</v>
      </c>
      <c r="C430" s="2" t="s">
        <v>328</v>
      </c>
      <c r="D430" s="3" t="s">
        <v>1</v>
      </c>
      <c r="E430" s="4">
        <v>1</v>
      </c>
      <c r="G430" s="11">
        <f>J430*F430</f>
        <v>0</v>
      </c>
      <c r="J430" s="5">
        <v>1</v>
      </c>
      <c r="L430" s="5">
        <v>5927</v>
      </c>
      <c r="N430" s="5">
        <v>167</v>
      </c>
      <c r="AA430" s="5">
        <v>1</v>
      </c>
      <c r="AB430" s="5">
        <v>0</v>
      </c>
      <c r="AC430" s="5">
        <v>1</v>
      </c>
      <c r="AD430" s="5">
        <v>-2</v>
      </c>
      <c r="AE430" s="5" t="s">
        <v>43</v>
      </c>
      <c r="AF430" s="5" t="s">
        <v>43</v>
      </c>
    </row>
    <row r="432" spans="1:32" ht="37.5" x14ac:dyDescent="0.25">
      <c r="A432" s="1" t="s">
        <v>326</v>
      </c>
      <c r="B432" s="1" t="s">
        <v>329</v>
      </c>
      <c r="C432" s="2" t="s">
        <v>330</v>
      </c>
      <c r="D432" s="3" t="s">
        <v>1</v>
      </c>
      <c r="E432" s="4">
        <v>1</v>
      </c>
      <c r="G432" s="11">
        <f>J432*F432</f>
        <v>0</v>
      </c>
      <c r="J432" s="5">
        <v>1</v>
      </c>
      <c r="L432" s="5">
        <v>5928</v>
      </c>
      <c r="N432" s="5">
        <v>168</v>
      </c>
      <c r="AA432" s="5">
        <v>1</v>
      </c>
      <c r="AB432" s="5">
        <v>0</v>
      </c>
      <c r="AC432" s="5">
        <v>1</v>
      </c>
      <c r="AD432" s="5">
        <v>-2</v>
      </c>
      <c r="AE432" s="5" t="s">
        <v>43</v>
      </c>
      <c r="AF432" s="5" t="s">
        <v>43</v>
      </c>
    </row>
    <row r="434" spans="1:32" ht="37.5" x14ac:dyDescent="0.25">
      <c r="A434" s="1" t="s">
        <v>326</v>
      </c>
      <c r="B434" s="1" t="s">
        <v>331</v>
      </c>
      <c r="C434" s="2" t="s">
        <v>332</v>
      </c>
      <c r="D434" s="3" t="s">
        <v>1</v>
      </c>
      <c r="E434" s="4">
        <v>1</v>
      </c>
      <c r="G434" s="11">
        <f>J434*F434</f>
        <v>0</v>
      </c>
      <c r="J434" s="5">
        <v>1</v>
      </c>
      <c r="L434" s="5">
        <v>5929</v>
      </c>
      <c r="N434" s="5">
        <v>169</v>
      </c>
      <c r="AA434" s="5">
        <v>1</v>
      </c>
      <c r="AB434" s="5">
        <v>0</v>
      </c>
      <c r="AC434" s="5">
        <v>1</v>
      </c>
      <c r="AD434" s="5">
        <v>-2</v>
      </c>
      <c r="AE434" s="5" t="s">
        <v>43</v>
      </c>
      <c r="AF434" s="5" t="s">
        <v>43</v>
      </c>
    </row>
    <row r="436" spans="1:32" ht="37.5" x14ac:dyDescent="0.25">
      <c r="A436" s="1" t="s">
        <v>326</v>
      </c>
      <c r="B436" s="1" t="s">
        <v>333</v>
      </c>
      <c r="C436" s="2" t="s">
        <v>334</v>
      </c>
      <c r="D436" s="3" t="s">
        <v>1</v>
      </c>
      <c r="E436" s="4">
        <v>1</v>
      </c>
      <c r="G436" s="11">
        <f>J436*F436</f>
        <v>0</v>
      </c>
      <c r="J436" s="5">
        <v>1</v>
      </c>
      <c r="L436" s="5">
        <v>5930</v>
      </c>
      <c r="N436" s="5">
        <v>170</v>
      </c>
      <c r="AA436" s="5">
        <v>1</v>
      </c>
      <c r="AB436" s="5">
        <v>0</v>
      </c>
      <c r="AC436" s="5">
        <v>1</v>
      </c>
      <c r="AD436" s="5">
        <v>-2</v>
      </c>
      <c r="AE436" s="5" t="s">
        <v>43</v>
      </c>
      <c r="AF436" s="5" t="s">
        <v>43</v>
      </c>
    </row>
    <row r="438" spans="1:32" x14ac:dyDescent="0.25">
      <c r="A438" s="1" t="s">
        <v>326</v>
      </c>
      <c r="C438" s="2" t="s">
        <v>335</v>
      </c>
      <c r="L438" s="5">
        <v>5931</v>
      </c>
      <c r="N438" s="5">
        <v>171</v>
      </c>
      <c r="AA438" s="5">
        <v>1</v>
      </c>
      <c r="AB438" s="5">
        <v>0</v>
      </c>
      <c r="AC438" s="5">
        <v>1</v>
      </c>
      <c r="AD438" s="5">
        <v>-2</v>
      </c>
      <c r="AE438" s="5" t="s">
        <v>40</v>
      </c>
      <c r="AF438" s="5" t="s">
        <v>25</v>
      </c>
    </row>
    <row r="440" spans="1:32" x14ac:dyDescent="0.25">
      <c r="A440" s="1" t="s">
        <v>326</v>
      </c>
      <c r="B440" s="1" t="s">
        <v>336</v>
      </c>
      <c r="C440" s="2" t="s">
        <v>337</v>
      </c>
      <c r="D440" s="3" t="s">
        <v>1</v>
      </c>
      <c r="E440" s="4">
        <v>1</v>
      </c>
      <c r="G440" s="11">
        <f>J440*F440</f>
        <v>0</v>
      </c>
      <c r="J440" s="5">
        <v>1</v>
      </c>
      <c r="L440" s="5">
        <v>5932</v>
      </c>
      <c r="N440" s="5">
        <v>172</v>
      </c>
      <c r="AA440" s="5">
        <v>1</v>
      </c>
      <c r="AB440" s="5">
        <v>0</v>
      </c>
      <c r="AC440" s="5">
        <v>1</v>
      </c>
      <c r="AD440" s="5">
        <v>-2</v>
      </c>
      <c r="AE440" s="5" t="s">
        <v>43</v>
      </c>
      <c r="AF440" s="5" t="s">
        <v>43</v>
      </c>
    </row>
    <row r="442" spans="1:32" x14ac:dyDescent="0.25">
      <c r="A442" s="1" t="s">
        <v>326</v>
      </c>
      <c r="C442" s="2" t="s">
        <v>338</v>
      </c>
      <c r="L442" s="5">
        <v>5933</v>
      </c>
      <c r="N442" s="5">
        <v>173</v>
      </c>
      <c r="AA442" s="5">
        <v>1</v>
      </c>
      <c r="AB442" s="5">
        <v>0</v>
      </c>
      <c r="AC442" s="5">
        <v>1</v>
      </c>
      <c r="AD442" s="5">
        <v>-2</v>
      </c>
      <c r="AE442" s="5" t="s">
        <v>40</v>
      </c>
      <c r="AF442" s="5" t="s">
        <v>25</v>
      </c>
    </row>
    <row r="444" spans="1:32" ht="25" x14ac:dyDescent="0.25">
      <c r="A444" s="1" t="s">
        <v>326</v>
      </c>
      <c r="B444" s="1" t="s">
        <v>339</v>
      </c>
      <c r="C444" s="2" t="s">
        <v>340</v>
      </c>
      <c r="L444" s="5">
        <v>5934</v>
      </c>
      <c r="N444" s="5">
        <v>174</v>
      </c>
      <c r="AA444" s="5">
        <v>1</v>
      </c>
      <c r="AB444" s="5">
        <v>0</v>
      </c>
      <c r="AC444" s="5">
        <v>1</v>
      </c>
      <c r="AD444" s="5">
        <v>-2</v>
      </c>
      <c r="AE444" s="5" t="s">
        <v>43</v>
      </c>
      <c r="AF444" s="5" t="s">
        <v>43</v>
      </c>
    </row>
    <row r="446" spans="1:32" x14ac:dyDescent="0.25">
      <c r="C446" s="2" t="s">
        <v>341</v>
      </c>
      <c r="L446" s="5">
        <v>5934</v>
      </c>
      <c r="N446" s="5">
        <v>174</v>
      </c>
      <c r="AA446" s="5">
        <v>1</v>
      </c>
      <c r="AB446" s="5">
        <v>0</v>
      </c>
      <c r="AC446" s="5">
        <v>1</v>
      </c>
      <c r="AD446" s="5">
        <v>-2</v>
      </c>
      <c r="AE446" s="5" t="s">
        <v>43</v>
      </c>
      <c r="AF446" s="5" t="s">
        <v>43</v>
      </c>
    </row>
    <row r="448" spans="1:32" ht="87.5" x14ac:dyDescent="0.25">
      <c r="C448" s="2" t="s">
        <v>342</v>
      </c>
      <c r="L448" s="5">
        <v>5934</v>
      </c>
      <c r="N448" s="5">
        <v>174</v>
      </c>
      <c r="AA448" s="5">
        <v>1</v>
      </c>
      <c r="AB448" s="5">
        <v>0</v>
      </c>
      <c r="AC448" s="5">
        <v>1</v>
      </c>
      <c r="AD448" s="5">
        <v>-2</v>
      </c>
      <c r="AE448" s="5" t="s">
        <v>43</v>
      </c>
      <c r="AF448" s="5" t="s">
        <v>43</v>
      </c>
    </row>
    <row r="450" spans="1:32" ht="50" x14ac:dyDescent="0.25">
      <c r="C450" s="2" t="s">
        <v>343</v>
      </c>
      <c r="L450" s="5">
        <v>5934</v>
      </c>
      <c r="N450" s="5">
        <v>174</v>
      </c>
      <c r="AA450" s="5">
        <v>1</v>
      </c>
      <c r="AB450" s="5">
        <v>0</v>
      </c>
      <c r="AC450" s="5">
        <v>1</v>
      </c>
      <c r="AD450" s="5">
        <v>-2</v>
      </c>
      <c r="AE450" s="5" t="s">
        <v>43</v>
      </c>
      <c r="AF450" s="5" t="s">
        <v>43</v>
      </c>
    </row>
    <row r="452" spans="1:32" ht="37.5" x14ac:dyDescent="0.25">
      <c r="C452" s="2" t="s">
        <v>344</v>
      </c>
      <c r="D452" s="3" t="s">
        <v>1</v>
      </c>
      <c r="E452" s="4">
        <v>1</v>
      </c>
      <c r="G452" s="11">
        <f>J452*F452</f>
        <v>0</v>
      </c>
      <c r="J452" s="5">
        <v>1</v>
      </c>
      <c r="L452" s="5">
        <v>5934</v>
      </c>
      <c r="N452" s="5">
        <v>174</v>
      </c>
      <c r="AA452" s="5">
        <v>1</v>
      </c>
      <c r="AB452" s="5">
        <v>0</v>
      </c>
      <c r="AC452" s="5">
        <v>1</v>
      </c>
      <c r="AD452" s="5">
        <v>-2</v>
      </c>
      <c r="AE452" s="5" t="s">
        <v>43</v>
      </c>
      <c r="AF452" s="5" t="s">
        <v>43</v>
      </c>
    </row>
    <row r="454" spans="1:32" ht="25" x14ac:dyDescent="0.25">
      <c r="A454" s="1" t="s">
        <v>326</v>
      </c>
      <c r="B454" s="1" t="s">
        <v>345</v>
      </c>
      <c r="C454" s="2" t="s">
        <v>346</v>
      </c>
      <c r="L454" s="5">
        <v>5935</v>
      </c>
      <c r="N454" s="5">
        <v>175</v>
      </c>
      <c r="AA454" s="5">
        <v>1</v>
      </c>
      <c r="AB454" s="5">
        <v>0</v>
      </c>
      <c r="AC454" s="5">
        <v>1</v>
      </c>
      <c r="AD454" s="5">
        <v>-2</v>
      </c>
      <c r="AE454" s="5" t="s">
        <v>43</v>
      </c>
      <c r="AF454" s="5" t="s">
        <v>43</v>
      </c>
    </row>
    <row r="456" spans="1:32" ht="50" x14ac:dyDescent="0.25">
      <c r="C456" s="2" t="s">
        <v>347</v>
      </c>
      <c r="L456" s="5">
        <v>5935</v>
      </c>
      <c r="N456" s="5">
        <v>175</v>
      </c>
      <c r="AA456" s="5">
        <v>1</v>
      </c>
      <c r="AB456" s="5">
        <v>0</v>
      </c>
      <c r="AC456" s="5">
        <v>1</v>
      </c>
      <c r="AD456" s="5">
        <v>-2</v>
      </c>
      <c r="AE456" s="5" t="s">
        <v>43</v>
      </c>
      <c r="AF456" s="5" t="s">
        <v>43</v>
      </c>
    </row>
    <row r="458" spans="1:32" ht="87.5" x14ac:dyDescent="0.25">
      <c r="C458" s="2" t="s">
        <v>348</v>
      </c>
      <c r="L458" s="5">
        <v>5935</v>
      </c>
      <c r="N458" s="5">
        <v>175</v>
      </c>
      <c r="AA458" s="5">
        <v>1</v>
      </c>
      <c r="AB458" s="5">
        <v>0</v>
      </c>
      <c r="AC458" s="5">
        <v>1</v>
      </c>
      <c r="AD458" s="5">
        <v>-2</v>
      </c>
      <c r="AE458" s="5" t="s">
        <v>43</v>
      </c>
      <c r="AF458" s="5" t="s">
        <v>43</v>
      </c>
    </row>
    <row r="460" spans="1:32" ht="37.5" x14ac:dyDescent="0.25">
      <c r="C460" s="2" t="s">
        <v>349</v>
      </c>
      <c r="D460" s="3" t="s">
        <v>1</v>
      </c>
      <c r="E460" s="4">
        <v>1</v>
      </c>
      <c r="G460" s="11">
        <f>J460*F460</f>
        <v>0</v>
      </c>
      <c r="J460" s="5">
        <v>1</v>
      </c>
      <c r="L460" s="5">
        <v>5935</v>
      </c>
      <c r="N460" s="5">
        <v>175</v>
      </c>
      <c r="AA460" s="5">
        <v>1</v>
      </c>
      <c r="AB460" s="5">
        <v>0</v>
      </c>
      <c r="AC460" s="5">
        <v>1</v>
      </c>
      <c r="AD460" s="5">
        <v>-2</v>
      </c>
      <c r="AE460" s="5" t="s">
        <v>43</v>
      </c>
      <c r="AF460" s="5" t="s">
        <v>43</v>
      </c>
    </row>
    <row r="462" spans="1:32" x14ac:dyDescent="0.25">
      <c r="A462" s="1" t="s">
        <v>326</v>
      </c>
      <c r="B462" s="1" t="s">
        <v>350</v>
      </c>
      <c r="C462" s="2" t="s">
        <v>351</v>
      </c>
      <c r="D462" s="3" t="s">
        <v>1</v>
      </c>
      <c r="E462" s="4">
        <v>1</v>
      </c>
      <c r="G462" s="11">
        <f>J462*F462</f>
        <v>0</v>
      </c>
      <c r="J462" s="5">
        <v>1</v>
      </c>
      <c r="L462" s="5">
        <v>5936</v>
      </c>
      <c r="N462" s="5">
        <v>176</v>
      </c>
      <c r="AA462" s="5">
        <v>1</v>
      </c>
      <c r="AB462" s="5">
        <v>0</v>
      </c>
      <c r="AC462" s="5">
        <v>1</v>
      </c>
      <c r="AD462" s="5">
        <v>-2</v>
      </c>
      <c r="AE462" s="5" t="s">
        <v>43</v>
      </c>
      <c r="AF462" s="5" t="s">
        <v>43</v>
      </c>
    </row>
    <row r="464" spans="1:32" x14ac:dyDescent="0.25">
      <c r="A464" s="1" t="s">
        <v>352</v>
      </c>
      <c r="C464" s="2" t="s">
        <v>353</v>
      </c>
      <c r="L464" s="5">
        <v>5937</v>
      </c>
      <c r="N464" s="5">
        <v>177</v>
      </c>
      <c r="AA464" s="5">
        <v>1</v>
      </c>
      <c r="AB464" s="5">
        <v>0</v>
      </c>
      <c r="AC464" s="5">
        <v>1</v>
      </c>
      <c r="AD464" s="5">
        <v>-2</v>
      </c>
      <c r="AE464" s="5" t="s">
        <v>40</v>
      </c>
      <c r="AF464" s="5" t="s">
        <v>25</v>
      </c>
    </row>
    <row r="466" spans="1:32" ht="37.5" x14ac:dyDescent="0.25">
      <c r="A466" s="1" t="s">
        <v>352</v>
      </c>
      <c r="B466" s="1" t="s">
        <v>354</v>
      </c>
      <c r="C466" s="2" t="s">
        <v>355</v>
      </c>
      <c r="D466" s="3" t="s">
        <v>1</v>
      </c>
      <c r="E466" s="4">
        <v>1</v>
      </c>
      <c r="G466" s="11">
        <f>J466*F466</f>
        <v>0</v>
      </c>
      <c r="J466" s="5">
        <v>1</v>
      </c>
      <c r="L466" s="5">
        <v>5938</v>
      </c>
      <c r="N466" s="5">
        <v>178</v>
      </c>
      <c r="AA466" s="5">
        <v>1</v>
      </c>
      <c r="AB466" s="5">
        <v>0</v>
      </c>
      <c r="AC466" s="5">
        <v>1</v>
      </c>
      <c r="AD466" s="5">
        <v>-2</v>
      </c>
      <c r="AE466" s="5" t="s">
        <v>43</v>
      </c>
      <c r="AF466" s="5" t="s">
        <v>43</v>
      </c>
    </row>
    <row r="468" spans="1:32" x14ac:dyDescent="0.25">
      <c r="A468" s="1" t="s">
        <v>352</v>
      </c>
      <c r="B468" s="1" t="s">
        <v>356</v>
      </c>
      <c r="C468" s="2" t="s">
        <v>357</v>
      </c>
      <c r="D468" s="3" t="s">
        <v>1</v>
      </c>
      <c r="E468" s="4">
        <v>1</v>
      </c>
      <c r="G468" s="11">
        <f>J468*F468</f>
        <v>0</v>
      </c>
      <c r="J468" s="5">
        <v>1</v>
      </c>
      <c r="L468" s="5">
        <v>5939</v>
      </c>
      <c r="N468" s="5">
        <v>180</v>
      </c>
      <c r="AA468" s="5">
        <v>1</v>
      </c>
      <c r="AB468" s="5">
        <v>0</v>
      </c>
      <c r="AC468" s="5">
        <v>1</v>
      </c>
      <c r="AD468" s="5">
        <v>-2</v>
      </c>
      <c r="AE468" s="5" t="s">
        <v>43</v>
      </c>
      <c r="AF468" s="5" t="s">
        <v>43</v>
      </c>
    </row>
    <row r="470" spans="1:32" x14ac:dyDescent="0.25">
      <c r="A470" s="1" t="s">
        <v>352</v>
      </c>
      <c r="B470" s="1" t="s">
        <v>358</v>
      </c>
      <c r="C470" s="2" t="s">
        <v>359</v>
      </c>
      <c r="D470" s="3" t="s">
        <v>1</v>
      </c>
      <c r="E470" s="4">
        <v>1</v>
      </c>
      <c r="G470" s="11">
        <f>J470*F470</f>
        <v>0</v>
      </c>
      <c r="J470" s="5">
        <v>1</v>
      </c>
      <c r="L470" s="5">
        <v>5940</v>
      </c>
      <c r="N470" s="5">
        <v>181</v>
      </c>
      <c r="AA470" s="5">
        <v>1</v>
      </c>
      <c r="AB470" s="5">
        <v>0</v>
      </c>
      <c r="AC470" s="5">
        <v>1</v>
      </c>
      <c r="AD470" s="5">
        <v>-2</v>
      </c>
      <c r="AE470" s="5" t="s">
        <v>43</v>
      </c>
      <c r="AF470" s="5" t="s">
        <v>43</v>
      </c>
    </row>
    <row r="472" spans="1:32" x14ac:dyDescent="0.25">
      <c r="A472" s="1" t="s">
        <v>352</v>
      </c>
      <c r="B472" s="1" t="s">
        <v>360</v>
      </c>
      <c r="C472" s="2" t="s">
        <v>361</v>
      </c>
      <c r="D472" s="3" t="s">
        <v>1</v>
      </c>
      <c r="E472" s="4">
        <v>1</v>
      </c>
      <c r="G472" s="11">
        <f>J472*F472</f>
        <v>0</v>
      </c>
      <c r="J472" s="5">
        <v>1</v>
      </c>
      <c r="L472" s="5">
        <v>5941</v>
      </c>
      <c r="N472" s="5">
        <v>182</v>
      </c>
      <c r="AA472" s="5">
        <v>1</v>
      </c>
      <c r="AB472" s="5">
        <v>0</v>
      </c>
      <c r="AC472" s="5">
        <v>1</v>
      </c>
      <c r="AD472" s="5">
        <v>-2</v>
      </c>
      <c r="AE472" s="5" t="s">
        <v>43</v>
      </c>
      <c r="AF472" s="5" t="s">
        <v>43</v>
      </c>
    </row>
    <row r="474" spans="1:32" x14ac:dyDescent="0.25">
      <c r="A474" s="1" t="s">
        <v>352</v>
      </c>
      <c r="C474" s="2" t="s">
        <v>362</v>
      </c>
      <c r="L474" s="5">
        <v>5942</v>
      </c>
      <c r="N474" s="5">
        <v>185</v>
      </c>
      <c r="AA474" s="5">
        <v>1</v>
      </c>
      <c r="AB474" s="5">
        <v>0</v>
      </c>
      <c r="AC474" s="5">
        <v>1</v>
      </c>
      <c r="AD474" s="5">
        <v>-2</v>
      </c>
      <c r="AE474" s="5" t="s">
        <v>40</v>
      </c>
      <c r="AF474" s="5" t="s">
        <v>25</v>
      </c>
    </row>
    <row r="476" spans="1:32" x14ac:dyDescent="0.25">
      <c r="A476" s="1" t="s">
        <v>352</v>
      </c>
      <c r="B476" s="1" t="s">
        <v>363</v>
      </c>
      <c r="C476" s="2" t="s">
        <v>364</v>
      </c>
      <c r="D476" s="3" t="s">
        <v>1</v>
      </c>
      <c r="E476" s="4">
        <v>1</v>
      </c>
      <c r="G476" s="11">
        <f>J476*F476</f>
        <v>0</v>
      </c>
      <c r="J476" s="5">
        <v>1</v>
      </c>
      <c r="L476" s="5">
        <v>5943</v>
      </c>
      <c r="N476" s="5">
        <v>186</v>
      </c>
      <c r="AA476" s="5">
        <v>1</v>
      </c>
      <c r="AB476" s="5">
        <v>0</v>
      </c>
      <c r="AC476" s="5">
        <v>1</v>
      </c>
      <c r="AD476" s="5">
        <v>-2</v>
      </c>
      <c r="AE476" s="5" t="s">
        <v>43</v>
      </c>
      <c r="AF476" s="5" t="s">
        <v>43</v>
      </c>
    </row>
    <row r="478" spans="1:32" ht="25" x14ac:dyDescent="0.25">
      <c r="A478" s="1" t="s">
        <v>352</v>
      </c>
      <c r="B478" s="1" t="s">
        <v>365</v>
      </c>
      <c r="C478" s="2" t="s">
        <v>366</v>
      </c>
      <c r="D478" s="3" t="s">
        <v>1</v>
      </c>
      <c r="E478" s="4">
        <v>1</v>
      </c>
      <c r="G478" s="11">
        <f>J478*F478</f>
        <v>0</v>
      </c>
      <c r="J478" s="5">
        <v>1</v>
      </c>
      <c r="L478" s="5">
        <v>5944</v>
      </c>
      <c r="N478" s="5">
        <v>187</v>
      </c>
      <c r="AA478" s="5">
        <v>1</v>
      </c>
      <c r="AB478" s="5">
        <v>0</v>
      </c>
      <c r="AC478" s="5">
        <v>1</v>
      </c>
      <c r="AD478" s="5">
        <v>-2</v>
      </c>
      <c r="AE478" s="5" t="s">
        <v>43</v>
      </c>
      <c r="AF478" s="5" t="s">
        <v>43</v>
      </c>
    </row>
    <row r="480" spans="1:32" x14ac:dyDescent="0.25">
      <c r="A480" s="1" t="s">
        <v>352</v>
      </c>
      <c r="B480" s="1" t="s">
        <v>367</v>
      </c>
      <c r="C480" s="2" t="s">
        <v>368</v>
      </c>
      <c r="D480" s="3" t="s">
        <v>1</v>
      </c>
      <c r="E480" s="4">
        <v>1</v>
      </c>
      <c r="G480" s="11">
        <f>J480*F480</f>
        <v>0</v>
      </c>
      <c r="J480" s="5">
        <v>1</v>
      </c>
      <c r="L480" s="5">
        <v>5945</v>
      </c>
      <c r="N480" s="5">
        <v>188</v>
      </c>
      <c r="AA480" s="5">
        <v>1</v>
      </c>
      <c r="AB480" s="5">
        <v>0</v>
      </c>
      <c r="AC480" s="5">
        <v>1</v>
      </c>
      <c r="AD480" s="5">
        <v>-2</v>
      </c>
      <c r="AE480" s="5" t="s">
        <v>43</v>
      </c>
      <c r="AF480" s="5" t="s">
        <v>43</v>
      </c>
    </row>
    <row r="482" spans="1:32" x14ac:dyDescent="0.25">
      <c r="A482" s="1" t="s">
        <v>352</v>
      </c>
      <c r="B482" s="1" t="s">
        <v>369</v>
      </c>
      <c r="C482" s="2" t="s">
        <v>370</v>
      </c>
      <c r="D482" s="3" t="s">
        <v>1</v>
      </c>
      <c r="E482" s="4">
        <v>1</v>
      </c>
      <c r="G482" s="11">
        <f>J482*F482</f>
        <v>0</v>
      </c>
      <c r="J482" s="5">
        <v>1</v>
      </c>
      <c r="L482" s="5">
        <v>5946</v>
      </c>
      <c r="N482" s="5">
        <v>189</v>
      </c>
      <c r="AA482" s="5">
        <v>1</v>
      </c>
      <c r="AB482" s="5">
        <v>0</v>
      </c>
      <c r="AC482" s="5">
        <v>1</v>
      </c>
      <c r="AD482" s="5">
        <v>-2</v>
      </c>
      <c r="AE482" s="5" t="s">
        <v>43</v>
      </c>
      <c r="AF482" s="5" t="s">
        <v>43</v>
      </c>
    </row>
    <row r="484" spans="1:32" x14ac:dyDescent="0.25">
      <c r="A484" s="1" t="s">
        <v>352</v>
      </c>
      <c r="B484" s="1" t="s">
        <v>371</v>
      </c>
      <c r="C484" s="2" t="s">
        <v>372</v>
      </c>
      <c r="D484" s="3" t="s">
        <v>1</v>
      </c>
      <c r="E484" s="4">
        <v>1</v>
      </c>
      <c r="G484" s="11">
        <f>J484*F484</f>
        <v>0</v>
      </c>
      <c r="J484" s="5">
        <v>1</v>
      </c>
      <c r="L484" s="5">
        <v>5947</v>
      </c>
      <c r="N484" s="5">
        <v>190</v>
      </c>
      <c r="AA484" s="5">
        <v>1</v>
      </c>
      <c r="AB484" s="5">
        <v>0</v>
      </c>
      <c r="AC484" s="5">
        <v>1</v>
      </c>
      <c r="AD484" s="5">
        <v>-2</v>
      </c>
      <c r="AE484" s="5" t="s">
        <v>43</v>
      </c>
      <c r="AF484" s="5" t="s">
        <v>43</v>
      </c>
    </row>
    <row r="486" spans="1:32" x14ac:dyDescent="0.25">
      <c r="A486" s="1" t="s">
        <v>352</v>
      </c>
      <c r="B486" s="1" t="s">
        <v>373</v>
      </c>
      <c r="C486" s="2" t="s">
        <v>374</v>
      </c>
      <c r="D486" s="3" t="s">
        <v>1</v>
      </c>
      <c r="E486" s="4">
        <v>1</v>
      </c>
      <c r="G486" s="11">
        <f>J486*F486</f>
        <v>0</v>
      </c>
      <c r="J486" s="5">
        <v>1</v>
      </c>
      <c r="L486" s="5">
        <v>5948</v>
      </c>
      <c r="N486" s="5">
        <v>190</v>
      </c>
      <c r="AA486" s="5">
        <v>1</v>
      </c>
      <c r="AB486" s="5">
        <v>0</v>
      </c>
      <c r="AC486" s="5">
        <v>1</v>
      </c>
      <c r="AD486" s="5">
        <v>-2</v>
      </c>
      <c r="AE486" s="5" t="s">
        <v>43</v>
      </c>
      <c r="AF486" s="5" t="s">
        <v>43</v>
      </c>
    </row>
    <row r="488" spans="1:32" x14ac:dyDescent="0.25">
      <c r="A488" s="1" t="s">
        <v>352</v>
      </c>
      <c r="B488" s="1" t="s">
        <v>375</v>
      </c>
      <c r="C488" s="2" t="s">
        <v>376</v>
      </c>
      <c r="D488" s="3" t="s">
        <v>1</v>
      </c>
      <c r="E488" s="4">
        <v>1</v>
      </c>
      <c r="G488" s="11">
        <f>J488*F488</f>
        <v>0</v>
      </c>
      <c r="J488" s="5">
        <v>1</v>
      </c>
      <c r="L488" s="5">
        <v>5949</v>
      </c>
      <c r="N488" s="5">
        <v>191</v>
      </c>
      <c r="AA488" s="5">
        <v>1</v>
      </c>
      <c r="AB488" s="5">
        <v>0</v>
      </c>
      <c r="AC488" s="5">
        <v>1</v>
      </c>
      <c r="AD488" s="5">
        <v>-2</v>
      </c>
      <c r="AE488" s="5" t="s">
        <v>43</v>
      </c>
      <c r="AF488" s="5" t="s">
        <v>43</v>
      </c>
    </row>
    <row r="490" spans="1:32" x14ac:dyDescent="0.25">
      <c r="A490" s="1" t="s">
        <v>352</v>
      </c>
      <c r="B490" s="1" t="s">
        <v>377</v>
      </c>
      <c r="C490" s="2" t="s">
        <v>378</v>
      </c>
      <c r="D490" s="3" t="s">
        <v>1</v>
      </c>
      <c r="E490" s="4">
        <v>1</v>
      </c>
      <c r="G490" s="11">
        <f>J490*F490</f>
        <v>0</v>
      </c>
      <c r="J490" s="5">
        <v>1</v>
      </c>
      <c r="L490" s="5">
        <v>5950</v>
      </c>
      <c r="N490" s="5">
        <v>192</v>
      </c>
      <c r="AA490" s="5">
        <v>1</v>
      </c>
      <c r="AB490" s="5">
        <v>0</v>
      </c>
      <c r="AC490" s="5">
        <v>1</v>
      </c>
      <c r="AD490" s="5">
        <v>-2</v>
      </c>
      <c r="AE490" s="5" t="s">
        <v>43</v>
      </c>
      <c r="AF490" s="5" t="s">
        <v>43</v>
      </c>
    </row>
    <row r="492" spans="1:32" x14ac:dyDescent="0.25">
      <c r="A492" s="1" t="s">
        <v>352</v>
      </c>
      <c r="B492" s="1" t="s">
        <v>379</v>
      </c>
      <c r="C492" s="2" t="s">
        <v>380</v>
      </c>
      <c r="D492" s="3" t="s">
        <v>1</v>
      </c>
      <c r="E492" s="4">
        <v>1</v>
      </c>
      <c r="G492" s="11">
        <f>J492*F492</f>
        <v>0</v>
      </c>
      <c r="J492" s="5">
        <v>1</v>
      </c>
      <c r="L492" s="5">
        <v>5951</v>
      </c>
      <c r="N492" s="5">
        <v>193</v>
      </c>
      <c r="AA492" s="5">
        <v>1</v>
      </c>
      <c r="AB492" s="5">
        <v>0</v>
      </c>
      <c r="AC492" s="5">
        <v>1</v>
      </c>
      <c r="AD492" s="5">
        <v>-2</v>
      </c>
      <c r="AE492" s="5" t="s">
        <v>43</v>
      </c>
      <c r="AF492" s="5" t="s">
        <v>43</v>
      </c>
    </row>
    <row r="494" spans="1:32" x14ac:dyDescent="0.25">
      <c r="A494" s="1" t="s">
        <v>352</v>
      </c>
      <c r="B494" s="1" t="s">
        <v>381</v>
      </c>
      <c r="C494" s="2" t="s">
        <v>382</v>
      </c>
      <c r="D494" s="3" t="s">
        <v>1</v>
      </c>
      <c r="E494" s="4">
        <v>1</v>
      </c>
      <c r="G494" s="11">
        <f>J494*F494</f>
        <v>0</v>
      </c>
      <c r="J494" s="5">
        <v>1</v>
      </c>
      <c r="L494" s="5">
        <v>5952</v>
      </c>
      <c r="N494" s="5">
        <v>193</v>
      </c>
      <c r="AA494" s="5">
        <v>1</v>
      </c>
      <c r="AB494" s="5">
        <v>0</v>
      </c>
      <c r="AC494" s="5">
        <v>1</v>
      </c>
      <c r="AD494" s="5">
        <v>-2</v>
      </c>
      <c r="AE494" s="5" t="s">
        <v>43</v>
      </c>
      <c r="AF494" s="5" t="s">
        <v>43</v>
      </c>
    </row>
    <row r="496" spans="1:32" x14ac:dyDescent="0.25">
      <c r="A496" s="1" t="s">
        <v>352</v>
      </c>
      <c r="B496" s="1" t="s">
        <v>383</v>
      </c>
      <c r="C496" s="2" t="s">
        <v>384</v>
      </c>
      <c r="D496" s="3" t="s">
        <v>1</v>
      </c>
      <c r="E496" s="4">
        <v>1</v>
      </c>
      <c r="G496" s="11">
        <f>J496*F496</f>
        <v>0</v>
      </c>
      <c r="J496" s="5">
        <v>1</v>
      </c>
      <c r="L496" s="5">
        <v>5953</v>
      </c>
      <c r="N496" s="5">
        <v>193</v>
      </c>
      <c r="AA496" s="5">
        <v>1</v>
      </c>
      <c r="AB496" s="5">
        <v>0</v>
      </c>
      <c r="AC496" s="5">
        <v>1</v>
      </c>
      <c r="AD496" s="5">
        <v>-2</v>
      </c>
      <c r="AE496" s="5" t="s">
        <v>43</v>
      </c>
      <c r="AF496" s="5" t="s">
        <v>43</v>
      </c>
    </row>
    <row r="498" spans="1:32" x14ac:dyDescent="0.25">
      <c r="A498" s="1" t="s">
        <v>352</v>
      </c>
      <c r="B498" s="1" t="s">
        <v>385</v>
      </c>
      <c r="C498" s="2" t="s">
        <v>386</v>
      </c>
      <c r="D498" s="3" t="s">
        <v>1</v>
      </c>
      <c r="E498" s="4">
        <v>1</v>
      </c>
      <c r="G498" s="11">
        <f>J498*F498</f>
        <v>0</v>
      </c>
      <c r="J498" s="5">
        <v>1</v>
      </c>
      <c r="L498" s="5">
        <v>5954</v>
      </c>
      <c r="N498" s="5">
        <v>193</v>
      </c>
      <c r="AA498" s="5">
        <v>1</v>
      </c>
      <c r="AB498" s="5">
        <v>0</v>
      </c>
      <c r="AC498" s="5">
        <v>1</v>
      </c>
      <c r="AD498" s="5">
        <v>-2</v>
      </c>
      <c r="AE498" s="5" t="s">
        <v>43</v>
      </c>
      <c r="AF498" s="5" t="s">
        <v>43</v>
      </c>
    </row>
    <row r="500" spans="1:32" x14ac:dyDescent="0.25">
      <c r="A500" s="1" t="s">
        <v>352</v>
      </c>
      <c r="C500" s="2" t="s">
        <v>387</v>
      </c>
      <c r="L500" s="5">
        <v>5955</v>
      </c>
      <c r="N500" s="5">
        <v>194</v>
      </c>
      <c r="AA500" s="5">
        <v>1</v>
      </c>
      <c r="AB500" s="5">
        <v>0</v>
      </c>
      <c r="AC500" s="5">
        <v>1</v>
      </c>
      <c r="AD500" s="5">
        <v>-2</v>
      </c>
      <c r="AE500" s="5" t="s">
        <v>40</v>
      </c>
      <c r="AF500" s="5" t="s">
        <v>25</v>
      </c>
    </row>
    <row r="502" spans="1:32" ht="75" x14ac:dyDescent="0.25">
      <c r="A502" s="1" t="s">
        <v>352</v>
      </c>
      <c r="B502" s="1" t="s">
        <v>388</v>
      </c>
      <c r="C502" s="2" t="s">
        <v>389</v>
      </c>
      <c r="D502" s="3" t="s">
        <v>1</v>
      </c>
      <c r="E502" s="4">
        <v>1</v>
      </c>
      <c r="G502" s="11">
        <f>J502*F502</f>
        <v>0</v>
      </c>
      <c r="J502" s="5">
        <v>1</v>
      </c>
      <c r="L502" s="5">
        <v>5956</v>
      </c>
      <c r="N502" s="5">
        <v>195</v>
      </c>
      <c r="AA502" s="5">
        <v>1</v>
      </c>
      <c r="AB502" s="5">
        <v>0</v>
      </c>
      <c r="AC502" s="5">
        <v>1</v>
      </c>
      <c r="AD502" s="5">
        <v>-2</v>
      </c>
      <c r="AE502" s="5" t="s">
        <v>43</v>
      </c>
      <c r="AF502" s="5" t="s">
        <v>43</v>
      </c>
    </row>
    <row r="504" spans="1:32" ht="25" x14ac:dyDescent="0.25">
      <c r="A504" s="1" t="s">
        <v>352</v>
      </c>
      <c r="C504" s="2" t="s">
        <v>390</v>
      </c>
      <c r="L504" s="5">
        <v>5957</v>
      </c>
      <c r="N504" s="5">
        <v>197</v>
      </c>
      <c r="AA504" s="5">
        <v>1</v>
      </c>
      <c r="AB504" s="5">
        <v>0</v>
      </c>
      <c r="AC504" s="5">
        <v>1</v>
      </c>
      <c r="AD504" s="5">
        <v>-2</v>
      </c>
      <c r="AE504" s="5" t="s">
        <v>29</v>
      </c>
      <c r="AF504" s="5" t="s">
        <v>25</v>
      </c>
    </row>
    <row r="506" spans="1:32" x14ac:dyDescent="0.25">
      <c r="A506" s="1" t="s">
        <v>352</v>
      </c>
      <c r="C506" s="2" t="s">
        <v>241</v>
      </c>
      <c r="L506" s="5">
        <v>5958</v>
      </c>
      <c r="N506" s="5">
        <v>198</v>
      </c>
      <c r="AA506" s="5">
        <v>1</v>
      </c>
      <c r="AB506" s="5">
        <v>0</v>
      </c>
      <c r="AC506" s="5">
        <v>1</v>
      </c>
      <c r="AD506" s="5">
        <v>-2</v>
      </c>
      <c r="AE506" s="5" t="s">
        <v>29</v>
      </c>
      <c r="AF506" s="5" t="s">
        <v>25</v>
      </c>
    </row>
    <row r="508" spans="1:32" x14ac:dyDescent="0.25">
      <c r="A508" s="1" t="s">
        <v>352</v>
      </c>
      <c r="C508" s="2" t="s">
        <v>391</v>
      </c>
      <c r="L508" s="5">
        <v>5959</v>
      </c>
      <c r="N508" s="5">
        <v>199</v>
      </c>
      <c r="AA508" s="5">
        <v>1</v>
      </c>
      <c r="AB508" s="5">
        <v>0</v>
      </c>
      <c r="AC508" s="5">
        <v>1</v>
      </c>
      <c r="AD508" s="5">
        <v>-2</v>
      </c>
      <c r="AE508" s="5" t="s">
        <v>29</v>
      </c>
      <c r="AF508" s="5" t="s">
        <v>25</v>
      </c>
    </row>
    <row r="510" spans="1:32" ht="50" x14ac:dyDescent="0.25">
      <c r="A510" s="1" t="s">
        <v>352</v>
      </c>
      <c r="C510" s="2" t="s">
        <v>392</v>
      </c>
      <c r="L510" s="5">
        <v>5960</v>
      </c>
      <c r="N510" s="5">
        <v>200</v>
      </c>
      <c r="AA510" s="5">
        <v>1</v>
      </c>
      <c r="AB510" s="5">
        <v>0</v>
      </c>
      <c r="AC510" s="5">
        <v>1</v>
      </c>
      <c r="AD510" s="5">
        <v>-2</v>
      </c>
      <c r="AE510" s="5" t="s">
        <v>29</v>
      </c>
      <c r="AF510" s="5" t="s">
        <v>25</v>
      </c>
    </row>
    <row r="512" spans="1:32" x14ac:dyDescent="0.25">
      <c r="A512" s="1" t="s">
        <v>352</v>
      </c>
      <c r="C512" s="2" t="s">
        <v>393</v>
      </c>
      <c r="L512" s="5">
        <v>5961</v>
      </c>
      <c r="N512" s="5">
        <v>201</v>
      </c>
      <c r="AA512" s="5">
        <v>1</v>
      </c>
      <c r="AB512" s="5">
        <v>0</v>
      </c>
      <c r="AC512" s="5">
        <v>1</v>
      </c>
      <c r="AD512" s="5">
        <v>-2</v>
      </c>
      <c r="AE512" s="5" t="s">
        <v>29</v>
      </c>
      <c r="AF512" s="5" t="s">
        <v>25</v>
      </c>
    </row>
    <row r="514" spans="1:32" x14ac:dyDescent="0.25">
      <c r="A514" s="1" t="s">
        <v>352</v>
      </c>
      <c r="C514" s="2" t="s">
        <v>394</v>
      </c>
      <c r="L514" s="5">
        <v>5962</v>
      </c>
      <c r="N514" s="5">
        <v>202</v>
      </c>
      <c r="AA514" s="5">
        <v>1</v>
      </c>
      <c r="AB514" s="5">
        <v>0</v>
      </c>
      <c r="AC514" s="5">
        <v>1</v>
      </c>
      <c r="AD514" s="5">
        <v>-2</v>
      </c>
      <c r="AE514" s="5" t="s">
        <v>29</v>
      </c>
      <c r="AF514" s="5" t="s">
        <v>25</v>
      </c>
    </row>
    <row r="516" spans="1:32" x14ac:dyDescent="0.25">
      <c r="A516" s="1" t="s">
        <v>395</v>
      </c>
      <c r="C516" s="2" t="s">
        <v>268</v>
      </c>
      <c r="L516" s="5">
        <v>5963</v>
      </c>
      <c r="N516" s="5">
        <v>203</v>
      </c>
      <c r="AA516" s="5">
        <v>1</v>
      </c>
      <c r="AB516" s="5">
        <v>0</v>
      </c>
      <c r="AC516" s="5">
        <v>1</v>
      </c>
      <c r="AD516" s="5">
        <v>-2</v>
      </c>
      <c r="AE516" s="5" t="s">
        <v>29</v>
      </c>
      <c r="AF516" s="5" t="s">
        <v>25</v>
      </c>
    </row>
    <row r="518" spans="1:32" x14ac:dyDescent="0.25">
      <c r="A518" s="1" t="s">
        <v>395</v>
      </c>
      <c r="C518" s="2" t="s">
        <v>272</v>
      </c>
      <c r="L518" s="5">
        <v>5964</v>
      </c>
      <c r="N518" s="5">
        <v>204</v>
      </c>
      <c r="AA518" s="5">
        <v>1</v>
      </c>
      <c r="AB518" s="5">
        <v>0</v>
      </c>
      <c r="AC518" s="5">
        <v>1</v>
      </c>
      <c r="AD518" s="5">
        <v>-2</v>
      </c>
      <c r="AE518" s="5" t="s">
        <v>29</v>
      </c>
      <c r="AF518" s="5" t="s">
        <v>25</v>
      </c>
    </row>
    <row r="520" spans="1:32" x14ac:dyDescent="0.25">
      <c r="A520" s="1" t="s">
        <v>395</v>
      </c>
      <c r="C520" s="2" t="s">
        <v>276</v>
      </c>
      <c r="L520" s="5">
        <v>5965</v>
      </c>
      <c r="N520" s="5">
        <v>205</v>
      </c>
      <c r="AA520" s="5">
        <v>1</v>
      </c>
      <c r="AB520" s="5">
        <v>0</v>
      </c>
      <c r="AC520" s="5">
        <v>1</v>
      </c>
      <c r="AD520" s="5">
        <v>-2</v>
      </c>
      <c r="AE520" s="5" t="s">
        <v>29</v>
      </c>
      <c r="AF520" s="5" t="s">
        <v>25</v>
      </c>
    </row>
    <row r="522" spans="1:32" x14ac:dyDescent="0.25">
      <c r="A522" s="1" t="s">
        <v>395</v>
      </c>
      <c r="C522" s="2" t="s">
        <v>314</v>
      </c>
      <c r="L522" s="5">
        <v>5966</v>
      </c>
      <c r="N522" s="5">
        <v>206</v>
      </c>
      <c r="AA522" s="5">
        <v>1</v>
      </c>
      <c r="AB522" s="5">
        <v>0</v>
      </c>
      <c r="AC522" s="5">
        <v>1</v>
      </c>
      <c r="AD522" s="5">
        <v>-2</v>
      </c>
      <c r="AE522" s="5" t="s">
        <v>29</v>
      </c>
      <c r="AF522" s="5" t="s">
        <v>25</v>
      </c>
    </row>
    <row r="524" spans="1:32" x14ac:dyDescent="0.25">
      <c r="A524" s="1" t="s">
        <v>395</v>
      </c>
      <c r="C524" s="2" t="s">
        <v>396</v>
      </c>
      <c r="L524" s="5">
        <v>5967</v>
      </c>
      <c r="N524" s="5">
        <v>207</v>
      </c>
      <c r="AA524" s="5">
        <v>1</v>
      </c>
      <c r="AB524" s="5">
        <v>0</v>
      </c>
      <c r="AC524" s="5">
        <v>1</v>
      </c>
      <c r="AD524" s="5">
        <v>-2</v>
      </c>
      <c r="AE524" s="5" t="s">
        <v>29</v>
      </c>
      <c r="AF524" s="5" t="s">
        <v>25</v>
      </c>
    </row>
    <row r="526" spans="1:32" ht="25" x14ac:dyDescent="0.25">
      <c r="A526" s="1" t="s">
        <v>395</v>
      </c>
      <c r="C526" s="2" t="s">
        <v>397</v>
      </c>
      <c r="L526" s="5">
        <v>5968</v>
      </c>
      <c r="N526" s="5">
        <v>208</v>
      </c>
      <c r="AA526" s="5">
        <v>1</v>
      </c>
      <c r="AB526" s="5">
        <v>0</v>
      </c>
      <c r="AC526" s="5">
        <v>1</v>
      </c>
      <c r="AD526" s="5">
        <v>-2</v>
      </c>
      <c r="AE526" s="5" t="s">
        <v>29</v>
      </c>
      <c r="AF526" s="5" t="s">
        <v>25</v>
      </c>
    </row>
    <row r="528" spans="1:32" ht="25" x14ac:dyDescent="0.25">
      <c r="A528" s="1" t="s">
        <v>395</v>
      </c>
      <c r="C528" s="2" t="s">
        <v>398</v>
      </c>
      <c r="L528" s="5">
        <v>5969</v>
      </c>
      <c r="N528" s="5">
        <v>209</v>
      </c>
      <c r="AA528" s="5">
        <v>1</v>
      </c>
      <c r="AB528" s="5">
        <v>0</v>
      </c>
      <c r="AC528" s="5">
        <v>1</v>
      </c>
      <c r="AD528" s="5">
        <v>-2</v>
      </c>
      <c r="AE528" s="5" t="s">
        <v>29</v>
      </c>
      <c r="AF528" s="5" t="s">
        <v>25</v>
      </c>
    </row>
    <row r="530" spans="1:32" x14ac:dyDescent="0.25">
      <c r="A530" s="1" t="s">
        <v>395</v>
      </c>
      <c r="C530" s="2" t="s">
        <v>399</v>
      </c>
      <c r="L530" s="5">
        <v>5970</v>
      </c>
      <c r="N530" s="5">
        <v>210</v>
      </c>
      <c r="AA530" s="5">
        <v>1</v>
      </c>
      <c r="AB530" s="5">
        <v>0</v>
      </c>
      <c r="AC530" s="5">
        <v>1</v>
      </c>
      <c r="AD530" s="5">
        <v>-2</v>
      </c>
      <c r="AE530" s="5" t="s">
        <v>29</v>
      </c>
      <c r="AF530" s="5" t="s">
        <v>25</v>
      </c>
    </row>
    <row r="532" spans="1:32" x14ac:dyDescent="0.25">
      <c r="A532" s="1" t="s">
        <v>395</v>
      </c>
      <c r="C532" s="2" t="s">
        <v>400</v>
      </c>
      <c r="L532" s="5">
        <v>5971</v>
      </c>
      <c r="N532" s="5">
        <v>211</v>
      </c>
      <c r="AA532" s="5">
        <v>1</v>
      </c>
      <c r="AB532" s="5">
        <v>0</v>
      </c>
      <c r="AC532" s="5">
        <v>1</v>
      </c>
      <c r="AD532" s="5">
        <v>-2</v>
      </c>
      <c r="AE532" s="5" t="s">
        <v>29</v>
      </c>
      <c r="AF532" s="5" t="s">
        <v>25</v>
      </c>
    </row>
    <row r="534" spans="1:32" ht="25" x14ac:dyDescent="0.25">
      <c r="A534" s="1" t="s">
        <v>395</v>
      </c>
      <c r="C534" s="2" t="s">
        <v>401</v>
      </c>
      <c r="L534" s="5">
        <v>5972</v>
      </c>
      <c r="N534" s="5">
        <v>212</v>
      </c>
      <c r="AA534" s="5">
        <v>1</v>
      </c>
      <c r="AB534" s="5">
        <v>0</v>
      </c>
      <c r="AC534" s="5">
        <v>1</v>
      </c>
      <c r="AD534" s="5">
        <v>-2</v>
      </c>
      <c r="AE534" s="5" t="s">
        <v>29</v>
      </c>
      <c r="AF534" s="5" t="s">
        <v>25</v>
      </c>
    </row>
    <row r="536" spans="1:32" x14ac:dyDescent="0.25">
      <c r="A536" s="1" t="s">
        <v>395</v>
      </c>
      <c r="C536" s="2" t="s">
        <v>402</v>
      </c>
      <c r="L536" s="5">
        <v>5973</v>
      </c>
      <c r="N536" s="5">
        <v>213</v>
      </c>
      <c r="AA536" s="5">
        <v>1</v>
      </c>
      <c r="AB536" s="5">
        <v>0</v>
      </c>
      <c r="AC536" s="5">
        <v>1</v>
      </c>
      <c r="AD536" s="5">
        <v>-2</v>
      </c>
      <c r="AE536" s="5" t="s">
        <v>29</v>
      </c>
      <c r="AF536" s="5" t="s">
        <v>25</v>
      </c>
    </row>
    <row r="538" spans="1:32" x14ac:dyDescent="0.25">
      <c r="A538" s="1" t="s">
        <v>395</v>
      </c>
      <c r="C538" s="2" t="s">
        <v>403</v>
      </c>
      <c r="L538" s="5">
        <v>5974</v>
      </c>
      <c r="N538" s="5">
        <v>214</v>
      </c>
      <c r="AA538" s="5">
        <v>1</v>
      </c>
      <c r="AB538" s="5">
        <v>0</v>
      </c>
      <c r="AC538" s="5">
        <v>1</v>
      </c>
      <c r="AD538" s="5">
        <v>-2</v>
      </c>
      <c r="AE538" s="5" t="s">
        <v>29</v>
      </c>
      <c r="AF538" s="5" t="s">
        <v>25</v>
      </c>
    </row>
    <row r="540" spans="1:32" x14ac:dyDescent="0.25">
      <c r="A540" s="1" t="s">
        <v>395</v>
      </c>
      <c r="C540" s="2" t="s">
        <v>404</v>
      </c>
      <c r="L540" s="5">
        <v>5975</v>
      </c>
      <c r="N540" s="5">
        <v>215</v>
      </c>
      <c r="AA540" s="5">
        <v>1</v>
      </c>
      <c r="AB540" s="5">
        <v>0</v>
      </c>
      <c r="AC540" s="5">
        <v>1</v>
      </c>
      <c r="AD540" s="5">
        <v>-2</v>
      </c>
      <c r="AE540" s="5" t="s">
        <v>29</v>
      </c>
      <c r="AF540" s="5" t="s">
        <v>25</v>
      </c>
    </row>
    <row r="542" spans="1:32" ht="25" x14ac:dyDescent="0.25">
      <c r="A542" s="1" t="s">
        <v>395</v>
      </c>
      <c r="C542" s="2" t="s">
        <v>366</v>
      </c>
      <c r="L542" s="5">
        <v>5976</v>
      </c>
      <c r="N542" s="5">
        <v>216</v>
      </c>
      <c r="AA542" s="5">
        <v>1</v>
      </c>
      <c r="AB542" s="5">
        <v>0</v>
      </c>
      <c r="AC542" s="5">
        <v>1</v>
      </c>
      <c r="AD542" s="5">
        <v>-2</v>
      </c>
      <c r="AE542" s="5" t="s">
        <v>29</v>
      </c>
      <c r="AF542" s="5" t="s">
        <v>25</v>
      </c>
    </row>
    <row r="544" spans="1:32" x14ac:dyDescent="0.25">
      <c r="A544" s="1" t="s">
        <v>395</v>
      </c>
      <c r="C544" s="2" t="s">
        <v>372</v>
      </c>
      <c r="L544" s="5">
        <v>5977</v>
      </c>
      <c r="N544" s="5">
        <v>217</v>
      </c>
      <c r="AA544" s="5">
        <v>1</v>
      </c>
      <c r="AB544" s="5">
        <v>0</v>
      </c>
      <c r="AC544" s="5">
        <v>1</v>
      </c>
      <c r="AD544" s="5">
        <v>-2</v>
      </c>
      <c r="AE544" s="5" t="s">
        <v>29</v>
      </c>
      <c r="AF544" s="5" t="s">
        <v>25</v>
      </c>
    </row>
    <row r="546" spans="1:32" x14ac:dyDescent="0.25">
      <c r="A546" s="1" t="s">
        <v>395</v>
      </c>
      <c r="C546" s="2" t="s">
        <v>405</v>
      </c>
      <c r="L546" s="5">
        <v>5978</v>
      </c>
      <c r="N546" s="5">
        <v>366</v>
      </c>
      <c r="AA546" s="5">
        <v>1</v>
      </c>
      <c r="AB546" s="5">
        <v>0</v>
      </c>
      <c r="AC546" s="5">
        <v>1</v>
      </c>
      <c r="AD546" s="5">
        <v>-2</v>
      </c>
      <c r="AE546" s="5" t="s">
        <v>22</v>
      </c>
      <c r="AF546" s="5" t="s">
        <v>25</v>
      </c>
    </row>
    <row r="548" spans="1:32" x14ac:dyDescent="0.25">
      <c r="A548" s="1" t="s">
        <v>395</v>
      </c>
      <c r="C548" s="2" t="s">
        <v>406</v>
      </c>
      <c r="L548" s="5">
        <v>5979</v>
      </c>
      <c r="N548" s="5">
        <v>368</v>
      </c>
      <c r="AA548" s="5">
        <v>1</v>
      </c>
      <c r="AB548" s="5">
        <v>0</v>
      </c>
      <c r="AC548" s="5">
        <v>1</v>
      </c>
      <c r="AD548" s="5">
        <v>-2</v>
      </c>
      <c r="AE548" s="5" t="s">
        <v>40</v>
      </c>
      <c r="AF548" s="5" t="s">
        <v>25</v>
      </c>
    </row>
    <row r="550" spans="1:32" x14ac:dyDescent="0.25">
      <c r="A550" s="1" t="s">
        <v>395</v>
      </c>
      <c r="B550" s="1" t="s">
        <v>407</v>
      </c>
      <c r="C550" s="2" t="s">
        <v>408</v>
      </c>
      <c r="L550" s="5">
        <v>5980</v>
      </c>
      <c r="N550" s="5">
        <v>369</v>
      </c>
      <c r="AA550" s="5">
        <v>1</v>
      </c>
      <c r="AB550" s="5">
        <v>0</v>
      </c>
      <c r="AC550" s="5">
        <v>1</v>
      </c>
      <c r="AD550" s="5">
        <v>-2</v>
      </c>
      <c r="AE550" s="5" t="s">
        <v>43</v>
      </c>
      <c r="AF550" s="5" t="s">
        <v>43</v>
      </c>
    </row>
    <row r="552" spans="1:32" ht="62.5" x14ac:dyDescent="0.25">
      <c r="C552" s="2" t="s">
        <v>409</v>
      </c>
      <c r="D552" s="3" t="s">
        <v>1</v>
      </c>
      <c r="E552" s="4">
        <v>1</v>
      </c>
      <c r="G552" s="11">
        <f>J552*F552</f>
        <v>0</v>
      </c>
      <c r="J552" s="5">
        <v>1</v>
      </c>
      <c r="L552" s="5">
        <v>5980</v>
      </c>
      <c r="N552" s="5">
        <v>369</v>
      </c>
      <c r="AA552" s="5">
        <v>1</v>
      </c>
      <c r="AB552" s="5">
        <v>0</v>
      </c>
      <c r="AC552" s="5">
        <v>1</v>
      </c>
      <c r="AD552" s="5">
        <v>-2</v>
      </c>
      <c r="AE552" s="5" t="s">
        <v>43</v>
      </c>
      <c r="AF552" s="5" t="s">
        <v>43</v>
      </c>
    </row>
    <row r="554" spans="1:32" x14ac:dyDescent="0.25">
      <c r="A554" s="1" t="s">
        <v>395</v>
      </c>
      <c r="B554" s="1" t="s">
        <v>410</v>
      </c>
      <c r="C554" s="2" t="s">
        <v>411</v>
      </c>
      <c r="L554" s="5">
        <v>5981</v>
      </c>
      <c r="N554" s="5">
        <v>369</v>
      </c>
      <c r="AA554" s="5">
        <v>1</v>
      </c>
      <c r="AB554" s="5">
        <v>0</v>
      </c>
      <c r="AC554" s="5">
        <v>1</v>
      </c>
      <c r="AD554" s="5">
        <v>-2</v>
      </c>
      <c r="AE554" s="5" t="s">
        <v>43</v>
      </c>
      <c r="AF554" s="5" t="s">
        <v>43</v>
      </c>
    </row>
    <row r="556" spans="1:32" ht="150" x14ac:dyDescent="0.25">
      <c r="C556" s="2" t="s">
        <v>412</v>
      </c>
      <c r="D556" s="3" t="s">
        <v>1</v>
      </c>
      <c r="E556" s="4">
        <v>1</v>
      </c>
      <c r="G556" s="11">
        <f>J556*F556</f>
        <v>0</v>
      </c>
      <c r="J556" s="5">
        <v>1</v>
      </c>
      <c r="L556" s="5">
        <v>5981</v>
      </c>
      <c r="N556" s="5">
        <v>369</v>
      </c>
      <c r="AA556" s="5">
        <v>1</v>
      </c>
      <c r="AB556" s="5">
        <v>0</v>
      </c>
      <c r="AC556" s="5">
        <v>1</v>
      </c>
      <c r="AD556" s="5">
        <v>-2</v>
      </c>
      <c r="AE556" s="5" t="s">
        <v>43</v>
      </c>
      <c r="AF556" s="5" t="s">
        <v>43</v>
      </c>
    </row>
    <row r="558" spans="1:32" x14ac:dyDescent="0.25">
      <c r="A558" s="1" t="s">
        <v>395</v>
      </c>
      <c r="B558" s="1" t="s">
        <v>413</v>
      </c>
      <c r="C558" s="2" t="s">
        <v>414</v>
      </c>
      <c r="L558" s="5">
        <v>5982</v>
      </c>
      <c r="N558" s="5">
        <v>369</v>
      </c>
      <c r="AA558" s="5">
        <v>1</v>
      </c>
      <c r="AB558" s="5">
        <v>0</v>
      </c>
      <c r="AC558" s="5">
        <v>1</v>
      </c>
      <c r="AD558" s="5">
        <v>-2</v>
      </c>
      <c r="AE558" s="5" t="s">
        <v>43</v>
      </c>
      <c r="AF558" s="5" t="s">
        <v>43</v>
      </c>
    </row>
    <row r="560" spans="1:32" ht="112.5" x14ac:dyDescent="0.25">
      <c r="C560" s="2" t="s">
        <v>415</v>
      </c>
      <c r="D560" s="3" t="s">
        <v>1</v>
      </c>
      <c r="E560" s="4">
        <v>1</v>
      </c>
      <c r="G560" s="11">
        <f>J560*F560</f>
        <v>0</v>
      </c>
      <c r="J560" s="5">
        <v>1</v>
      </c>
      <c r="L560" s="5">
        <v>5982</v>
      </c>
      <c r="N560" s="5">
        <v>369</v>
      </c>
      <c r="AA560" s="5">
        <v>1</v>
      </c>
      <c r="AB560" s="5">
        <v>0</v>
      </c>
      <c r="AC560" s="5">
        <v>1</v>
      </c>
      <c r="AD560" s="5">
        <v>-2</v>
      </c>
      <c r="AE560" s="5" t="s">
        <v>43</v>
      </c>
      <c r="AF560" s="5" t="s">
        <v>43</v>
      </c>
    </row>
    <row r="562" spans="1:32" x14ac:dyDescent="0.25">
      <c r="A562" s="1" t="s">
        <v>416</v>
      </c>
      <c r="B562" s="1" t="s">
        <v>417</v>
      </c>
      <c r="C562" s="2" t="s">
        <v>418</v>
      </c>
      <c r="L562" s="5">
        <v>5983</v>
      </c>
      <c r="N562" s="5">
        <v>371</v>
      </c>
      <c r="AA562" s="5">
        <v>1</v>
      </c>
      <c r="AB562" s="5">
        <v>0</v>
      </c>
      <c r="AC562" s="5">
        <v>1</v>
      </c>
      <c r="AD562" s="5">
        <v>-2</v>
      </c>
      <c r="AE562" s="5" t="s">
        <v>43</v>
      </c>
      <c r="AF562" s="5" t="s">
        <v>43</v>
      </c>
    </row>
    <row r="564" spans="1:32" ht="75" x14ac:dyDescent="0.25">
      <c r="C564" s="2" t="s">
        <v>419</v>
      </c>
      <c r="D564" s="3" t="s">
        <v>1</v>
      </c>
      <c r="E564" s="4">
        <v>1</v>
      </c>
      <c r="G564" s="11">
        <f>J564*F564</f>
        <v>0</v>
      </c>
      <c r="J564" s="5">
        <v>1</v>
      </c>
      <c r="L564" s="5">
        <v>5983</v>
      </c>
      <c r="N564" s="5">
        <v>371</v>
      </c>
      <c r="AA564" s="5">
        <v>1</v>
      </c>
      <c r="AB564" s="5">
        <v>0</v>
      </c>
      <c r="AC564" s="5">
        <v>1</v>
      </c>
      <c r="AD564" s="5">
        <v>-2</v>
      </c>
      <c r="AE564" s="5" t="s">
        <v>43</v>
      </c>
      <c r="AF564" s="5" t="s">
        <v>43</v>
      </c>
    </row>
    <row r="566" spans="1:32" x14ac:dyDescent="0.25">
      <c r="A566" s="1" t="s">
        <v>416</v>
      </c>
      <c r="B566" s="1" t="s">
        <v>420</v>
      </c>
      <c r="C566" s="2" t="s">
        <v>421</v>
      </c>
      <c r="L566" s="5">
        <v>5984</v>
      </c>
      <c r="N566" s="5">
        <v>373</v>
      </c>
      <c r="AA566" s="5">
        <v>1</v>
      </c>
      <c r="AB566" s="5">
        <v>0</v>
      </c>
      <c r="AC566" s="5">
        <v>1</v>
      </c>
      <c r="AD566" s="5">
        <v>-2</v>
      </c>
      <c r="AE566" s="5" t="s">
        <v>43</v>
      </c>
      <c r="AF566" s="5" t="s">
        <v>43</v>
      </c>
    </row>
    <row r="568" spans="1:32" ht="87.5" x14ac:dyDescent="0.25">
      <c r="C568" s="2" t="s">
        <v>422</v>
      </c>
      <c r="D568" s="3" t="s">
        <v>1</v>
      </c>
      <c r="E568" s="4">
        <v>1</v>
      </c>
      <c r="G568" s="11">
        <f>J568*F568</f>
        <v>0</v>
      </c>
      <c r="J568" s="5">
        <v>1</v>
      </c>
      <c r="L568" s="5">
        <v>5984</v>
      </c>
      <c r="N568" s="5">
        <v>373</v>
      </c>
      <c r="AA568" s="5">
        <v>1</v>
      </c>
      <c r="AB568" s="5">
        <v>0</v>
      </c>
      <c r="AC568" s="5">
        <v>1</v>
      </c>
      <c r="AD568" s="5">
        <v>-2</v>
      </c>
      <c r="AE568" s="5" t="s">
        <v>43</v>
      </c>
      <c r="AF568" s="5" t="s">
        <v>43</v>
      </c>
    </row>
    <row r="570" spans="1:32" x14ac:dyDescent="0.25">
      <c r="A570" s="1" t="s">
        <v>416</v>
      </c>
      <c r="B570" s="1" t="s">
        <v>423</v>
      </c>
      <c r="C570" s="2" t="s">
        <v>424</v>
      </c>
      <c r="L570" s="5">
        <v>5985</v>
      </c>
      <c r="N570" s="5">
        <v>375</v>
      </c>
      <c r="AA570" s="5">
        <v>1</v>
      </c>
      <c r="AB570" s="5">
        <v>0</v>
      </c>
      <c r="AC570" s="5">
        <v>1</v>
      </c>
      <c r="AD570" s="5">
        <v>-2</v>
      </c>
      <c r="AE570" s="5" t="s">
        <v>43</v>
      </c>
      <c r="AF570" s="5" t="s">
        <v>43</v>
      </c>
    </row>
    <row r="572" spans="1:32" ht="62.5" x14ac:dyDescent="0.25">
      <c r="C572" s="2" t="s">
        <v>425</v>
      </c>
      <c r="L572" s="5">
        <v>5985</v>
      </c>
      <c r="N572" s="5">
        <v>375</v>
      </c>
      <c r="AA572" s="5">
        <v>1</v>
      </c>
      <c r="AB572" s="5">
        <v>0</v>
      </c>
      <c r="AC572" s="5">
        <v>1</v>
      </c>
      <c r="AD572" s="5">
        <v>-2</v>
      </c>
      <c r="AE572" s="5" t="s">
        <v>43</v>
      </c>
      <c r="AF572" s="5" t="s">
        <v>43</v>
      </c>
    </row>
    <row r="574" spans="1:32" ht="75" x14ac:dyDescent="0.25">
      <c r="C574" s="2" t="s">
        <v>426</v>
      </c>
      <c r="L574" s="5">
        <v>5985</v>
      </c>
      <c r="N574" s="5">
        <v>375</v>
      </c>
      <c r="AA574" s="5">
        <v>1</v>
      </c>
      <c r="AB574" s="5">
        <v>0</v>
      </c>
      <c r="AC574" s="5">
        <v>1</v>
      </c>
      <c r="AD574" s="5">
        <v>-2</v>
      </c>
      <c r="AE574" s="5" t="s">
        <v>43</v>
      </c>
      <c r="AF574" s="5" t="s">
        <v>43</v>
      </c>
    </row>
    <row r="576" spans="1:32" ht="150" x14ac:dyDescent="0.25">
      <c r="C576" s="2" t="s">
        <v>427</v>
      </c>
      <c r="D576" s="3" t="s">
        <v>1</v>
      </c>
      <c r="E576" s="4">
        <v>1</v>
      </c>
      <c r="G576" s="11">
        <f>J576*F576</f>
        <v>0</v>
      </c>
      <c r="J576" s="5">
        <v>1</v>
      </c>
      <c r="L576" s="5">
        <v>5985</v>
      </c>
      <c r="N576" s="5">
        <v>375</v>
      </c>
      <c r="AA576" s="5">
        <v>1</v>
      </c>
      <c r="AB576" s="5">
        <v>0</v>
      </c>
      <c r="AC576" s="5">
        <v>1</v>
      </c>
      <c r="AD576" s="5">
        <v>-2</v>
      </c>
      <c r="AE576" s="5" t="s">
        <v>43</v>
      </c>
      <c r="AF576" s="5" t="s">
        <v>43</v>
      </c>
    </row>
    <row r="578" spans="1:32" x14ac:dyDescent="0.25">
      <c r="A578" s="1" t="s">
        <v>416</v>
      </c>
      <c r="B578" s="1" t="s">
        <v>428</v>
      </c>
      <c r="C578" s="2" t="s">
        <v>429</v>
      </c>
      <c r="L578" s="5">
        <v>5986</v>
      </c>
      <c r="N578" s="5">
        <v>377</v>
      </c>
      <c r="AA578" s="5">
        <v>1</v>
      </c>
      <c r="AB578" s="5">
        <v>0</v>
      </c>
      <c r="AC578" s="5">
        <v>1</v>
      </c>
      <c r="AD578" s="5">
        <v>-2</v>
      </c>
      <c r="AE578" s="5" t="s">
        <v>43</v>
      </c>
      <c r="AF578" s="5" t="s">
        <v>43</v>
      </c>
    </row>
    <row r="580" spans="1:32" ht="62.5" x14ac:dyDescent="0.25">
      <c r="C580" s="2" t="s">
        <v>430</v>
      </c>
      <c r="D580" s="3" t="s">
        <v>1</v>
      </c>
      <c r="E580" s="4">
        <v>1</v>
      </c>
      <c r="G580" s="11">
        <f>J580*F580</f>
        <v>0</v>
      </c>
      <c r="J580" s="5">
        <v>1</v>
      </c>
      <c r="L580" s="5">
        <v>5986</v>
      </c>
      <c r="N580" s="5">
        <v>377</v>
      </c>
      <c r="AA580" s="5">
        <v>1</v>
      </c>
      <c r="AB580" s="5">
        <v>0</v>
      </c>
      <c r="AC580" s="5">
        <v>1</v>
      </c>
      <c r="AD580" s="5">
        <v>-2</v>
      </c>
      <c r="AE580" s="5" t="s">
        <v>43</v>
      </c>
      <c r="AF580" s="5" t="s">
        <v>43</v>
      </c>
    </row>
    <row r="582" spans="1:32" x14ac:dyDescent="0.25">
      <c r="A582" s="1" t="s">
        <v>416</v>
      </c>
      <c r="B582" s="1" t="s">
        <v>431</v>
      </c>
      <c r="C582" s="2" t="s">
        <v>432</v>
      </c>
      <c r="L582" s="5">
        <v>5987</v>
      </c>
      <c r="N582" s="5">
        <v>379</v>
      </c>
      <c r="AA582" s="5">
        <v>1</v>
      </c>
      <c r="AB582" s="5">
        <v>0</v>
      </c>
      <c r="AC582" s="5">
        <v>1</v>
      </c>
      <c r="AD582" s="5">
        <v>-2</v>
      </c>
      <c r="AE582" s="5" t="s">
        <v>43</v>
      </c>
      <c r="AF582" s="5" t="s">
        <v>43</v>
      </c>
    </row>
    <row r="584" spans="1:32" ht="50" x14ac:dyDescent="0.25">
      <c r="C584" s="2" t="s">
        <v>433</v>
      </c>
      <c r="D584" s="3" t="s">
        <v>1</v>
      </c>
      <c r="E584" s="4">
        <v>1</v>
      </c>
      <c r="G584" s="11">
        <f>J584*F584</f>
        <v>0</v>
      </c>
      <c r="J584" s="5">
        <v>1</v>
      </c>
      <c r="L584" s="5">
        <v>5987</v>
      </c>
      <c r="N584" s="5">
        <v>379</v>
      </c>
      <c r="AA584" s="5">
        <v>1</v>
      </c>
      <c r="AB584" s="5">
        <v>0</v>
      </c>
      <c r="AC584" s="5">
        <v>1</v>
      </c>
      <c r="AD584" s="5">
        <v>-2</v>
      </c>
      <c r="AE584" s="5" t="s">
        <v>43</v>
      </c>
      <c r="AF584" s="5" t="s">
        <v>43</v>
      </c>
    </row>
    <row r="586" spans="1:32" x14ac:dyDescent="0.25">
      <c r="A586" s="1" t="s">
        <v>416</v>
      </c>
      <c r="B586" s="1" t="s">
        <v>434</v>
      </c>
      <c r="C586" s="2" t="s">
        <v>435</v>
      </c>
      <c r="L586" s="5">
        <v>5988</v>
      </c>
      <c r="N586" s="5">
        <v>379</v>
      </c>
      <c r="AA586" s="5">
        <v>1</v>
      </c>
      <c r="AB586" s="5">
        <v>0</v>
      </c>
      <c r="AC586" s="5">
        <v>1</v>
      </c>
      <c r="AD586" s="5">
        <v>-2</v>
      </c>
      <c r="AE586" s="5" t="s">
        <v>43</v>
      </c>
      <c r="AF586" s="5" t="s">
        <v>43</v>
      </c>
    </row>
    <row r="588" spans="1:32" ht="75" x14ac:dyDescent="0.25">
      <c r="C588" s="2" t="s">
        <v>436</v>
      </c>
      <c r="D588" s="3" t="s">
        <v>1</v>
      </c>
      <c r="E588" s="4">
        <v>1</v>
      </c>
      <c r="G588" s="11">
        <f>J588*F588</f>
        <v>0</v>
      </c>
      <c r="J588" s="5">
        <v>1</v>
      </c>
      <c r="L588" s="5">
        <v>5988</v>
      </c>
      <c r="N588" s="5">
        <v>379</v>
      </c>
      <c r="AA588" s="5">
        <v>1</v>
      </c>
      <c r="AB588" s="5">
        <v>0</v>
      </c>
      <c r="AC588" s="5">
        <v>1</v>
      </c>
      <c r="AD588" s="5">
        <v>-2</v>
      </c>
      <c r="AE588" s="5" t="s">
        <v>43</v>
      </c>
      <c r="AF588" s="5" t="s">
        <v>43</v>
      </c>
    </row>
    <row r="590" spans="1:32" x14ac:dyDescent="0.25">
      <c r="A590" s="1" t="s">
        <v>437</v>
      </c>
      <c r="B590" s="1" t="s">
        <v>438</v>
      </c>
      <c r="C590" s="2" t="s">
        <v>439</v>
      </c>
      <c r="L590" s="5">
        <v>5989</v>
      </c>
      <c r="N590" s="5">
        <v>379</v>
      </c>
      <c r="AA590" s="5">
        <v>1</v>
      </c>
      <c r="AB590" s="5">
        <v>0</v>
      </c>
      <c r="AC590" s="5">
        <v>1</v>
      </c>
      <c r="AD590" s="5">
        <v>-2</v>
      </c>
      <c r="AE590" s="5" t="s">
        <v>43</v>
      </c>
      <c r="AF590" s="5" t="s">
        <v>43</v>
      </c>
    </row>
    <row r="592" spans="1:32" ht="112.5" x14ac:dyDescent="0.25">
      <c r="C592" s="2" t="s">
        <v>440</v>
      </c>
      <c r="D592" s="3" t="s">
        <v>1</v>
      </c>
      <c r="E592" s="4">
        <v>1</v>
      </c>
      <c r="G592" s="11">
        <f>J592*F592</f>
        <v>0</v>
      </c>
      <c r="J592" s="5">
        <v>1</v>
      </c>
      <c r="L592" s="5">
        <v>5989</v>
      </c>
      <c r="N592" s="5">
        <v>379</v>
      </c>
      <c r="AA592" s="5">
        <v>1</v>
      </c>
      <c r="AB592" s="5">
        <v>0</v>
      </c>
      <c r="AC592" s="5">
        <v>1</v>
      </c>
      <c r="AD592" s="5">
        <v>-2</v>
      </c>
      <c r="AE592" s="5" t="s">
        <v>43</v>
      </c>
      <c r="AF592" s="5" t="s">
        <v>43</v>
      </c>
    </row>
    <row r="594" spans="1:32" x14ac:dyDescent="0.25">
      <c r="A594" s="1" t="s">
        <v>437</v>
      </c>
      <c r="B594" s="1" t="s">
        <v>441</v>
      </c>
      <c r="C594" s="2" t="s">
        <v>442</v>
      </c>
      <c r="L594" s="5">
        <v>5990</v>
      </c>
      <c r="N594" s="5">
        <v>379</v>
      </c>
      <c r="AA594" s="5">
        <v>1</v>
      </c>
      <c r="AB594" s="5">
        <v>0</v>
      </c>
      <c r="AC594" s="5">
        <v>1</v>
      </c>
      <c r="AD594" s="5">
        <v>-2</v>
      </c>
      <c r="AE594" s="5" t="s">
        <v>43</v>
      </c>
      <c r="AF594" s="5" t="s">
        <v>43</v>
      </c>
    </row>
    <row r="596" spans="1:32" ht="112.5" x14ac:dyDescent="0.25">
      <c r="C596" s="2" t="s">
        <v>443</v>
      </c>
      <c r="D596" s="3" t="s">
        <v>1</v>
      </c>
      <c r="E596" s="4">
        <v>1</v>
      </c>
      <c r="G596" s="11">
        <f>J596*F596</f>
        <v>0</v>
      </c>
      <c r="J596" s="5">
        <v>1</v>
      </c>
      <c r="L596" s="5">
        <v>5990</v>
      </c>
      <c r="N596" s="5">
        <v>379</v>
      </c>
      <c r="AA596" s="5">
        <v>1</v>
      </c>
      <c r="AB596" s="5">
        <v>0</v>
      </c>
      <c r="AC596" s="5">
        <v>1</v>
      </c>
      <c r="AD596" s="5">
        <v>-2</v>
      </c>
      <c r="AE596" s="5" t="s">
        <v>43</v>
      </c>
      <c r="AF596" s="5" t="s">
        <v>43</v>
      </c>
    </row>
    <row r="598" spans="1:32" x14ac:dyDescent="0.25">
      <c r="A598" s="1" t="s">
        <v>437</v>
      </c>
      <c r="B598" s="1" t="s">
        <v>444</v>
      </c>
      <c r="C598" s="2" t="s">
        <v>445</v>
      </c>
      <c r="L598" s="5">
        <v>5991</v>
      </c>
      <c r="N598" s="5">
        <v>379</v>
      </c>
      <c r="AA598" s="5">
        <v>1</v>
      </c>
      <c r="AB598" s="5">
        <v>0</v>
      </c>
      <c r="AC598" s="5">
        <v>1</v>
      </c>
      <c r="AD598" s="5">
        <v>-2</v>
      </c>
      <c r="AE598" s="5" t="s">
        <v>43</v>
      </c>
      <c r="AF598" s="5" t="s">
        <v>43</v>
      </c>
    </row>
    <row r="600" spans="1:32" ht="75" x14ac:dyDescent="0.25">
      <c r="C600" s="2" t="s">
        <v>446</v>
      </c>
      <c r="L600" s="5">
        <v>5991</v>
      </c>
      <c r="N600" s="5">
        <v>379</v>
      </c>
      <c r="AA600" s="5">
        <v>1</v>
      </c>
      <c r="AB600" s="5">
        <v>0</v>
      </c>
      <c r="AC600" s="5">
        <v>1</v>
      </c>
      <c r="AD600" s="5">
        <v>-2</v>
      </c>
      <c r="AE600" s="5" t="s">
        <v>43</v>
      </c>
      <c r="AF600" s="5" t="s">
        <v>43</v>
      </c>
    </row>
    <row r="602" spans="1:32" ht="100" x14ac:dyDescent="0.25">
      <c r="C602" s="2" t="s">
        <v>447</v>
      </c>
      <c r="D602" s="3" t="s">
        <v>1</v>
      </c>
      <c r="E602" s="4">
        <v>1</v>
      </c>
      <c r="G602" s="11">
        <f>J602*F602</f>
        <v>0</v>
      </c>
      <c r="J602" s="5">
        <v>1</v>
      </c>
      <c r="L602" s="5">
        <v>5991</v>
      </c>
      <c r="N602" s="5">
        <v>379</v>
      </c>
      <c r="AA602" s="5">
        <v>1</v>
      </c>
      <c r="AB602" s="5">
        <v>0</v>
      </c>
      <c r="AC602" s="5">
        <v>1</v>
      </c>
      <c r="AD602" s="5">
        <v>-2</v>
      </c>
      <c r="AE602" s="5" t="s">
        <v>43</v>
      </c>
      <c r="AF602" s="5" t="s">
        <v>43</v>
      </c>
    </row>
    <row r="604" spans="1:32" x14ac:dyDescent="0.25">
      <c r="A604" s="1" t="s">
        <v>437</v>
      </c>
      <c r="B604" s="1" t="s">
        <v>448</v>
      </c>
      <c r="C604" s="2" t="s">
        <v>449</v>
      </c>
      <c r="L604" s="5">
        <v>5992</v>
      </c>
      <c r="N604" s="5">
        <v>379</v>
      </c>
      <c r="AA604" s="5">
        <v>1</v>
      </c>
      <c r="AB604" s="5">
        <v>0</v>
      </c>
      <c r="AC604" s="5">
        <v>1</v>
      </c>
      <c r="AD604" s="5">
        <v>-2</v>
      </c>
      <c r="AE604" s="5" t="s">
        <v>43</v>
      </c>
      <c r="AF604" s="5" t="s">
        <v>43</v>
      </c>
    </row>
    <row r="606" spans="1:32" ht="75" x14ac:dyDescent="0.25">
      <c r="C606" s="2" t="s">
        <v>299</v>
      </c>
      <c r="L606" s="5">
        <v>5992</v>
      </c>
      <c r="N606" s="5">
        <v>379</v>
      </c>
      <c r="AA606" s="5">
        <v>1</v>
      </c>
      <c r="AB606" s="5">
        <v>0</v>
      </c>
      <c r="AC606" s="5">
        <v>1</v>
      </c>
      <c r="AD606" s="5">
        <v>-2</v>
      </c>
      <c r="AE606" s="5" t="s">
        <v>43</v>
      </c>
      <c r="AF606" s="5" t="s">
        <v>43</v>
      </c>
    </row>
    <row r="608" spans="1:32" ht="62.5" x14ac:dyDescent="0.25">
      <c r="C608" s="2" t="s">
        <v>300</v>
      </c>
      <c r="L608" s="5">
        <v>5992</v>
      </c>
      <c r="N608" s="5">
        <v>379</v>
      </c>
      <c r="AA608" s="5">
        <v>1</v>
      </c>
      <c r="AB608" s="5">
        <v>0</v>
      </c>
      <c r="AC608" s="5">
        <v>1</v>
      </c>
      <c r="AD608" s="5">
        <v>-2</v>
      </c>
      <c r="AE608" s="5" t="s">
        <v>43</v>
      </c>
      <c r="AF608" s="5" t="s">
        <v>43</v>
      </c>
    </row>
    <row r="610" spans="1:32" ht="62.5" x14ac:dyDescent="0.25">
      <c r="C610" s="2" t="s">
        <v>301</v>
      </c>
      <c r="L610" s="5">
        <v>5992</v>
      </c>
      <c r="N610" s="5">
        <v>379</v>
      </c>
      <c r="AA610" s="5">
        <v>1</v>
      </c>
      <c r="AB610" s="5">
        <v>0</v>
      </c>
      <c r="AC610" s="5">
        <v>1</v>
      </c>
      <c r="AD610" s="5">
        <v>-2</v>
      </c>
      <c r="AE610" s="5" t="s">
        <v>43</v>
      </c>
      <c r="AF610" s="5" t="s">
        <v>43</v>
      </c>
    </row>
    <row r="612" spans="1:32" ht="50" x14ac:dyDescent="0.25">
      <c r="C612" s="2" t="s">
        <v>450</v>
      </c>
      <c r="L612" s="5">
        <v>5992</v>
      </c>
      <c r="N612" s="5">
        <v>379</v>
      </c>
      <c r="AA612" s="5">
        <v>1</v>
      </c>
      <c r="AB612" s="5">
        <v>0</v>
      </c>
      <c r="AC612" s="5">
        <v>1</v>
      </c>
      <c r="AD612" s="5">
        <v>-2</v>
      </c>
      <c r="AE612" s="5" t="s">
        <v>43</v>
      </c>
      <c r="AF612" s="5" t="s">
        <v>43</v>
      </c>
    </row>
    <row r="614" spans="1:32" ht="125" x14ac:dyDescent="0.25">
      <c r="C614" s="2" t="s">
        <v>303</v>
      </c>
      <c r="L614" s="5">
        <v>5992</v>
      </c>
      <c r="N614" s="5">
        <v>379</v>
      </c>
      <c r="AA614" s="5">
        <v>1</v>
      </c>
      <c r="AB614" s="5">
        <v>0</v>
      </c>
      <c r="AC614" s="5">
        <v>1</v>
      </c>
      <c r="AD614" s="5">
        <v>-2</v>
      </c>
      <c r="AE614" s="5" t="s">
        <v>43</v>
      </c>
      <c r="AF614" s="5" t="s">
        <v>43</v>
      </c>
    </row>
    <row r="616" spans="1:32" ht="150" x14ac:dyDescent="0.25">
      <c r="C616" s="2" t="s">
        <v>304</v>
      </c>
      <c r="L616" s="5">
        <v>5992</v>
      </c>
      <c r="N616" s="5">
        <v>379</v>
      </c>
      <c r="AA616" s="5">
        <v>1</v>
      </c>
      <c r="AB616" s="5">
        <v>0</v>
      </c>
      <c r="AC616" s="5">
        <v>1</v>
      </c>
      <c r="AD616" s="5">
        <v>-2</v>
      </c>
      <c r="AE616" s="5" t="s">
        <v>43</v>
      </c>
      <c r="AF616" s="5" t="s">
        <v>43</v>
      </c>
    </row>
    <row r="618" spans="1:32" ht="50" x14ac:dyDescent="0.25">
      <c r="C618" s="2" t="s">
        <v>305</v>
      </c>
      <c r="L618" s="5">
        <v>5992</v>
      </c>
      <c r="N618" s="5">
        <v>379</v>
      </c>
      <c r="AA618" s="5">
        <v>1</v>
      </c>
      <c r="AB618" s="5">
        <v>0</v>
      </c>
      <c r="AC618" s="5">
        <v>1</v>
      </c>
      <c r="AD618" s="5">
        <v>-2</v>
      </c>
      <c r="AE618" s="5" t="s">
        <v>43</v>
      </c>
      <c r="AF618" s="5" t="s">
        <v>43</v>
      </c>
    </row>
    <row r="620" spans="1:32" ht="75" x14ac:dyDescent="0.25">
      <c r="C620" s="2" t="s">
        <v>451</v>
      </c>
      <c r="L620" s="5">
        <v>5992</v>
      </c>
      <c r="N620" s="5">
        <v>379</v>
      </c>
      <c r="AA620" s="5">
        <v>1</v>
      </c>
      <c r="AB620" s="5">
        <v>0</v>
      </c>
      <c r="AC620" s="5">
        <v>1</v>
      </c>
      <c r="AD620" s="5">
        <v>-2</v>
      </c>
      <c r="AE620" s="5" t="s">
        <v>43</v>
      </c>
      <c r="AF620" s="5" t="s">
        <v>43</v>
      </c>
    </row>
    <row r="622" spans="1:32" ht="112.5" x14ac:dyDescent="0.25">
      <c r="C622" s="2" t="s">
        <v>452</v>
      </c>
      <c r="D622" s="3" t="s">
        <v>1</v>
      </c>
      <c r="E622" s="4">
        <v>1</v>
      </c>
      <c r="G622" s="11">
        <f>J622*F622</f>
        <v>0</v>
      </c>
      <c r="J622" s="5">
        <v>1</v>
      </c>
      <c r="L622" s="5">
        <v>5992</v>
      </c>
      <c r="N622" s="5">
        <v>379</v>
      </c>
      <c r="AA622" s="5">
        <v>1</v>
      </c>
      <c r="AB622" s="5">
        <v>0</v>
      </c>
      <c r="AC622" s="5">
        <v>1</v>
      </c>
      <c r="AD622" s="5">
        <v>-2</v>
      </c>
      <c r="AE622" s="5" t="s">
        <v>43</v>
      </c>
      <c r="AF622" s="5" t="s">
        <v>43</v>
      </c>
    </row>
    <row r="624" spans="1:32" x14ac:dyDescent="0.25">
      <c r="A624" s="1" t="s">
        <v>453</v>
      </c>
      <c r="B624" s="1" t="s">
        <v>454</v>
      </c>
      <c r="C624" s="2" t="s">
        <v>455</v>
      </c>
      <c r="L624" s="5">
        <v>5993</v>
      </c>
      <c r="N624" s="5">
        <v>379</v>
      </c>
      <c r="AA624" s="5">
        <v>1</v>
      </c>
      <c r="AB624" s="5">
        <v>0</v>
      </c>
      <c r="AC624" s="5">
        <v>1</v>
      </c>
      <c r="AD624" s="5">
        <v>-2</v>
      </c>
      <c r="AE624" s="5" t="s">
        <v>43</v>
      </c>
      <c r="AF624" s="5" t="s">
        <v>43</v>
      </c>
    </row>
    <row r="626" spans="1:32" ht="100" x14ac:dyDescent="0.25">
      <c r="C626" s="2" t="s">
        <v>456</v>
      </c>
      <c r="D626" s="3" t="s">
        <v>1</v>
      </c>
      <c r="E626" s="4">
        <v>1</v>
      </c>
      <c r="G626" s="11">
        <f>J626*F626</f>
        <v>0</v>
      </c>
      <c r="J626" s="5">
        <v>1</v>
      </c>
      <c r="L626" s="5">
        <v>5993</v>
      </c>
      <c r="N626" s="5">
        <v>379</v>
      </c>
      <c r="AA626" s="5">
        <v>1</v>
      </c>
      <c r="AB626" s="5">
        <v>0</v>
      </c>
      <c r="AC626" s="5">
        <v>1</v>
      </c>
      <c r="AD626" s="5">
        <v>-2</v>
      </c>
      <c r="AE626" s="5" t="s">
        <v>43</v>
      </c>
      <c r="AF626" s="5" t="s">
        <v>43</v>
      </c>
    </row>
    <row r="628" spans="1:32" x14ac:dyDescent="0.25">
      <c r="A628" s="1" t="s">
        <v>453</v>
      </c>
      <c r="B628" s="1" t="s">
        <v>457</v>
      </c>
      <c r="C628" s="2" t="s">
        <v>458</v>
      </c>
      <c r="L628" s="5">
        <v>5994</v>
      </c>
      <c r="N628" s="5">
        <v>379</v>
      </c>
      <c r="AA628" s="5">
        <v>1</v>
      </c>
      <c r="AB628" s="5">
        <v>0</v>
      </c>
      <c r="AC628" s="5">
        <v>1</v>
      </c>
      <c r="AD628" s="5">
        <v>-2</v>
      </c>
      <c r="AE628" s="5" t="s">
        <v>43</v>
      </c>
      <c r="AF628" s="5" t="s">
        <v>43</v>
      </c>
    </row>
    <row r="630" spans="1:32" ht="62.5" x14ac:dyDescent="0.25">
      <c r="C630" s="2" t="s">
        <v>459</v>
      </c>
      <c r="D630" s="3" t="s">
        <v>1</v>
      </c>
      <c r="E630" s="4">
        <v>1</v>
      </c>
      <c r="G630" s="11">
        <f>J630*F630</f>
        <v>0</v>
      </c>
      <c r="J630" s="5">
        <v>1</v>
      </c>
      <c r="L630" s="5">
        <v>5994</v>
      </c>
      <c r="N630" s="5">
        <v>379</v>
      </c>
      <c r="AA630" s="5">
        <v>1</v>
      </c>
      <c r="AB630" s="5">
        <v>0</v>
      </c>
      <c r="AC630" s="5">
        <v>1</v>
      </c>
      <c r="AD630" s="5">
        <v>-2</v>
      </c>
      <c r="AE630" s="5" t="s">
        <v>43</v>
      </c>
      <c r="AF630" s="5" t="s">
        <v>43</v>
      </c>
    </row>
    <row r="632" spans="1:32" x14ac:dyDescent="0.25">
      <c r="A632" s="1" t="s">
        <v>453</v>
      </c>
      <c r="B632" s="1" t="s">
        <v>460</v>
      </c>
      <c r="C632" s="2" t="s">
        <v>461</v>
      </c>
      <c r="L632" s="5">
        <v>5995</v>
      </c>
      <c r="N632" s="5">
        <v>379</v>
      </c>
      <c r="AA632" s="5">
        <v>1</v>
      </c>
      <c r="AB632" s="5">
        <v>0</v>
      </c>
      <c r="AC632" s="5">
        <v>1</v>
      </c>
      <c r="AD632" s="5">
        <v>-2</v>
      </c>
      <c r="AE632" s="5" t="s">
        <v>43</v>
      </c>
      <c r="AF632" s="5" t="s">
        <v>43</v>
      </c>
    </row>
    <row r="634" spans="1:32" ht="50" x14ac:dyDescent="0.25">
      <c r="C634" s="2" t="s">
        <v>462</v>
      </c>
      <c r="L634" s="5">
        <v>5995</v>
      </c>
      <c r="N634" s="5">
        <v>379</v>
      </c>
      <c r="AA634" s="5">
        <v>1</v>
      </c>
      <c r="AB634" s="5">
        <v>0</v>
      </c>
      <c r="AC634" s="5">
        <v>1</v>
      </c>
      <c r="AD634" s="5">
        <v>-2</v>
      </c>
      <c r="AE634" s="5" t="s">
        <v>43</v>
      </c>
      <c r="AF634" s="5" t="s">
        <v>43</v>
      </c>
    </row>
    <row r="636" spans="1:32" ht="62.5" x14ac:dyDescent="0.25">
      <c r="C636" s="10" t="s">
        <v>463</v>
      </c>
      <c r="L636" s="5">
        <v>5995</v>
      </c>
      <c r="N636" s="5">
        <v>379</v>
      </c>
      <c r="AA636" s="5">
        <v>1</v>
      </c>
      <c r="AB636" s="5">
        <v>0</v>
      </c>
      <c r="AC636" s="5">
        <v>1</v>
      </c>
      <c r="AD636" s="5">
        <v>-2</v>
      </c>
      <c r="AE636" s="5" t="s">
        <v>43</v>
      </c>
      <c r="AF636" s="5" t="s">
        <v>43</v>
      </c>
    </row>
    <row r="638" spans="1:32" ht="75" x14ac:dyDescent="0.25">
      <c r="C638" s="10" t="s">
        <v>464</v>
      </c>
      <c r="D638" s="3" t="s">
        <v>1</v>
      </c>
      <c r="E638" s="4">
        <v>1</v>
      </c>
      <c r="G638" s="11">
        <f>J638*F638</f>
        <v>0</v>
      </c>
      <c r="J638" s="5">
        <v>1</v>
      </c>
      <c r="L638" s="5">
        <v>5995</v>
      </c>
      <c r="N638" s="5">
        <v>379</v>
      </c>
      <c r="AA638" s="5">
        <v>1</v>
      </c>
      <c r="AB638" s="5">
        <v>0</v>
      </c>
      <c r="AC638" s="5">
        <v>1</v>
      </c>
      <c r="AD638" s="5">
        <v>-2</v>
      </c>
      <c r="AE638" s="5" t="s">
        <v>43</v>
      </c>
      <c r="AF638" s="5" t="s">
        <v>43</v>
      </c>
    </row>
    <row r="640" spans="1:32" ht="25" x14ac:dyDescent="0.25">
      <c r="A640" s="1" t="s">
        <v>465</v>
      </c>
      <c r="B640" s="1" t="s">
        <v>466</v>
      </c>
      <c r="C640" s="2" t="s">
        <v>467</v>
      </c>
      <c r="L640" s="5">
        <v>5996</v>
      </c>
      <c r="N640" s="5">
        <v>379</v>
      </c>
      <c r="AA640" s="5">
        <v>1</v>
      </c>
      <c r="AB640" s="5">
        <v>0</v>
      </c>
      <c r="AC640" s="5">
        <v>1</v>
      </c>
      <c r="AD640" s="5">
        <v>-2</v>
      </c>
      <c r="AE640" s="5" t="s">
        <v>43</v>
      </c>
      <c r="AF640" s="5" t="s">
        <v>43</v>
      </c>
    </row>
    <row r="642" spans="1:32" ht="212.5" x14ac:dyDescent="0.25">
      <c r="C642" s="2" t="s">
        <v>468</v>
      </c>
      <c r="L642" s="5">
        <v>5996</v>
      </c>
      <c r="N642" s="5">
        <v>379</v>
      </c>
      <c r="AA642" s="5">
        <v>1</v>
      </c>
      <c r="AB642" s="5">
        <v>0</v>
      </c>
      <c r="AC642" s="5">
        <v>1</v>
      </c>
      <c r="AD642" s="5">
        <v>-2</v>
      </c>
      <c r="AE642" s="5" t="s">
        <v>43</v>
      </c>
      <c r="AF642" s="5" t="s">
        <v>43</v>
      </c>
    </row>
    <row r="643" spans="1:32" ht="25" x14ac:dyDescent="0.25">
      <c r="C643" s="2" t="s">
        <v>469</v>
      </c>
      <c r="L643" s="5">
        <v>5996</v>
      </c>
      <c r="N643" s="5">
        <v>379</v>
      </c>
      <c r="AA643" s="5">
        <v>1</v>
      </c>
      <c r="AB643" s="5">
        <v>0</v>
      </c>
      <c r="AC643" s="5">
        <v>1</v>
      </c>
      <c r="AD643" s="5">
        <v>-2</v>
      </c>
      <c r="AE643" s="5" t="s">
        <v>43</v>
      </c>
      <c r="AF643" s="5" t="s">
        <v>43</v>
      </c>
    </row>
    <row r="646" spans="1:32" ht="100" x14ac:dyDescent="0.25">
      <c r="C646" s="2" t="s">
        <v>470</v>
      </c>
      <c r="D646" s="3" t="s">
        <v>1</v>
      </c>
      <c r="E646" s="4">
        <v>1</v>
      </c>
      <c r="G646" s="11">
        <f>J646*F646</f>
        <v>0</v>
      </c>
      <c r="J646" s="5">
        <v>1</v>
      </c>
      <c r="L646" s="5">
        <v>5996</v>
      </c>
      <c r="N646" s="5">
        <v>379</v>
      </c>
      <c r="AA646" s="5">
        <v>1</v>
      </c>
      <c r="AB646" s="5">
        <v>0</v>
      </c>
      <c r="AC646" s="5">
        <v>1</v>
      </c>
      <c r="AD646" s="5">
        <v>-2</v>
      </c>
      <c r="AE646" s="5" t="s">
        <v>43</v>
      </c>
      <c r="AF646" s="5" t="s">
        <v>43</v>
      </c>
    </row>
    <row r="648" spans="1:32" ht="25" x14ac:dyDescent="0.25">
      <c r="A648" s="1" t="s">
        <v>465</v>
      </c>
      <c r="B648" s="1" t="s">
        <v>471</v>
      </c>
      <c r="C648" s="2" t="s">
        <v>472</v>
      </c>
      <c r="L648" s="5">
        <v>5997</v>
      </c>
      <c r="N648" s="5">
        <v>379</v>
      </c>
      <c r="AA648" s="5">
        <v>1</v>
      </c>
      <c r="AB648" s="5">
        <v>0</v>
      </c>
      <c r="AC648" s="5">
        <v>1</v>
      </c>
      <c r="AD648" s="5">
        <v>-2</v>
      </c>
      <c r="AE648" s="5" t="s">
        <v>43</v>
      </c>
      <c r="AF648" s="5" t="s">
        <v>43</v>
      </c>
    </row>
    <row r="650" spans="1:32" ht="62.5" x14ac:dyDescent="0.25">
      <c r="C650" s="2" t="s">
        <v>473</v>
      </c>
      <c r="D650" s="3" t="s">
        <v>1</v>
      </c>
      <c r="E650" s="4">
        <v>1</v>
      </c>
      <c r="G650" s="11">
        <f>J650*F650</f>
        <v>0</v>
      </c>
      <c r="J650" s="5">
        <v>1</v>
      </c>
      <c r="L650" s="5">
        <v>5997</v>
      </c>
      <c r="N650" s="5">
        <v>379</v>
      </c>
      <c r="AA650" s="5">
        <v>1</v>
      </c>
      <c r="AB650" s="5">
        <v>0</v>
      </c>
      <c r="AC650" s="5">
        <v>1</v>
      </c>
      <c r="AD650" s="5">
        <v>-2</v>
      </c>
      <c r="AE650" s="5" t="s">
        <v>43</v>
      </c>
      <c r="AF650" s="5" t="s">
        <v>43</v>
      </c>
    </row>
    <row r="652" spans="1:32" x14ac:dyDescent="0.25">
      <c r="A652" s="1" t="s">
        <v>465</v>
      </c>
      <c r="B652" s="1" t="s">
        <v>474</v>
      </c>
      <c r="C652" s="2" t="s">
        <v>475</v>
      </c>
      <c r="L652" s="5">
        <v>5998</v>
      </c>
      <c r="N652" s="5">
        <v>379</v>
      </c>
      <c r="AA652" s="5">
        <v>1</v>
      </c>
      <c r="AB652" s="5">
        <v>0</v>
      </c>
      <c r="AC652" s="5">
        <v>1</v>
      </c>
      <c r="AD652" s="5">
        <v>-2</v>
      </c>
      <c r="AE652" s="5" t="s">
        <v>43</v>
      </c>
      <c r="AF652" s="5" t="s">
        <v>43</v>
      </c>
    </row>
    <row r="654" spans="1:32" ht="50" x14ac:dyDescent="0.25">
      <c r="C654" s="2" t="s">
        <v>476</v>
      </c>
      <c r="L654" s="5">
        <v>5998</v>
      </c>
      <c r="N654" s="5">
        <v>379</v>
      </c>
      <c r="AA654" s="5">
        <v>1</v>
      </c>
      <c r="AB654" s="5">
        <v>0</v>
      </c>
      <c r="AC654" s="5">
        <v>1</v>
      </c>
      <c r="AD654" s="5">
        <v>-2</v>
      </c>
      <c r="AE654" s="5" t="s">
        <v>43</v>
      </c>
      <c r="AF654" s="5" t="s">
        <v>43</v>
      </c>
    </row>
    <row r="656" spans="1:32" ht="112.5" x14ac:dyDescent="0.25">
      <c r="C656" s="2" t="s">
        <v>477</v>
      </c>
      <c r="L656" s="5">
        <v>5998</v>
      </c>
      <c r="N656" s="5">
        <v>379</v>
      </c>
      <c r="AA656" s="5">
        <v>1</v>
      </c>
      <c r="AB656" s="5">
        <v>0</v>
      </c>
      <c r="AC656" s="5">
        <v>1</v>
      </c>
      <c r="AD656" s="5">
        <v>-2</v>
      </c>
      <c r="AE656" s="5" t="s">
        <v>43</v>
      </c>
      <c r="AF656" s="5" t="s">
        <v>43</v>
      </c>
    </row>
    <row r="658" spans="1:32" ht="87.5" x14ac:dyDescent="0.25">
      <c r="C658" s="2" t="s">
        <v>478</v>
      </c>
      <c r="D658" s="3" t="s">
        <v>1</v>
      </c>
      <c r="E658" s="4">
        <v>1</v>
      </c>
      <c r="G658" s="11">
        <f>J658*F658</f>
        <v>0</v>
      </c>
      <c r="J658" s="5">
        <v>1</v>
      </c>
      <c r="L658" s="5">
        <v>5998</v>
      </c>
      <c r="N658" s="5">
        <v>379</v>
      </c>
      <c r="AA658" s="5">
        <v>1</v>
      </c>
      <c r="AB658" s="5">
        <v>0</v>
      </c>
      <c r="AC658" s="5">
        <v>1</v>
      </c>
      <c r="AD658" s="5">
        <v>-2</v>
      </c>
      <c r="AE658" s="5" t="s">
        <v>43</v>
      </c>
      <c r="AF658" s="5" t="s">
        <v>43</v>
      </c>
    </row>
    <row r="660" spans="1:32" x14ac:dyDescent="0.25">
      <c r="A660" s="1" t="s">
        <v>479</v>
      </c>
      <c r="B660" s="1" t="s">
        <v>480</v>
      </c>
      <c r="C660" s="2" t="s">
        <v>481</v>
      </c>
      <c r="L660" s="5">
        <v>5999</v>
      </c>
      <c r="N660" s="5">
        <v>379</v>
      </c>
      <c r="AA660" s="5">
        <v>1</v>
      </c>
      <c r="AB660" s="5">
        <v>0</v>
      </c>
      <c r="AC660" s="5">
        <v>1</v>
      </c>
      <c r="AD660" s="5">
        <v>-2</v>
      </c>
      <c r="AE660" s="5" t="s">
        <v>43</v>
      </c>
      <c r="AF660" s="5" t="s">
        <v>43</v>
      </c>
    </row>
    <row r="662" spans="1:32" ht="37.5" x14ac:dyDescent="0.25">
      <c r="C662" s="2" t="s">
        <v>482</v>
      </c>
      <c r="L662" s="5">
        <v>5999</v>
      </c>
      <c r="N662" s="5">
        <v>379</v>
      </c>
      <c r="AA662" s="5">
        <v>1</v>
      </c>
      <c r="AB662" s="5">
        <v>0</v>
      </c>
      <c r="AC662" s="5">
        <v>1</v>
      </c>
      <c r="AD662" s="5">
        <v>-2</v>
      </c>
      <c r="AE662" s="5" t="s">
        <v>43</v>
      </c>
      <c r="AF662" s="5" t="s">
        <v>43</v>
      </c>
    </row>
    <row r="664" spans="1:32" x14ac:dyDescent="0.25">
      <c r="C664" s="2" t="s">
        <v>483</v>
      </c>
      <c r="L664" s="5">
        <v>5999</v>
      </c>
      <c r="N664" s="5">
        <v>379</v>
      </c>
      <c r="AA664" s="5">
        <v>1</v>
      </c>
      <c r="AB664" s="5">
        <v>0</v>
      </c>
      <c r="AC664" s="5">
        <v>1</v>
      </c>
      <c r="AD664" s="5">
        <v>-2</v>
      </c>
      <c r="AE664" s="5" t="s">
        <v>43</v>
      </c>
      <c r="AF664" s="5" t="s">
        <v>43</v>
      </c>
    </row>
    <row r="666" spans="1:32" ht="37.5" x14ac:dyDescent="0.25">
      <c r="C666" s="2" t="s">
        <v>484</v>
      </c>
      <c r="L666" s="5">
        <v>5999</v>
      </c>
      <c r="N666" s="5">
        <v>379</v>
      </c>
      <c r="AA666" s="5">
        <v>1</v>
      </c>
      <c r="AB666" s="5">
        <v>0</v>
      </c>
      <c r="AC666" s="5">
        <v>1</v>
      </c>
      <c r="AD666" s="5">
        <v>-2</v>
      </c>
      <c r="AE666" s="5" t="s">
        <v>43</v>
      </c>
      <c r="AF666" s="5" t="s">
        <v>43</v>
      </c>
    </row>
    <row r="668" spans="1:32" ht="25" x14ac:dyDescent="0.25">
      <c r="C668" s="2" t="s">
        <v>485</v>
      </c>
      <c r="L668" s="5">
        <v>5999</v>
      </c>
      <c r="N668" s="5">
        <v>379</v>
      </c>
      <c r="AA668" s="5">
        <v>1</v>
      </c>
      <c r="AB668" s="5">
        <v>0</v>
      </c>
      <c r="AC668" s="5">
        <v>1</v>
      </c>
      <c r="AD668" s="5">
        <v>-2</v>
      </c>
      <c r="AE668" s="5" t="s">
        <v>43</v>
      </c>
      <c r="AF668" s="5" t="s">
        <v>43</v>
      </c>
    </row>
    <row r="670" spans="1:32" ht="37.5" x14ac:dyDescent="0.25">
      <c r="C670" s="2" t="s">
        <v>486</v>
      </c>
      <c r="L670" s="5">
        <v>5999</v>
      </c>
      <c r="N670" s="5">
        <v>379</v>
      </c>
      <c r="AA670" s="5">
        <v>1</v>
      </c>
      <c r="AB670" s="5">
        <v>0</v>
      </c>
      <c r="AC670" s="5">
        <v>1</v>
      </c>
      <c r="AD670" s="5">
        <v>-2</v>
      </c>
      <c r="AE670" s="5" t="s">
        <v>43</v>
      </c>
      <c r="AF670" s="5" t="s">
        <v>43</v>
      </c>
    </row>
    <row r="672" spans="1:32" ht="87.5" x14ac:dyDescent="0.25">
      <c r="C672" s="2" t="s">
        <v>487</v>
      </c>
      <c r="L672" s="5">
        <v>5999</v>
      </c>
      <c r="N672" s="5">
        <v>379</v>
      </c>
      <c r="AA672" s="5">
        <v>1</v>
      </c>
      <c r="AB672" s="5">
        <v>0</v>
      </c>
      <c r="AC672" s="5">
        <v>1</v>
      </c>
      <c r="AD672" s="5">
        <v>-2</v>
      </c>
      <c r="AE672" s="5" t="s">
        <v>43</v>
      </c>
      <c r="AF672" s="5" t="s">
        <v>43</v>
      </c>
    </row>
    <row r="674" spans="1:32" x14ac:dyDescent="0.25">
      <c r="C674" s="2" t="s">
        <v>488</v>
      </c>
      <c r="L674" s="5">
        <v>5999</v>
      </c>
      <c r="N674" s="5">
        <v>379</v>
      </c>
      <c r="AA674" s="5">
        <v>1</v>
      </c>
      <c r="AB674" s="5">
        <v>0</v>
      </c>
      <c r="AC674" s="5">
        <v>1</v>
      </c>
      <c r="AD674" s="5">
        <v>-2</v>
      </c>
      <c r="AE674" s="5" t="s">
        <v>43</v>
      </c>
      <c r="AF674" s="5" t="s">
        <v>43</v>
      </c>
    </row>
    <row r="676" spans="1:32" ht="62.5" x14ac:dyDescent="0.25">
      <c r="C676" s="2" t="s">
        <v>489</v>
      </c>
      <c r="D676" s="3" t="s">
        <v>1</v>
      </c>
      <c r="E676" s="4">
        <v>1</v>
      </c>
      <c r="G676" s="11">
        <f>J676*F676</f>
        <v>0</v>
      </c>
      <c r="J676" s="5">
        <v>1</v>
      </c>
      <c r="L676" s="5">
        <v>5999</v>
      </c>
      <c r="N676" s="5">
        <v>379</v>
      </c>
      <c r="AA676" s="5">
        <v>1</v>
      </c>
      <c r="AB676" s="5">
        <v>0</v>
      </c>
      <c r="AC676" s="5">
        <v>1</v>
      </c>
      <c r="AD676" s="5">
        <v>-2</v>
      </c>
      <c r="AE676" s="5" t="s">
        <v>43</v>
      </c>
      <c r="AF676" s="5" t="s">
        <v>43</v>
      </c>
    </row>
    <row r="678" spans="1:32" x14ac:dyDescent="0.25">
      <c r="A678" s="1" t="s">
        <v>479</v>
      </c>
      <c r="B678" s="1" t="s">
        <v>490</v>
      </c>
      <c r="C678" s="2" t="s">
        <v>491</v>
      </c>
      <c r="L678" s="5">
        <v>6000</v>
      </c>
      <c r="N678" s="5">
        <v>379</v>
      </c>
      <c r="AA678" s="5">
        <v>1</v>
      </c>
      <c r="AB678" s="5">
        <v>0</v>
      </c>
      <c r="AC678" s="5">
        <v>1</v>
      </c>
      <c r="AD678" s="5">
        <v>-2</v>
      </c>
      <c r="AE678" s="5" t="s">
        <v>43</v>
      </c>
      <c r="AF678" s="5" t="s">
        <v>43</v>
      </c>
    </row>
    <row r="680" spans="1:32" ht="37.5" x14ac:dyDescent="0.25">
      <c r="C680" s="2" t="s">
        <v>492</v>
      </c>
      <c r="D680" s="3" t="s">
        <v>1</v>
      </c>
      <c r="E680" s="4">
        <v>1</v>
      </c>
      <c r="G680" s="11">
        <f>J680*F680</f>
        <v>0</v>
      </c>
      <c r="J680" s="5">
        <v>1</v>
      </c>
      <c r="L680" s="5">
        <v>6000</v>
      </c>
      <c r="N680" s="5">
        <v>379</v>
      </c>
      <c r="AA680" s="5">
        <v>1</v>
      </c>
      <c r="AB680" s="5">
        <v>0</v>
      </c>
      <c r="AC680" s="5">
        <v>1</v>
      </c>
      <c r="AD680" s="5">
        <v>-2</v>
      </c>
      <c r="AE680" s="5" t="s">
        <v>43</v>
      </c>
      <c r="AF680" s="5" t="s">
        <v>43</v>
      </c>
    </row>
    <row r="682" spans="1:32" x14ac:dyDescent="0.25">
      <c r="A682" s="1" t="s">
        <v>479</v>
      </c>
      <c r="B682" s="1" t="s">
        <v>493</v>
      </c>
      <c r="C682" s="2" t="s">
        <v>494</v>
      </c>
      <c r="L682" s="5">
        <v>6001</v>
      </c>
      <c r="N682" s="5">
        <v>379</v>
      </c>
      <c r="AA682" s="5">
        <v>1</v>
      </c>
      <c r="AB682" s="5">
        <v>0</v>
      </c>
      <c r="AC682" s="5">
        <v>1</v>
      </c>
      <c r="AD682" s="5">
        <v>-2</v>
      </c>
      <c r="AE682" s="5" t="s">
        <v>43</v>
      </c>
      <c r="AF682" s="5" t="s">
        <v>43</v>
      </c>
    </row>
    <row r="684" spans="1:32" ht="87.5" x14ac:dyDescent="0.25">
      <c r="C684" s="2" t="s">
        <v>495</v>
      </c>
      <c r="D684" s="3" t="s">
        <v>1</v>
      </c>
      <c r="E684" s="4">
        <v>1</v>
      </c>
      <c r="G684" s="11">
        <f>J684*F684</f>
        <v>0</v>
      </c>
      <c r="J684" s="5">
        <v>1</v>
      </c>
      <c r="L684" s="5">
        <v>6001</v>
      </c>
      <c r="N684" s="5">
        <v>379</v>
      </c>
      <c r="AA684" s="5">
        <v>1</v>
      </c>
      <c r="AB684" s="5">
        <v>0</v>
      </c>
      <c r="AC684" s="5">
        <v>1</v>
      </c>
      <c r="AD684" s="5">
        <v>-2</v>
      </c>
      <c r="AE684" s="5" t="s">
        <v>43</v>
      </c>
      <c r="AF684" s="5" t="s">
        <v>43</v>
      </c>
    </row>
    <row r="686" spans="1:32" x14ac:dyDescent="0.25">
      <c r="A686" s="1" t="s">
        <v>479</v>
      </c>
      <c r="B686" s="1" t="s">
        <v>496</v>
      </c>
      <c r="C686" s="2" t="s">
        <v>497</v>
      </c>
      <c r="L686" s="5">
        <v>6002</v>
      </c>
      <c r="N686" s="5">
        <v>379</v>
      </c>
      <c r="AA686" s="5">
        <v>1</v>
      </c>
      <c r="AB686" s="5">
        <v>0</v>
      </c>
      <c r="AC686" s="5">
        <v>1</v>
      </c>
      <c r="AD686" s="5">
        <v>-2</v>
      </c>
      <c r="AE686" s="5" t="s">
        <v>43</v>
      </c>
      <c r="AF686" s="5" t="s">
        <v>43</v>
      </c>
    </row>
    <row r="688" spans="1:32" ht="175" x14ac:dyDescent="0.25">
      <c r="C688" s="2" t="s">
        <v>498</v>
      </c>
      <c r="L688" s="5">
        <v>6002</v>
      </c>
      <c r="N688" s="5">
        <v>379</v>
      </c>
      <c r="AA688" s="5">
        <v>1</v>
      </c>
      <c r="AB688" s="5">
        <v>0</v>
      </c>
      <c r="AC688" s="5">
        <v>1</v>
      </c>
      <c r="AD688" s="5">
        <v>-2</v>
      </c>
      <c r="AE688" s="5" t="s">
        <v>43</v>
      </c>
      <c r="AF688" s="5" t="s">
        <v>43</v>
      </c>
    </row>
    <row r="690" spans="1:32" ht="62.5" x14ac:dyDescent="0.25">
      <c r="C690" s="2" t="s">
        <v>499</v>
      </c>
      <c r="D690" s="3" t="s">
        <v>1</v>
      </c>
      <c r="E690" s="4">
        <v>1</v>
      </c>
      <c r="G690" s="11">
        <f>J690*F690</f>
        <v>0</v>
      </c>
      <c r="J690" s="5">
        <v>1</v>
      </c>
      <c r="L690" s="5">
        <v>6002</v>
      </c>
      <c r="N690" s="5">
        <v>379</v>
      </c>
      <c r="AA690" s="5">
        <v>1</v>
      </c>
      <c r="AB690" s="5">
        <v>0</v>
      </c>
      <c r="AC690" s="5">
        <v>1</v>
      </c>
      <c r="AD690" s="5">
        <v>-2</v>
      </c>
      <c r="AE690" s="5" t="s">
        <v>43</v>
      </c>
      <c r="AF690" s="5" t="s">
        <v>43</v>
      </c>
    </row>
    <row r="692" spans="1:32" x14ac:dyDescent="0.25">
      <c r="A692" s="1" t="s">
        <v>500</v>
      </c>
      <c r="B692" s="1" t="s">
        <v>501</v>
      </c>
      <c r="C692" s="2" t="s">
        <v>502</v>
      </c>
      <c r="L692" s="5">
        <v>6003</v>
      </c>
      <c r="N692" s="5">
        <v>379</v>
      </c>
      <c r="AA692" s="5">
        <v>1</v>
      </c>
      <c r="AB692" s="5">
        <v>0</v>
      </c>
      <c r="AC692" s="5">
        <v>1</v>
      </c>
      <c r="AD692" s="5">
        <v>-2</v>
      </c>
      <c r="AE692" s="5" t="s">
        <v>43</v>
      </c>
      <c r="AF692" s="5" t="s">
        <v>43</v>
      </c>
    </row>
    <row r="694" spans="1:32" ht="87.5" x14ac:dyDescent="0.25">
      <c r="C694" s="2" t="s">
        <v>503</v>
      </c>
      <c r="L694" s="5">
        <v>6003</v>
      </c>
      <c r="N694" s="5">
        <v>379</v>
      </c>
      <c r="AA694" s="5">
        <v>1</v>
      </c>
      <c r="AB694" s="5">
        <v>0</v>
      </c>
      <c r="AC694" s="5">
        <v>1</v>
      </c>
      <c r="AD694" s="5">
        <v>-2</v>
      </c>
      <c r="AE694" s="5" t="s">
        <v>43</v>
      </c>
      <c r="AF694" s="5" t="s">
        <v>43</v>
      </c>
    </row>
    <row r="696" spans="1:32" ht="87.5" x14ac:dyDescent="0.25">
      <c r="C696" s="2" t="s">
        <v>504</v>
      </c>
      <c r="D696" s="3" t="s">
        <v>1</v>
      </c>
      <c r="E696" s="4">
        <v>1</v>
      </c>
      <c r="G696" s="11">
        <f>J696*F696</f>
        <v>0</v>
      </c>
      <c r="J696" s="5">
        <v>1</v>
      </c>
      <c r="L696" s="5">
        <v>6003</v>
      </c>
      <c r="N696" s="5">
        <v>379</v>
      </c>
      <c r="AA696" s="5">
        <v>1</v>
      </c>
      <c r="AB696" s="5">
        <v>0</v>
      </c>
      <c r="AC696" s="5">
        <v>1</v>
      </c>
      <c r="AD696" s="5">
        <v>-2</v>
      </c>
      <c r="AE696" s="5" t="s">
        <v>43</v>
      </c>
      <c r="AF696" s="5" t="s">
        <v>43</v>
      </c>
    </row>
    <row r="698" spans="1:32" x14ac:dyDescent="0.25">
      <c r="A698" s="1" t="s">
        <v>500</v>
      </c>
      <c r="B698" s="1" t="s">
        <v>505</v>
      </c>
      <c r="C698" s="2" t="s">
        <v>506</v>
      </c>
      <c r="L698" s="5">
        <v>6004</v>
      </c>
      <c r="N698" s="5">
        <v>379</v>
      </c>
      <c r="AA698" s="5">
        <v>1</v>
      </c>
      <c r="AB698" s="5">
        <v>0</v>
      </c>
      <c r="AC698" s="5">
        <v>1</v>
      </c>
      <c r="AD698" s="5">
        <v>-2</v>
      </c>
      <c r="AE698" s="5" t="s">
        <v>43</v>
      </c>
      <c r="AF698" s="5" t="s">
        <v>43</v>
      </c>
    </row>
    <row r="700" spans="1:32" ht="125" x14ac:dyDescent="0.25">
      <c r="C700" s="2" t="s">
        <v>507</v>
      </c>
      <c r="L700" s="5">
        <v>6004</v>
      </c>
      <c r="N700" s="5">
        <v>379</v>
      </c>
      <c r="AA700" s="5">
        <v>1</v>
      </c>
      <c r="AB700" s="5">
        <v>0</v>
      </c>
      <c r="AC700" s="5">
        <v>1</v>
      </c>
      <c r="AD700" s="5">
        <v>-2</v>
      </c>
      <c r="AE700" s="5" t="s">
        <v>43</v>
      </c>
      <c r="AF700" s="5" t="s">
        <v>43</v>
      </c>
    </row>
    <row r="702" spans="1:32" ht="62.5" x14ac:dyDescent="0.25">
      <c r="C702" s="2" t="s">
        <v>508</v>
      </c>
      <c r="L702" s="5">
        <v>6004</v>
      </c>
      <c r="N702" s="5">
        <v>379</v>
      </c>
      <c r="AA702" s="5">
        <v>1</v>
      </c>
      <c r="AB702" s="5">
        <v>0</v>
      </c>
      <c r="AC702" s="5">
        <v>1</v>
      </c>
      <c r="AD702" s="5">
        <v>-2</v>
      </c>
      <c r="AE702" s="5" t="s">
        <v>43</v>
      </c>
      <c r="AF702" s="5" t="s">
        <v>43</v>
      </c>
    </row>
    <row r="704" spans="1:32" ht="62.5" x14ac:dyDescent="0.25">
      <c r="C704" s="2" t="s">
        <v>509</v>
      </c>
      <c r="L704" s="5">
        <v>6004</v>
      </c>
      <c r="N704" s="5">
        <v>379</v>
      </c>
      <c r="AA704" s="5">
        <v>1</v>
      </c>
      <c r="AB704" s="5">
        <v>0</v>
      </c>
      <c r="AC704" s="5">
        <v>1</v>
      </c>
      <c r="AD704" s="5">
        <v>-2</v>
      </c>
      <c r="AE704" s="5" t="s">
        <v>43</v>
      </c>
      <c r="AF704" s="5" t="s">
        <v>43</v>
      </c>
    </row>
    <row r="706" spans="1:32" ht="162.5" x14ac:dyDescent="0.25">
      <c r="C706" s="2" t="s">
        <v>510</v>
      </c>
      <c r="L706" s="5">
        <v>6004</v>
      </c>
      <c r="N706" s="5">
        <v>379</v>
      </c>
      <c r="AA706" s="5">
        <v>1</v>
      </c>
      <c r="AB706" s="5">
        <v>0</v>
      </c>
      <c r="AC706" s="5">
        <v>1</v>
      </c>
      <c r="AD706" s="5">
        <v>-2</v>
      </c>
      <c r="AE706" s="5" t="s">
        <v>43</v>
      </c>
      <c r="AF706" s="5" t="s">
        <v>43</v>
      </c>
    </row>
    <row r="708" spans="1:32" ht="50" x14ac:dyDescent="0.25">
      <c r="C708" s="2" t="s">
        <v>511</v>
      </c>
      <c r="L708" s="5">
        <v>6004</v>
      </c>
      <c r="N708" s="5">
        <v>379</v>
      </c>
      <c r="AA708" s="5">
        <v>1</v>
      </c>
      <c r="AB708" s="5">
        <v>0</v>
      </c>
      <c r="AC708" s="5">
        <v>1</v>
      </c>
      <c r="AD708" s="5">
        <v>-2</v>
      </c>
      <c r="AE708" s="5" t="s">
        <v>43</v>
      </c>
      <c r="AF708" s="5" t="s">
        <v>43</v>
      </c>
    </row>
    <row r="710" spans="1:32" x14ac:dyDescent="0.25">
      <c r="C710" s="2" t="s">
        <v>512</v>
      </c>
      <c r="L710" s="5">
        <v>6004</v>
      </c>
      <c r="N710" s="5">
        <v>379</v>
      </c>
      <c r="AA710" s="5">
        <v>1</v>
      </c>
      <c r="AB710" s="5">
        <v>0</v>
      </c>
      <c r="AC710" s="5">
        <v>1</v>
      </c>
      <c r="AD710" s="5">
        <v>-2</v>
      </c>
      <c r="AE710" s="5" t="s">
        <v>43</v>
      </c>
      <c r="AF710" s="5" t="s">
        <v>43</v>
      </c>
    </row>
    <row r="712" spans="1:32" ht="25" x14ac:dyDescent="0.25">
      <c r="C712" s="2" t="s">
        <v>513</v>
      </c>
      <c r="L712" s="5">
        <v>6004</v>
      </c>
      <c r="N712" s="5">
        <v>379</v>
      </c>
      <c r="AA712" s="5">
        <v>1</v>
      </c>
      <c r="AB712" s="5">
        <v>0</v>
      </c>
      <c r="AC712" s="5">
        <v>1</v>
      </c>
      <c r="AD712" s="5">
        <v>-2</v>
      </c>
      <c r="AE712" s="5" t="s">
        <v>43</v>
      </c>
      <c r="AF712" s="5" t="s">
        <v>43</v>
      </c>
    </row>
    <row r="714" spans="1:32" ht="25" x14ac:dyDescent="0.25">
      <c r="C714" s="2" t="s">
        <v>514</v>
      </c>
      <c r="L714" s="5">
        <v>6004</v>
      </c>
      <c r="N714" s="5">
        <v>379</v>
      </c>
      <c r="AA714" s="5">
        <v>1</v>
      </c>
      <c r="AB714" s="5">
        <v>0</v>
      </c>
      <c r="AC714" s="5">
        <v>1</v>
      </c>
      <c r="AD714" s="5">
        <v>-2</v>
      </c>
      <c r="AE714" s="5" t="s">
        <v>43</v>
      </c>
      <c r="AF714" s="5" t="s">
        <v>43</v>
      </c>
    </row>
    <row r="716" spans="1:32" ht="25" x14ac:dyDescent="0.25">
      <c r="C716" s="2" t="s">
        <v>515</v>
      </c>
      <c r="L716" s="5">
        <v>6004</v>
      </c>
      <c r="N716" s="5">
        <v>379</v>
      </c>
      <c r="AA716" s="5">
        <v>1</v>
      </c>
      <c r="AB716" s="5">
        <v>0</v>
      </c>
      <c r="AC716" s="5">
        <v>1</v>
      </c>
      <c r="AD716" s="5">
        <v>-2</v>
      </c>
      <c r="AE716" s="5" t="s">
        <v>43</v>
      </c>
      <c r="AF716" s="5" t="s">
        <v>43</v>
      </c>
    </row>
    <row r="718" spans="1:32" x14ac:dyDescent="0.25">
      <c r="C718" s="2" t="s">
        <v>516</v>
      </c>
      <c r="D718" s="3" t="s">
        <v>1</v>
      </c>
      <c r="E718" s="4">
        <v>1</v>
      </c>
      <c r="G718" s="11">
        <f>J718*F718</f>
        <v>0</v>
      </c>
      <c r="J718" s="5">
        <v>1</v>
      </c>
      <c r="L718" s="5">
        <v>6004</v>
      </c>
      <c r="N718" s="5">
        <v>379</v>
      </c>
      <c r="AA718" s="5">
        <v>1</v>
      </c>
      <c r="AB718" s="5">
        <v>0</v>
      </c>
      <c r="AC718" s="5">
        <v>1</v>
      </c>
      <c r="AD718" s="5">
        <v>-2</v>
      </c>
      <c r="AE718" s="5" t="s">
        <v>43</v>
      </c>
      <c r="AF718" s="5" t="s">
        <v>43</v>
      </c>
    </row>
    <row r="720" spans="1:32" x14ac:dyDescent="0.25">
      <c r="A720" s="1" t="s">
        <v>517</v>
      </c>
      <c r="B720" s="1" t="s">
        <v>518</v>
      </c>
      <c r="C720" s="2" t="s">
        <v>519</v>
      </c>
      <c r="L720" s="5">
        <v>6005</v>
      </c>
      <c r="N720" s="5">
        <v>379</v>
      </c>
      <c r="AA720" s="5">
        <v>1</v>
      </c>
      <c r="AB720" s="5">
        <v>0</v>
      </c>
      <c r="AC720" s="5">
        <v>1</v>
      </c>
      <c r="AD720" s="5">
        <v>-2</v>
      </c>
      <c r="AE720" s="5" t="s">
        <v>43</v>
      </c>
      <c r="AF720" s="5" t="s">
        <v>43</v>
      </c>
    </row>
    <row r="722" spans="1:32" ht="25" x14ac:dyDescent="0.25">
      <c r="C722" s="2" t="s">
        <v>520</v>
      </c>
      <c r="D722" s="3" t="s">
        <v>1</v>
      </c>
      <c r="E722" s="4">
        <v>1</v>
      </c>
      <c r="G722" s="11">
        <f>J722*F722</f>
        <v>0</v>
      </c>
      <c r="J722" s="5">
        <v>1</v>
      </c>
      <c r="L722" s="5">
        <v>6005</v>
      </c>
      <c r="N722" s="5">
        <v>379</v>
      </c>
      <c r="AA722" s="5">
        <v>1</v>
      </c>
      <c r="AB722" s="5">
        <v>0</v>
      </c>
      <c r="AC722" s="5">
        <v>1</v>
      </c>
      <c r="AD722" s="5">
        <v>-2</v>
      </c>
      <c r="AE722" s="5" t="s">
        <v>43</v>
      </c>
      <c r="AF722" s="5" t="s">
        <v>43</v>
      </c>
    </row>
    <row r="724" spans="1:32" x14ac:dyDescent="0.25">
      <c r="A724" s="1" t="s">
        <v>517</v>
      </c>
      <c r="B724" s="1" t="s">
        <v>521</v>
      </c>
      <c r="C724" s="2" t="s">
        <v>522</v>
      </c>
      <c r="L724" s="5">
        <v>6006</v>
      </c>
      <c r="N724" s="5">
        <v>379</v>
      </c>
      <c r="AA724" s="5">
        <v>1</v>
      </c>
      <c r="AB724" s="5">
        <v>0</v>
      </c>
      <c r="AC724" s="5">
        <v>1</v>
      </c>
      <c r="AD724" s="5">
        <v>-2</v>
      </c>
      <c r="AE724" s="5" t="s">
        <v>43</v>
      </c>
      <c r="AF724" s="5" t="s">
        <v>43</v>
      </c>
    </row>
    <row r="726" spans="1:32" ht="87.5" x14ac:dyDescent="0.25">
      <c r="C726" s="2" t="s">
        <v>523</v>
      </c>
      <c r="D726" s="3" t="s">
        <v>1</v>
      </c>
      <c r="E726" s="4">
        <v>1</v>
      </c>
      <c r="G726" s="11">
        <f>J726*F726</f>
        <v>0</v>
      </c>
      <c r="J726" s="5">
        <v>1</v>
      </c>
      <c r="L726" s="5">
        <v>6006</v>
      </c>
      <c r="N726" s="5">
        <v>379</v>
      </c>
      <c r="AA726" s="5">
        <v>1</v>
      </c>
      <c r="AB726" s="5">
        <v>0</v>
      </c>
      <c r="AC726" s="5">
        <v>1</v>
      </c>
      <c r="AD726" s="5">
        <v>-2</v>
      </c>
      <c r="AE726" s="5" t="s">
        <v>43</v>
      </c>
      <c r="AF726" s="5" t="s">
        <v>43</v>
      </c>
    </row>
    <row r="728" spans="1:32" x14ac:dyDescent="0.25">
      <c r="A728" s="1" t="s">
        <v>517</v>
      </c>
      <c r="B728" s="1" t="s">
        <v>524</v>
      </c>
      <c r="C728" s="2" t="s">
        <v>525</v>
      </c>
      <c r="L728" s="5">
        <v>6007</v>
      </c>
      <c r="N728" s="5">
        <v>379</v>
      </c>
      <c r="AA728" s="5">
        <v>1</v>
      </c>
      <c r="AB728" s="5">
        <v>0</v>
      </c>
      <c r="AC728" s="5">
        <v>1</v>
      </c>
      <c r="AD728" s="5">
        <v>-2</v>
      </c>
      <c r="AE728" s="5" t="s">
        <v>43</v>
      </c>
      <c r="AF728" s="5" t="s">
        <v>43</v>
      </c>
    </row>
    <row r="730" spans="1:32" ht="162.5" x14ac:dyDescent="0.25">
      <c r="C730" s="2" t="s">
        <v>526</v>
      </c>
      <c r="D730" s="3" t="s">
        <v>1</v>
      </c>
      <c r="E730" s="4">
        <v>1</v>
      </c>
      <c r="G730" s="11">
        <f>J730*F730</f>
        <v>0</v>
      </c>
      <c r="J730" s="5">
        <v>1</v>
      </c>
      <c r="L730" s="5">
        <v>6007</v>
      </c>
      <c r="N730" s="5">
        <v>379</v>
      </c>
      <c r="AA730" s="5">
        <v>1</v>
      </c>
      <c r="AB730" s="5">
        <v>0</v>
      </c>
      <c r="AC730" s="5">
        <v>1</v>
      </c>
      <c r="AD730" s="5">
        <v>-2</v>
      </c>
      <c r="AE730" s="5" t="s">
        <v>43</v>
      </c>
      <c r="AF730" s="5" t="s">
        <v>43</v>
      </c>
    </row>
    <row r="732" spans="1:32" x14ac:dyDescent="0.25">
      <c r="A732" s="1" t="s">
        <v>517</v>
      </c>
      <c r="B732" s="1" t="s">
        <v>527</v>
      </c>
      <c r="C732" s="2" t="s">
        <v>528</v>
      </c>
      <c r="L732" s="5">
        <v>6008</v>
      </c>
      <c r="N732" s="5">
        <v>379</v>
      </c>
      <c r="AA732" s="5">
        <v>1</v>
      </c>
      <c r="AB732" s="5">
        <v>0</v>
      </c>
      <c r="AC732" s="5">
        <v>1</v>
      </c>
      <c r="AD732" s="5">
        <v>-2</v>
      </c>
      <c r="AE732" s="5" t="s">
        <v>43</v>
      </c>
      <c r="AF732" s="5" t="s">
        <v>43</v>
      </c>
    </row>
    <row r="734" spans="1:32" ht="100" x14ac:dyDescent="0.25">
      <c r="C734" s="2" t="s">
        <v>529</v>
      </c>
      <c r="D734" s="3" t="s">
        <v>1</v>
      </c>
      <c r="E734" s="4">
        <v>1</v>
      </c>
      <c r="G734" s="11">
        <f>J734*F734</f>
        <v>0</v>
      </c>
      <c r="J734" s="5">
        <v>1</v>
      </c>
      <c r="L734" s="5">
        <v>6008</v>
      </c>
      <c r="N734" s="5">
        <v>379</v>
      </c>
      <c r="AA734" s="5">
        <v>1</v>
      </c>
      <c r="AB734" s="5">
        <v>0</v>
      </c>
      <c r="AC734" s="5">
        <v>1</v>
      </c>
      <c r="AD734" s="5">
        <v>-2</v>
      </c>
      <c r="AE734" s="5" t="s">
        <v>43</v>
      </c>
      <c r="AF734" s="5" t="s">
        <v>43</v>
      </c>
    </row>
    <row r="736" spans="1:32" x14ac:dyDescent="0.25">
      <c r="A736" s="1" t="s">
        <v>530</v>
      </c>
      <c r="B736" s="1" t="s">
        <v>531</v>
      </c>
      <c r="C736" s="2" t="s">
        <v>532</v>
      </c>
      <c r="L736" s="5">
        <v>6009</v>
      </c>
      <c r="N736" s="5">
        <v>379</v>
      </c>
      <c r="AA736" s="5">
        <v>1</v>
      </c>
      <c r="AB736" s="5">
        <v>0</v>
      </c>
      <c r="AC736" s="5">
        <v>1</v>
      </c>
      <c r="AD736" s="5">
        <v>-2</v>
      </c>
      <c r="AE736" s="5" t="s">
        <v>43</v>
      </c>
      <c r="AF736" s="5" t="s">
        <v>43</v>
      </c>
    </row>
    <row r="738" spans="1:32" ht="75" x14ac:dyDescent="0.25">
      <c r="C738" s="2" t="s">
        <v>533</v>
      </c>
      <c r="D738" s="3" t="s">
        <v>1</v>
      </c>
      <c r="E738" s="4">
        <v>1</v>
      </c>
      <c r="G738" s="11">
        <f>J738*F738</f>
        <v>0</v>
      </c>
      <c r="J738" s="5">
        <v>1</v>
      </c>
      <c r="L738" s="5">
        <v>6009</v>
      </c>
      <c r="N738" s="5">
        <v>379</v>
      </c>
      <c r="AA738" s="5">
        <v>1</v>
      </c>
      <c r="AB738" s="5">
        <v>0</v>
      </c>
      <c r="AC738" s="5">
        <v>1</v>
      </c>
      <c r="AD738" s="5">
        <v>-2</v>
      </c>
      <c r="AE738" s="5" t="s">
        <v>43</v>
      </c>
      <c r="AF738" s="5" t="s">
        <v>43</v>
      </c>
    </row>
    <row r="740" spans="1:32" x14ac:dyDescent="0.25">
      <c r="A740" s="1" t="s">
        <v>530</v>
      </c>
      <c r="B740" s="1" t="s">
        <v>534</v>
      </c>
      <c r="C740" s="2" t="s">
        <v>535</v>
      </c>
      <c r="L740" s="5">
        <v>6010</v>
      </c>
      <c r="N740" s="5">
        <v>379</v>
      </c>
      <c r="AA740" s="5">
        <v>1</v>
      </c>
      <c r="AB740" s="5">
        <v>0</v>
      </c>
      <c r="AC740" s="5">
        <v>1</v>
      </c>
      <c r="AD740" s="5">
        <v>-2</v>
      </c>
      <c r="AE740" s="5" t="s">
        <v>43</v>
      </c>
      <c r="AF740" s="5" t="s">
        <v>43</v>
      </c>
    </row>
    <row r="742" spans="1:32" ht="50" x14ac:dyDescent="0.25">
      <c r="C742" s="2" t="s">
        <v>536</v>
      </c>
      <c r="D742" s="3" t="s">
        <v>1</v>
      </c>
      <c r="E742" s="4">
        <v>1</v>
      </c>
      <c r="G742" s="11">
        <f>J742*F742</f>
        <v>0</v>
      </c>
      <c r="J742" s="5">
        <v>1</v>
      </c>
      <c r="L742" s="5">
        <v>6010</v>
      </c>
      <c r="N742" s="5">
        <v>379</v>
      </c>
      <c r="AA742" s="5">
        <v>1</v>
      </c>
      <c r="AB742" s="5">
        <v>0</v>
      </c>
      <c r="AC742" s="5">
        <v>1</v>
      </c>
      <c r="AD742" s="5">
        <v>-2</v>
      </c>
      <c r="AE742" s="5" t="s">
        <v>43</v>
      </c>
      <c r="AF742" s="5" t="s">
        <v>43</v>
      </c>
    </row>
    <row r="744" spans="1:32" x14ac:dyDescent="0.25">
      <c r="A744" s="1" t="s">
        <v>530</v>
      </c>
      <c r="B744" s="1" t="s">
        <v>537</v>
      </c>
      <c r="C744" s="2" t="s">
        <v>538</v>
      </c>
      <c r="L744" s="5">
        <v>6011</v>
      </c>
      <c r="N744" s="5">
        <v>379</v>
      </c>
      <c r="AA744" s="5">
        <v>1</v>
      </c>
      <c r="AB744" s="5">
        <v>0</v>
      </c>
      <c r="AC744" s="5">
        <v>1</v>
      </c>
      <c r="AD744" s="5">
        <v>-2</v>
      </c>
      <c r="AE744" s="5" t="s">
        <v>43</v>
      </c>
      <c r="AF744" s="5" t="s">
        <v>43</v>
      </c>
    </row>
    <row r="746" spans="1:32" ht="50" x14ac:dyDescent="0.25">
      <c r="C746" s="2" t="s">
        <v>539</v>
      </c>
      <c r="D746" s="3" t="s">
        <v>1</v>
      </c>
      <c r="E746" s="4">
        <v>1</v>
      </c>
      <c r="G746" s="11">
        <f>J746*F746</f>
        <v>0</v>
      </c>
      <c r="J746" s="5">
        <v>1</v>
      </c>
      <c r="L746" s="5">
        <v>6011</v>
      </c>
      <c r="N746" s="5">
        <v>379</v>
      </c>
      <c r="AA746" s="5">
        <v>1</v>
      </c>
      <c r="AB746" s="5">
        <v>0</v>
      </c>
      <c r="AC746" s="5">
        <v>1</v>
      </c>
      <c r="AD746" s="5">
        <v>-2</v>
      </c>
      <c r="AE746" s="5" t="s">
        <v>43</v>
      </c>
      <c r="AF746" s="5" t="s">
        <v>43</v>
      </c>
    </row>
    <row r="749" spans="1:32" ht="13" x14ac:dyDescent="0.3">
      <c r="C749" s="9" t="s">
        <v>540</v>
      </c>
      <c r="H749" s="13">
        <f>SUM(G8:G748)</f>
        <v>0</v>
      </c>
    </row>
    <row r="752" spans="1:32" ht="13" x14ac:dyDescent="0.3">
      <c r="C752" s="9" t="s">
        <v>541</v>
      </c>
      <c r="H752" s="13">
        <f>SUM(G4:G748)</f>
        <v>0</v>
      </c>
    </row>
    <row r="755" spans="1:32" ht="13" x14ac:dyDescent="0.25">
      <c r="C755" s="9" t="s">
        <v>542</v>
      </c>
      <c r="AA755" s="5">
        <v>1</v>
      </c>
      <c r="AB755" s="5">
        <v>13</v>
      </c>
      <c r="AC755" s="5">
        <v>1</v>
      </c>
      <c r="AD755" s="5">
        <v>3</v>
      </c>
      <c r="AE755" s="5" t="s">
        <v>22</v>
      </c>
    </row>
    <row r="758" spans="1:32" ht="13" x14ac:dyDescent="0.25">
      <c r="C758" s="9" t="s">
        <v>543</v>
      </c>
      <c r="AA758" s="5">
        <v>1</v>
      </c>
      <c r="AB758" s="5">
        <v>13</v>
      </c>
      <c r="AC758" s="5">
        <v>1</v>
      </c>
      <c r="AD758" s="5">
        <v>3</v>
      </c>
      <c r="AE758" s="5" t="s">
        <v>22</v>
      </c>
    </row>
    <row r="760" spans="1:32" ht="50" x14ac:dyDescent="0.25">
      <c r="A760" s="1" t="s">
        <v>544</v>
      </c>
      <c r="C760" s="2" t="s">
        <v>545</v>
      </c>
      <c r="L760" s="5">
        <v>4725</v>
      </c>
      <c r="N760" s="5">
        <v>26100</v>
      </c>
      <c r="AA760" s="5">
        <v>1</v>
      </c>
      <c r="AB760" s="5">
        <v>13</v>
      </c>
      <c r="AC760" s="5">
        <v>1</v>
      </c>
      <c r="AD760" s="5">
        <v>3</v>
      </c>
      <c r="AE760" s="5" t="s">
        <v>29</v>
      </c>
      <c r="AF760" s="5" t="s">
        <v>25</v>
      </c>
    </row>
    <row r="762" spans="1:32" x14ac:dyDescent="0.25">
      <c r="A762" s="1" t="s">
        <v>544</v>
      </c>
      <c r="C762" s="2" t="s">
        <v>546</v>
      </c>
      <c r="L762" s="5">
        <v>3287</v>
      </c>
      <c r="N762" s="5">
        <v>26100</v>
      </c>
      <c r="AA762" s="5">
        <v>1</v>
      </c>
      <c r="AB762" s="5">
        <v>13</v>
      </c>
      <c r="AC762" s="5">
        <v>1</v>
      </c>
      <c r="AD762" s="5">
        <v>3</v>
      </c>
      <c r="AE762" s="5" t="s">
        <v>22</v>
      </c>
      <c r="AF762" s="5" t="s">
        <v>25</v>
      </c>
    </row>
    <row r="764" spans="1:32" x14ac:dyDescent="0.25">
      <c r="A764" s="1" t="s">
        <v>544</v>
      </c>
      <c r="C764" s="2" t="s">
        <v>547</v>
      </c>
      <c r="L764" s="5">
        <v>3288</v>
      </c>
      <c r="N764" s="5">
        <v>26600</v>
      </c>
      <c r="AA764" s="5">
        <v>1</v>
      </c>
      <c r="AB764" s="5">
        <v>13</v>
      </c>
      <c r="AC764" s="5">
        <v>1</v>
      </c>
      <c r="AD764" s="5">
        <v>3</v>
      </c>
      <c r="AE764" s="5" t="s">
        <v>40</v>
      </c>
      <c r="AF764" s="5" t="s">
        <v>25</v>
      </c>
    </row>
    <row r="766" spans="1:32" ht="87.5" x14ac:dyDescent="0.25">
      <c r="A766" s="1" t="s">
        <v>544</v>
      </c>
      <c r="C766" s="2" t="s">
        <v>548</v>
      </c>
      <c r="L766" s="5">
        <v>3289</v>
      </c>
      <c r="N766" s="5">
        <v>26700</v>
      </c>
      <c r="AA766" s="5">
        <v>1</v>
      </c>
      <c r="AB766" s="5">
        <v>13</v>
      </c>
      <c r="AC766" s="5">
        <v>1</v>
      </c>
      <c r="AD766" s="5">
        <v>3</v>
      </c>
      <c r="AE766" s="5" t="s">
        <v>29</v>
      </c>
      <c r="AF766" s="5" t="s">
        <v>25</v>
      </c>
    </row>
    <row r="768" spans="1:32" ht="75" x14ac:dyDescent="0.25">
      <c r="A768" s="1" t="s">
        <v>544</v>
      </c>
      <c r="C768" s="2" t="s">
        <v>549</v>
      </c>
      <c r="L768" s="5">
        <v>3290</v>
      </c>
      <c r="N768" s="5">
        <v>26800</v>
      </c>
      <c r="AA768" s="5">
        <v>1</v>
      </c>
      <c r="AB768" s="5">
        <v>13</v>
      </c>
      <c r="AC768" s="5">
        <v>1</v>
      </c>
      <c r="AD768" s="5">
        <v>3</v>
      </c>
      <c r="AE768" s="5" t="s">
        <v>29</v>
      </c>
      <c r="AF768" s="5" t="s">
        <v>25</v>
      </c>
    </row>
    <row r="770" spans="1:32" ht="125" x14ac:dyDescent="0.25">
      <c r="A770" s="1" t="s">
        <v>544</v>
      </c>
      <c r="C770" s="2" t="s">
        <v>550</v>
      </c>
      <c r="L770" s="5">
        <v>3291</v>
      </c>
      <c r="N770" s="5">
        <v>26900</v>
      </c>
      <c r="AA770" s="5">
        <v>1</v>
      </c>
      <c r="AB770" s="5">
        <v>13</v>
      </c>
      <c r="AC770" s="5">
        <v>1</v>
      </c>
      <c r="AD770" s="5">
        <v>3</v>
      </c>
      <c r="AE770" s="5" t="s">
        <v>29</v>
      </c>
      <c r="AF770" s="5" t="s">
        <v>25</v>
      </c>
    </row>
    <row r="772" spans="1:32" ht="25" x14ac:dyDescent="0.25">
      <c r="A772" s="1" t="s">
        <v>544</v>
      </c>
      <c r="C772" s="2" t="s">
        <v>551</v>
      </c>
      <c r="L772" s="5">
        <v>3292</v>
      </c>
      <c r="N772" s="5">
        <v>27000</v>
      </c>
      <c r="AA772" s="5">
        <v>1</v>
      </c>
      <c r="AB772" s="5">
        <v>13</v>
      </c>
      <c r="AC772" s="5">
        <v>1</v>
      </c>
      <c r="AD772" s="5">
        <v>3</v>
      </c>
      <c r="AE772" s="5" t="s">
        <v>29</v>
      </c>
      <c r="AF772" s="5" t="s">
        <v>25</v>
      </c>
    </row>
    <row r="774" spans="1:32" ht="50" x14ac:dyDescent="0.25">
      <c r="A774" s="1" t="s">
        <v>544</v>
      </c>
      <c r="C774" s="2" t="s">
        <v>552</v>
      </c>
      <c r="L774" s="5">
        <v>3293</v>
      </c>
      <c r="N774" s="5">
        <v>27100</v>
      </c>
      <c r="AA774" s="5">
        <v>1</v>
      </c>
      <c r="AB774" s="5">
        <v>13</v>
      </c>
      <c r="AC774" s="5">
        <v>1</v>
      </c>
      <c r="AD774" s="5">
        <v>3</v>
      </c>
      <c r="AE774" s="5" t="s">
        <v>29</v>
      </c>
      <c r="AF774" s="5" t="s">
        <v>25</v>
      </c>
    </row>
    <row r="776" spans="1:32" ht="50" x14ac:dyDescent="0.25">
      <c r="A776" s="1" t="s">
        <v>544</v>
      </c>
      <c r="C776" s="2" t="s">
        <v>553</v>
      </c>
      <c r="L776" s="5">
        <v>3294</v>
      </c>
      <c r="N776" s="5">
        <v>27200</v>
      </c>
      <c r="AA776" s="5">
        <v>1</v>
      </c>
      <c r="AB776" s="5">
        <v>13</v>
      </c>
      <c r="AC776" s="5">
        <v>1</v>
      </c>
      <c r="AD776" s="5">
        <v>3</v>
      </c>
      <c r="AE776" s="5" t="s">
        <v>29</v>
      </c>
      <c r="AF776" s="5" t="s">
        <v>25</v>
      </c>
    </row>
    <row r="778" spans="1:32" ht="87.5" x14ac:dyDescent="0.25">
      <c r="A778" s="1" t="s">
        <v>554</v>
      </c>
      <c r="C778" s="2" t="s">
        <v>555</v>
      </c>
      <c r="L778" s="5">
        <v>3295</v>
      </c>
      <c r="N778" s="5">
        <v>27200</v>
      </c>
      <c r="AA778" s="5">
        <v>1</v>
      </c>
      <c r="AB778" s="5">
        <v>13</v>
      </c>
      <c r="AC778" s="5">
        <v>1</v>
      </c>
      <c r="AD778" s="5">
        <v>3</v>
      </c>
      <c r="AE778" s="5" t="s">
        <v>29</v>
      </c>
      <c r="AF778" s="5" t="s">
        <v>25</v>
      </c>
    </row>
    <row r="780" spans="1:32" ht="37.5" x14ac:dyDescent="0.25">
      <c r="A780" s="1" t="s">
        <v>554</v>
      </c>
      <c r="C780" s="2" t="s">
        <v>556</v>
      </c>
      <c r="L780" s="5">
        <v>3296</v>
      </c>
      <c r="N780" s="5">
        <v>27300</v>
      </c>
      <c r="AA780" s="5">
        <v>1</v>
      </c>
      <c r="AB780" s="5">
        <v>13</v>
      </c>
      <c r="AC780" s="5">
        <v>1</v>
      </c>
      <c r="AD780" s="5">
        <v>3</v>
      </c>
      <c r="AE780" s="5" t="s">
        <v>29</v>
      </c>
      <c r="AF780" s="5" t="s">
        <v>25</v>
      </c>
    </row>
    <row r="782" spans="1:32" ht="62.5" x14ac:dyDescent="0.25">
      <c r="A782" s="1" t="s">
        <v>554</v>
      </c>
      <c r="C782" s="2" t="s">
        <v>557</v>
      </c>
      <c r="L782" s="5">
        <v>3297</v>
      </c>
      <c r="N782" s="5">
        <v>27400</v>
      </c>
      <c r="AA782" s="5">
        <v>1</v>
      </c>
      <c r="AB782" s="5">
        <v>13</v>
      </c>
      <c r="AC782" s="5">
        <v>1</v>
      </c>
      <c r="AD782" s="5">
        <v>3</v>
      </c>
      <c r="AE782" s="5" t="s">
        <v>29</v>
      </c>
      <c r="AF782" s="5" t="s">
        <v>25</v>
      </c>
    </row>
    <row r="784" spans="1:32" ht="62.5" x14ac:dyDescent="0.25">
      <c r="A784" s="1" t="s">
        <v>554</v>
      </c>
      <c r="C784" s="2" t="s">
        <v>558</v>
      </c>
      <c r="L784" s="5">
        <v>6015</v>
      </c>
      <c r="N784" s="5">
        <v>27400</v>
      </c>
      <c r="AA784" s="5">
        <v>1</v>
      </c>
      <c r="AB784" s="5">
        <v>13</v>
      </c>
      <c r="AC784" s="5">
        <v>1</v>
      </c>
      <c r="AD784" s="5">
        <v>3</v>
      </c>
      <c r="AE784" s="5" t="s">
        <v>29</v>
      </c>
      <c r="AF784" s="5" t="s">
        <v>25</v>
      </c>
    </row>
    <row r="786" spans="1:32" ht="25" x14ac:dyDescent="0.25">
      <c r="A786" s="1" t="s">
        <v>554</v>
      </c>
      <c r="C786" s="2" t="s">
        <v>559</v>
      </c>
      <c r="L786" s="5">
        <v>3298</v>
      </c>
      <c r="N786" s="5">
        <v>26600</v>
      </c>
      <c r="AA786" s="5">
        <v>1</v>
      </c>
      <c r="AB786" s="5">
        <v>13</v>
      </c>
      <c r="AC786" s="5">
        <v>1</v>
      </c>
      <c r="AD786" s="5">
        <v>3</v>
      </c>
      <c r="AE786" s="5" t="s">
        <v>40</v>
      </c>
      <c r="AF786" s="5" t="s">
        <v>25</v>
      </c>
    </row>
    <row r="788" spans="1:32" ht="162.5" x14ac:dyDescent="0.25">
      <c r="A788" s="1" t="s">
        <v>554</v>
      </c>
      <c r="C788" s="2" t="s">
        <v>560</v>
      </c>
      <c r="L788" s="5">
        <v>3299</v>
      </c>
      <c r="N788" s="5">
        <v>27400</v>
      </c>
      <c r="AA788" s="5">
        <v>1</v>
      </c>
      <c r="AB788" s="5">
        <v>13</v>
      </c>
      <c r="AC788" s="5">
        <v>1</v>
      </c>
      <c r="AD788" s="5">
        <v>3</v>
      </c>
      <c r="AE788" s="5" t="s">
        <v>29</v>
      </c>
      <c r="AF788" s="5" t="s">
        <v>25</v>
      </c>
    </row>
    <row r="790" spans="1:32" ht="75" x14ac:dyDescent="0.25">
      <c r="A790" s="1" t="s">
        <v>554</v>
      </c>
      <c r="C790" s="2" t="s">
        <v>561</v>
      </c>
      <c r="L790" s="5">
        <v>3301</v>
      </c>
      <c r="N790" s="5">
        <v>26600</v>
      </c>
      <c r="AA790" s="5">
        <v>1</v>
      </c>
      <c r="AB790" s="5">
        <v>13</v>
      </c>
      <c r="AC790" s="5">
        <v>1</v>
      </c>
      <c r="AD790" s="5">
        <v>3</v>
      </c>
      <c r="AE790" s="5" t="s">
        <v>29</v>
      </c>
      <c r="AF790" s="5" t="s">
        <v>25</v>
      </c>
    </row>
    <row r="792" spans="1:32" x14ac:dyDescent="0.25">
      <c r="A792" s="1" t="s">
        <v>554</v>
      </c>
      <c r="C792" s="2" t="s">
        <v>562</v>
      </c>
      <c r="L792" s="5">
        <v>3302</v>
      </c>
      <c r="N792" s="5">
        <v>1132</v>
      </c>
      <c r="AA792" s="5">
        <v>1</v>
      </c>
      <c r="AB792" s="5">
        <v>13</v>
      </c>
      <c r="AC792" s="5">
        <v>1</v>
      </c>
      <c r="AD792" s="5">
        <v>3</v>
      </c>
      <c r="AE792" s="5" t="s">
        <v>22</v>
      </c>
      <c r="AF792" s="5" t="s">
        <v>25</v>
      </c>
    </row>
    <row r="794" spans="1:32" ht="25" x14ac:dyDescent="0.25">
      <c r="A794" s="1" t="s">
        <v>554</v>
      </c>
      <c r="C794" s="2" t="s">
        <v>563</v>
      </c>
      <c r="L794" s="5">
        <v>4820</v>
      </c>
      <c r="N794" s="5">
        <v>1132</v>
      </c>
      <c r="AA794" s="5">
        <v>1</v>
      </c>
      <c r="AB794" s="5">
        <v>13</v>
      </c>
      <c r="AC794" s="5">
        <v>1</v>
      </c>
      <c r="AD794" s="5">
        <v>3</v>
      </c>
      <c r="AE794" s="5" t="s">
        <v>40</v>
      </c>
      <c r="AF794" s="5" t="s">
        <v>25</v>
      </c>
    </row>
    <row r="796" spans="1:32" x14ac:dyDescent="0.25">
      <c r="A796" s="1" t="s">
        <v>554</v>
      </c>
      <c r="B796" s="1" t="s">
        <v>42</v>
      </c>
      <c r="C796" s="2" t="s">
        <v>564</v>
      </c>
      <c r="D796" s="3" t="s">
        <v>565</v>
      </c>
      <c r="E796" s="4">
        <v>327</v>
      </c>
      <c r="G796" s="11">
        <f>J796*F796</f>
        <v>0</v>
      </c>
      <c r="J796" s="5">
        <v>327</v>
      </c>
      <c r="L796" s="5">
        <v>4821</v>
      </c>
      <c r="N796" s="5">
        <v>1132</v>
      </c>
      <c r="AA796" s="5">
        <v>1</v>
      </c>
      <c r="AB796" s="5">
        <v>13</v>
      </c>
      <c r="AC796" s="5">
        <v>1</v>
      </c>
      <c r="AD796" s="5">
        <v>3</v>
      </c>
      <c r="AE796" s="5" t="s">
        <v>43</v>
      </c>
      <c r="AF796" s="5" t="s">
        <v>46</v>
      </c>
    </row>
    <row r="798" spans="1:32" ht="50" x14ac:dyDescent="0.25">
      <c r="A798" s="1" t="s">
        <v>566</v>
      </c>
      <c r="C798" s="2" t="s">
        <v>567</v>
      </c>
      <c r="L798" s="5">
        <v>4692</v>
      </c>
      <c r="N798" s="5">
        <v>1137</v>
      </c>
      <c r="AA798" s="5">
        <v>1</v>
      </c>
      <c r="AB798" s="5">
        <v>13</v>
      </c>
      <c r="AC798" s="5">
        <v>1</v>
      </c>
      <c r="AD798" s="5">
        <v>3</v>
      </c>
      <c r="AE798" s="5" t="s">
        <v>40</v>
      </c>
      <c r="AF798" s="5" t="s">
        <v>25</v>
      </c>
    </row>
    <row r="800" spans="1:32" x14ac:dyDescent="0.25">
      <c r="A800" s="1" t="s">
        <v>566</v>
      </c>
      <c r="B800" s="1" t="s">
        <v>46</v>
      </c>
      <c r="C800" s="2" t="s">
        <v>569</v>
      </c>
      <c r="D800" s="3" t="s">
        <v>570</v>
      </c>
      <c r="E800" s="4">
        <v>24</v>
      </c>
      <c r="G800" s="11">
        <f>J800*F800</f>
        <v>0</v>
      </c>
      <c r="J800" s="5">
        <v>24</v>
      </c>
      <c r="L800" s="5">
        <v>4693</v>
      </c>
      <c r="N800" s="5">
        <v>1137</v>
      </c>
      <c r="AA800" s="5">
        <v>1</v>
      </c>
      <c r="AB800" s="5">
        <v>13</v>
      </c>
      <c r="AC800" s="5">
        <v>1</v>
      </c>
      <c r="AD800" s="5">
        <v>3</v>
      </c>
      <c r="AE800" s="5" t="s">
        <v>43</v>
      </c>
      <c r="AF800" s="5" t="s">
        <v>568</v>
      </c>
    </row>
    <row r="802" spans="1:32" x14ac:dyDescent="0.25">
      <c r="A802" s="1" t="s">
        <v>566</v>
      </c>
      <c r="B802" s="1" t="s">
        <v>48</v>
      </c>
      <c r="C802" s="2" t="s">
        <v>571</v>
      </c>
      <c r="D802" s="3" t="s">
        <v>570</v>
      </c>
      <c r="E802" s="4">
        <v>3</v>
      </c>
      <c r="G802" s="11">
        <f>J802*F802</f>
        <v>0</v>
      </c>
      <c r="J802" s="5">
        <v>3</v>
      </c>
      <c r="L802" s="5">
        <v>4694</v>
      </c>
      <c r="N802" s="5">
        <v>1137</v>
      </c>
      <c r="AA802" s="5">
        <v>1</v>
      </c>
      <c r="AB802" s="5">
        <v>13</v>
      </c>
      <c r="AC802" s="5">
        <v>1</v>
      </c>
      <c r="AD802" s="5">
        <v>3</v>
      </c>
      <c r="AE802" s="5" t="s">
        <v>43</v>
      </c>
      <c r="AF802" s="5" t="s">
        <v>568</v>
      </c>
    </row>
    <row r="804" spans="1:32" x14ac:dyDescent="0.25">
      <c r="A804" s="1" t="s">
        <v>566</v>
      </c>
      <c r="B804" s="1" t="s">
        <v>51</v>
      </c>
      <c r="C804" s="2" t="s">
        <v>572</v>
      </c>
      <c r="D804" s="3" t="s">
        <v>570</v>
      </c>
      <c r="E804" s="4">
        <v>16</v>
      </c>
      <c r="G804" s="11">
        <f>J804*F804</f>
        <v>0</v>
      </c>
      <c r="J804" s="5">
        <v>16</v>
      </c>
      <c r="L804" s="5">
        <v>4695</v>
      </c>
      <c r="N804" s="5">
        <v>1137</v>
      </c>
      <c r="AA804" s="5">
        <v>1</v>
      </c>
      <c r="AB804" s="5">
        <v>13</v>
      </c>
      <c r="AC804" s="5">
        <v>1</v>
      </c>
      <c r="AD804" s="5">
        <v>3</v>
      </c>
      <c r="AE804" s="5" t="s">
        <v>43</v>
      </c>
      <c r="AF804" s="5" t="s">
        <v>568</v>
      </c>
    </row>
    <row r="806" spans="1:32" ht="37.5" x14ac:dyDescent="0.25">
      <c r="A806" s="1" t="s">
        <v>566</v>
      </c>
      <c r="C806" s="2" t="s">
        <v>573</v>
      </c>
      <c r="L806" s="5">
        <v>3303</v>
      </c>
      <c r="N806" s="5">
        <v>1137</v>
      </c>
      <c r="AA806" s="5">
        <v>1</v>
      </c>
      <c r="AB806" s="5">
        <v>13</v>
      </c>
      <c r="AC806" s="5">
        <v>1</v>
      </c>
      <c r="AD806" s="5">
        <v>3</v>
      </c>
      <c r="AE806" s="5" t="s">
        <v>40</v>
      </c>
      <c r="AF806" s="5" t="s">
        <v>25</v>
      </c>
    </row>
    <row r="808" spans="1:32" ht="25" x14ac:dyDescent="0.25">
      <c r="A808" s="1" t="s">
        <v>566</v>
      </c>
      <c r="B808" s="1" t="s">
        <v>57</v>
      </c>
      <c r="C808" s="2" t="s">
        <v>574</v>
      </c>
      <c r="D808" s="3" t="s">
        <v>570</v>
      </c>
      <c r="E808" s="4">
        <v>20</v>
      </c>
      <c r="G808" s="11">
        <f>J808*F808</f>
        <v>0</v>
      </c>
      <c r="J808" s="5">
        <v>20</v>
      </c>
      <c r="L808" s="5">
        <v>4702</v>
      </c>
      <c r="N808" s="5">
        <v>1137</v>
      </c>
      <c r="AA808" s="5">
        <v>1</v>
      </c>
      <c r="AB808" s="5">
        <v>13</v>
      </c>
      <c r="AC808" s="5">
        <v>1</v>
      </c>
      <c r="AD808" s="5">
        <v>3</v>
      </c>
      <c r="AE808" s="5" t="s">
        <v>43</v>
      </c>
      <c r="AF808" s="5" t="s">
        <v>568</v>
      </c>
    </row>
    <row r="810" spans="1:32" ht="25" x14ac:dyDescent="0.25">
      <c r="A810" s="1" t="s">
        <v>566</v>
      </c>
      <c r="B810" s="1" t="s">
        <v>59</v>
      </c>
      <c r="C810" s="2" t="s">
        <v>575</v>
      </c>
      <c r="D810" s="3" t="s">
        <v>570</v>
      </c>
      <c r="E810" s="4">
        <v>26</v>
      </c>
      <c r="G810" s="11">
        <f>J810*F810</f>
        <v>0</v>
      </c>
      <c r="J810" s="5">
        <v>26</v>
      </c>
      <c r="L810" s="5">
        <v>3306</v>
      </c>
      <c r="N810" s="5">
        <v>1137</v>
      </c>
      <c r="AA810" s="5">
        <v>1</v>
      </c>
      <c r="AB810" s="5">
        <v>13</v>
      </c>
      <c r="AC810" s="5">
        <v>1</v>
      </c>
      <c r="AD810" s="5">
        <v>3</v>
      </c>
      <c r="AE810" s="5" t="s">
        <v>43</v>
      </c>
      <c r="AF810" s="5" t="s">
        <v>568</v>
      </c>
    </row>
    <row r="812" spans="1:32" ht="50" x14ac:dyDescent="0.25">
      <c r="A812" s="1" t="s">
        <v>566</v>
      </c>
      <c r="C812" s="2" t="s">
        <v>576</v>
      </c>
      <c r="L812" s="5">
        <v>4638</v>
      </c>
      <c r="N812" s="5">
        <v>1137</v>
      </c>
      <c r="AA812" s="5">
        <v>1</v>
      </c>
      <c r="AB812" s="5">
        <v>13</v>
      </c>
      <c r="AC812" s="5">
        <v>1</v>
      </c>
      <c r="AD812" s="5">
        <v>3</v>
      </c>
      <c r="AE812" s="5" t="s">
        <v>40</v>
      </c>
      <c r="AF812" s="5" t="s">
        <v>25</v>
      </c>
    </row>
    <row r="814" spans="1:32" ht="25" x14ac:dyDescent="0.25">
      <c r="A814" s="1" t="s">
        <v>566</v>
      </c>
      <c r="B814" s="1" t="s">
        <v>61</v>
      </c>
      <c r="C814" s="2" t="s">
        <v>577</v>
      </c>
      <c r="D814" s="3" t="s">
        <v>570</v>
      </c>
      <c r="E814" s="4">
        <v>44</v>
      </c>
      <c r="G814" s="11">
        <f>J814*F814</f>
        <v>0</v>
      </c>
      <c r="J814" s="5">
        <v>44</v>
      </c>
      <c r="L814" s="5">
        <v>4245</v>
      </c>
      <c r="N814" s="5">
        <v>1137</v>
      </c>
      <c r="AA814" s="5">
        <v>1</v>
      </c>
      <c r="AB814" s="5">
        <v>13</v>
      </c>
      <c r="AC814" s="5">
        <v>1</v>
      </c>
      <c r="AD814" s="5">
        <v>3</v>
      </c>
      <c r="AE814" s="5" t="s">
        <v>43</v>
      </c>
      <c r="AF814" s="5" t="s">
        <v>568</v>
      </c>
    </row>
    <row r="816" spans="1:32" ht="25" x14ac:dyDescent="0.25">
      <c r="A816" s="1" t="s">
        <v>566</v>
      </c>
      <c r="B816" s="1" t="s">
        <v>64</v>
      </c>
      <c r="C816" s="2" t="s">
        <v>578</v>
      </c>
      <c r="D816" s="3" t="s">
        <v>570</v>
      </c>
      <c r="E816" s="4">
        <v>56</v>
      </c>
      <c r="G816" s="11">
        <f>J816*F816</f>
        <v>0</v>
      </c>
      <c r="J816" s="5">
        <v>56</v>
      </c>
      <c r="L816" s="5">
        <v>4637</v>
      </c>
      <c r="N816" s="5">
        <v>1137</v>
      </c>
      <c r="AA816" s="5">
        <v>1</v>
      </c>
      <c r="AB816" s="5">
        <v>13</v>
      </c>
      <c r="AC816" s="5">
        <v>1</v>
      </c>
      <c r="AD816" s="5">
        <v>3</v>
      </c>
      <c r="AE816" s="5" t="s">
        <v>43</v>
      </c>
      <c r="AF816" s="5" t="s">
        <v>568</v>
      </c>
    </row>
    <row r="818" spans="1:32" ht="25" x14ac:dyDescent="0.25">
      <c r="A818" s="1" t="s">
        <v>566</v>
      </c>
      <c r="C818" s="2" t="s">
        <v>579</v>
      </c>
      <c r="L818" s="5">
        <v>4246</v>
      </c>
      <c r="N818" s="5">
        <v>32100</v>
      </c>
      <c r="AA818" s="5">
        <v>1</v>
      </c>
      <c r="AB818" s="5">
        <v>13</v>
      </c>
      <c r="AC818" s="5">
        <v>1</v>
      </c>
      <c r="AD818" s="5">
        <v>3</v>
      </c>
      <c r="AE818" s="5" t="s">
        <v>40</v>
      </c>
      <c r="AF818" s="5" t="s">
        <v>25</v>
      </c>
    </row>
    <row r="820" spans="1:32" ht="62.5" x14ac:dyDescent="0.25">
      <c r="A820" s="1" t="s">
        <v>566</v>
      </c>
      <c r="B820" s="1" t="s">
        <v>66</v>
      </c>
      <c r="C820" s="2" t="s">
        <v>580</v>
      </c>
      <c r="D820" s="3" t="s">
        <v>570</v>
      </c>
      <c r="E820" s="4">
        <v>1</v>
      </c>
      <c r="G820" s="11">
        <f>J820*F820</f>
        <v>0</v>
      </c>
      <c r="J820" s="5">
        <v>1</v>
      </c>
      <c r="L820" s="5">
        <v>6046</v>
      </c>
      <c r="N820" s="5">
        <v>1100</v>
      </c>
      <c r="AA820" s="5">
        <v>1</v>
      </c>
      <c r="AB820" s="5">
        <v>13</v>
      </c>
      <c r="AC820" s="5">
        <v>1</v>
      </c>
      <c r="AD820" s="5">
        <v>3</v>
      </c>
      <c r="AE820" s="5" t="s">
        <v>43</v>
      </c>
      <c r="AF820" s="5" t="s">
        <v>568</v>
      </c>
    </row>
    <row r="822" spans="1:32" ht="25" x14ac:dyDescent="0.25">
      <c r="A822" s="1" t="s">
        <v>566</v>
      </c>
      <c r="B822" s="1" t="s">
        <v>69</v>
      </c>
      <c r="C822" s="2" t="s">
        <v>581</v>
      </c>
      <c r="D822" s="3" t="s">
        <v>565</v>
      </c>
      <c r="E822" s="4">
        <v>704</v>
      </c>
      <c r="G822" s="11">
        <f>J822*F822</f>
        <v>0</v>
      </c>
      <c r="J822" s="5">
        <v>704</v>
      </c>
      <c r="L822" s="5">
        <v>4247</v>
      </c>
      <c r="N822" s="5">
        <v>32500</v>
      </c>
      <c r="AA822" s="5">
        <v>1</v>
      </c>
      <c r="AB822" s="5">
        <v>13</v>
      </c>
      <c r="AC822" s="5">
        <v>1</v>
      </c>
      <c r="AD822" s="5">
        <v>3</v>
      </c>
      <c r="AE822" s="5" t="s">
        <v>43</v>
      </c>
      <c r="AF822" s="5" t="s">
        <v>46</v>
      </c>
    </row>
    <row r="824" spans="1:32" ht="25" x14ac:dyDescent="0.25">
      <c r="A824" s="1" t="s">
        <v>566</v>
      </c>
      <c r="B824" s="1" t="s">
        <v>72</v>
      </c>
      <c r="C824" s="2" t="s">
        <v>582</v>
      </c>
      <c r="D824" s="3" t="s">
        <v>583</v>
      </c>
      <c r="E824" s="4">
        <v>22</v>
      </c>
      <c r="G824" s="11">
        <f>J824*F824</f>
        <v>0</v>
      </c>
      <c r="J824" s="5">
        <v>22</v>
      </c>
      <c r="L824" s="5">
        <v>6567</v>
      </c>
      <c r="N824" s="5">
        <v>32500</v>
      </c>
      <c r="AA824" s="5">
        <v>1</v>
      </c>
      <c r="AB824" s="5">
        <v>13</v>
      </c>
      <c r="AC824" s="5">
        <v>1</v>
      </c>
      <c r="AD824" s="5">
        <v>3</v>
      </c>
      <c r="AE824" s="5" t="s">
        <v>43</v>
      </c>
      <c r="AF824" s="5" t="s">
        <v>42</v>
      </c>
    </row>
    <row r="826" spans="1:32" ht="37.5" x14ac:dyDescent="0.25">
      <c r="A826" s="1" t="s">
        <v>566</v>
      </c>
      <c r="C826" s="2" t="s">
        <v>584</v>
      </c>
      <c r="L826" s="5">
        <v>4248</v>
      </c>
      <c r="N826" s="5">
        <v>32900</v>
      </c>
      <c r="AA826" s="5">
        <v>1</v>
      </c>
      <c r="AB826" s="5">
        <v>13</v>
      </c>
      <c r="AC826" s="5">
        <v>1</v>
      </c>
      <c r="AD826" s="5">
        <v>3</v>
      </c>
      <c r="AE826" s="5" t="s">
        <v>40</v>
      </c>
      <c r="AF826" s="5" t="s">
        <v>25</v>
      </c>
    </row>
    <row r="828" spans="1:32" x14ac:dyDescent="0.25">
      <c r="A828" s="1" t="s">
        <v>566</v>
      </c>
      <c r="B828" s="1" t="s">
        <v>74</v>
      </c>
      <c r="C828" s="2" t="s">
        <v>585</v>
      </c>
      <c r="D828" s="3" t="s">
        <v>570</v>
      </c>
      <c r="E828" s="4">
        <v>8</v>
      </c>
      <c r="G828" s="11">
        <f>J828*F828</f>
        <v>0</v>
      </c>
      <c r="J828" s="5">
        <v>8</v>
      </c>
      <c r="L828" s="5">
        <v>4250</v>
      </c>
      <c r="N828" s="5">
        <v>33300</v>
      </c>
      <c r="AA828" s="5">
        <v>1</v>
      </c>
      <c r="AB828" s="5">
        <v>13</v>
      </c>
      <c r="AC828" s="5">
        <v>1</v>
      </c>
      <c r="AD828" s="5">
        <v>3</v>
      </c>
      <c r="AE828" s="5" t="s">
        <v>43</v>
      </c>
      <c r="AF828" s="5" t="s">
        <v>568</v>
      </c>
    </row>
    <row r="830" spans="1:32" x14ac:dyDescent="0.25">
      <c r="A830" s="1" t="s">
        <v>586</v>
      </c>
      <c r="C830" s="2" t="s">
        <v>587</v>
      </c>
      <c r="L830" s="5">
        <v>3319</v>
      </c>
      <c r="N830" s="5">
        <v>32200</v>
      </c>
      <c r="AA830" s="5">
        <v>1</v>
      </c>
      <c r="AB830" s="5">
        <v>13</v>
      </c>
      <c r="AC830" s="5">
        <v>1</v>
      </c>
      <c r="AD830" s="5">
        <v>3</v>
      </c>
      <c r="AE830" s="5" t="s">
        <v>40</v>
      </c>
      <c r="AF830" s="5" t="s">
        <v>25</v>
      </c>
    </row>
    <row r="832" spans="1:32" ht="25" x14ac:dyDescent="0.25">
      <c r="A832" s="1" t="s">
        <v>586</v>
      </c>
      <c r="B832" s="1" t="s">
        <v>76</v>
      </c>
      <c r="C832" s="2" t="s">
        <v>588</v>
      </c>
      <c r="D832" s="3" t="s">
        <v>570</v>
      </c>
      <c r="E832" s="4">
        <v>16</v>
      </c>
      <c r="G832" s="11">
        <f>J832*F832</f>
        <v>0</v>
      </c>
      <c r="J832" s="5">
        <v>16</v>
      </c>
      <c r="L832" s="5">
        <v>3320</v>
      </c>
      <c r="N832" s="5">
        <v>32200</v>
      </c>
      <c r="AA832" s="5">
        <v>1</v>
      </c>
      <c r="AB832" s="5">
        <v>13</v>
      </c>
      <c r="AC832" s="5">
        <v>1</v>
      </c>
      <c r="AD832" s="5">
        <v>3</v>
      </c>
      <c r="AE832" s="5" t="s">
        <v>43</v>
      </c>
      <c r="AF832" s="5" t="s">
        <v>568</v>
      </c>
    </row>
    <row r="834" spans="1:32" ht="50" x14ac:dyDescent="0.25">
      <c r="A834" s="1" t="s">
        <v>586</v>
      </c>
      <c r="B834" s="1" t="s">
        <v>78</v>
      </c>
      <c r="C834" s="2" t="s">
        <v>589</v>
      </c>
      <c r="D834" s="3" t="s">
        <v>583</v>
      </c>
      <c r="E834" s="4">
        <v>714</v>
      </c>
      <c r="G834" s="11">
        <f>J834*F834</f>
        <v>0</v>
      </c>
      <c r="J834" s="5">
        <v>714</v>
      </c>
      <c r="L834" s="5">
        <v>6077</v>
      </c>
      <c r="N834" s="5">
        <v>32200</v>
      </c>
      <c r="AA834" s="5">
        <v>1</v>
      </c>
      <c r="AB834" s="5">
        <v>13</v>
      </c>
      <c r="AC834" s="5">
        <v>1</v>
      </c>
      <c r="AD834" s="5">
        <v>3</v>
      </c>
      <c r="AE834" s="5" t="s">
        <v>43</v>
      </c>
      <c r="AF834" s="5" t="s">
        <v>42</v>
      </c>
    </row>
    <row r="836" spans="1:32" ht="37.5" x14ac:dyDescent="0.25">
      <c r="A836" s="1" t="s">
        <v>586</v>
      </c>
      <c r="C836" s="2" t="s">
        <v>590</v>
      </c>
      <c r="L836" s="5">
        <v>3321</v>
      </c>
      <c r="N836" s="5">
        <v>35400</v>
      </c>
      <c r="AA836" s="5">
        <v>1</v>
      </c>
      <c r="AB836" s="5">
        <v>13</v>
      </c>
      <c r="AC836" s="5">
        <v>1</v>
      </c>
      <c r="AD836" s="5">
        <v>3</v>
      </c>
      <c r="AE836" s="5" t="s">
        <v>40</v>
      </c>
      <c r="AF836" s="5" t="s">
        <v>25</v>
      </c>
    </row>
    <row r="838" spans="1:32" x14ac:dyDescent="0.25">
      <c r="A838" s="1" t="s">
        <v>586</v>
      </c>
      <c r="B838" s="1" t="s">
        <v>82</v>
      </c>
      <c r="C838" s="2" t="s">
        <v>591</v>
      </c>
      <c r="D838" s="3" t="s">
        <v>565</v>
      </c>
      <c r="E838" s="4">
        <v>894</v>
      </c>
      <c r="G838" s="11">
        <f>J838*F838</f>
        <v>0</v>
      </c>
      <c r="J838" s="5">
        <v>894</v>
      </c>
      <c r="L838" s="5">
        <v>3322</v>
      </c>
      <c r="N838" s="5">
        <v>35400</v>
      </c>
      <c r="AA838" s="5">
        <v>1</v>
      </c>
      <c r="AB838" s="5">
        <v>13</v>
      </c>
      <c r="AC838" s="5">
        <v>1</v>
      </c>
      <c r="AD838" s="5">
        <v>3</v>
      </c>
      <c r="AE838" s="5" t="s">
        <v>43</v>
      </c>
      <c r="AF838" s="5" t="s">
        <v>46</v>
      </c>
    </row>
    <row r="840" spans="1:32" x14ac:dyDescent="0.25">
      <c r="A840" s="1" t="s">
        <v>586</v>
      </c>
      <c r="C840" s="2" t="s">
        <v>592</v>
      </c>
      <c r="L840" s="5">
        <v>3325</v>
      </c>
      <c r="N840" s="5">
        <v>35400</v>
      </c>
      <c r="AA840" s="5">
        <v>1</v>
      </c>
      <c r="AB840" s="5">
        <v>13</v>
      </c>
      <c r="AC840" s="5">
        <v>1</v>
      </c>
      <c r="AD840" s="5">
        <v>3</v>
      </c>
      <c r="AE840" s="5" t="s">
        <v>40</v>
      </c>
      <c r="AF840" s="5" t="s">
        <v>25</v>
      </c>
    </row>
    <row r="842" spans="1:32" ht="37.5" x14ac:dyDescent="0.25">
      <c r="A842" s="1" t="s">
        <v>586</v>
      </c>
      <c r="B842" s="1" t="s">
        <v>84</v>
      </c>
      <c r="C842" s="2" t="s">
        <v>593</v>
      </c>
      <c r="D842" s="3" t="s">
        <v>570</v>
      </c>
      <c r="E842" s="4">
        <v>8</v>
      </c>
      <c r="G842" s="11">
        <f>J842*F842</f>
        <v>0</v>
      </c>
      <c r="J842" s="5">
        <v>8</v>
      </c>
      <c r="L842" s="5">
        <v>3326</v>
      </c>
      <c r="N842" s="5">
        <v>35400</v>
      </c>
      <c r="AA842" s="5">
        <v>1</v>
      </c>
      <c r="AB842" s="5">
        <v>13</v>
      </c>
      <c r="AC842" s="5">
        <v>1</v>
      </c>
      <c r="AD842" s="5">
        <v>3</v>
      </c>
      <c r="AE842" s="5" t="s">
        <v>43</v>
      </c>
      <c r="AF842" s="5" t="s">
        <v>568</v>
      </c>
    </row>
    <row r="844" spans="1:32" ht="37.5" x14ac:dyDescent="0.25">
      <c r="A844" s="1" t="s">
        <v>586</v>
      </c>
      <c r="B844" s="1" t="s">
        <v>89</v>
      </c>
      <c r="C844" s="2" t="s">
        <v>594</v>
      </c>
      <c r="D844" s="3" t="s">
        <v>570</v>
      </c>
      <c r="E844" s="4">
        <v>8</v>
      </c>
      <c r="G844" s="11">
        <f>J844*F844</f>
        <v>0</v>
      </c>
      <c r="J844" s="5">
        <v>8</v>
      </c>
      <c r="L844" s="5">
        <v>3318</v>
      </c>
      <c r="N844" s="5">
        <v>1137</v>
      </c>
      <c r="AA844" s="5">
        <v>1</v>
      </c>
      <c r="AB844" s="5">
        <v>13</v>
      </c>
      <c r="AC844" s="5">
        <v>1</v>
      </c>
      <c r="AD844" s="5">
        <v>3</v>
      </c>
      <c r="AE844" s="5" t="s">
        <v>43</v>
      </c>
      <c r="AF844" s="5" t="s">
        <v>568</v>
      </c>
    </row>
    <row r="846" spans="1:32" ht="25" x14ac:dyDescent="0.25">
      <c r="A846" s="1" t="s">
        <v>586</v>
      </c>
      <c r="C846" s="2" t="s">
        <v>595</v>
      </c>
      <c r="L846" s="5">
        <v>3593</v>
      </c>
      <c r="N846" s="5">
        <v>1137</v>
      </c>
      <c r="AA846" s="5">
        <v>1</v>
      </c>
      <c r="AB846" s="5">
        <v>13</v>
      </c>
      <c r="AC846" s="5">
        <v>1</v>
      </c>
      <c r="AD846" s="5">
        <v>3</v>
      </c>
      <c r="AE846" s="5" t="s">
        <v>22</v>
      </c>
      <c r="AF846" s="5" t="s">
        <v>25</v>
      </c>
    </row>
    <row r="848" spans="1:32" ht="50" x14ac:dyDescent="0.25">
      <c r="A848" s="1" t="s">
        <v>586</v>
      </c>
      <c r="B848" s="1" t="s">
        <v>92</v>
      </c>
      <c r="C848" s="2" t="s">
        <v>596</v>
      </c>
      <c r="D848" s="3" t="s">
        <v>1</v>
      </c>
      <c r="E848" s="4">
        <v>1</v>
      </c>
      <c r="G848" s="11">
        <f>J848*F848</f>
        <v>0</v>
      </c>
      <c r="J848" s="5">
        <v>1</v>
      </c>
      <c r="L848" s="5">
        <v>3592</v>
      </c>
      <c r="N848" s="5">
        <v>1137</v>
      </c>
      <c r="AA848" s="5">
        <v>1</v>
      </c>
      <c r="AB848" s="5">
        <v>13</v>
      </c>
      <c r="AC848" s="5">
        <v>1</v>
      </c>
      <c r="AD848" s="5">
        <v>3</v>
      </c>
      <c r="AE848" s="5" t="s">
        <v>43</v>
      </c>
      <c r="AF848" s="5" t="s">
        <v>43</v>
      </c>
    </row>
    <row r="850" spans="1:32" ht="50" x14ac:dyDescent="0.25">
      <c r="A850" s="1" t="s">
        <v>586</v>
      </c>
      <c r="C850" s="2" t="s">
        <v>597</v>
      </c>
      <c r="L850" s="5">
        <v>3307</v>
      </c>
      <c r="N850" s="5">
        <v>1137</v>
      </c>
      <c r="AA850" s="5">
        <v>1</v>
      </c>
      <c r="AB850" s="5">
        <v>13</v>
      </c>
      <c r="AC850" s="5">
        <v>1</v>
      </c>
      <c r="AD850" s="5">
        <v>3</v>
      </c>
      <c r="AE850" s="5" t="s">
        <v>40</v>
      </c>
      <c r="AF850" s="5" t="s">
        <v>25</v>
      </c>
    </row>
    <row r="852" spans="1:32" ht="37.5" x14ac:dyDescent="0.25">
      <c r="A852" s="1" t="s">
        <v>586</v>
      </c>
      <c r="B852" s="1" t="s">
        <v>96</v>
      </c>
      <c r="C852" s="2" t="s">
        <v>598</v>
      </c>
      <c r="D852" s="3" t="s">
        <v>570</v>
      </c>
      <c r="E852" s="4">
        <v>1</v>
      </c>
      <c r="G852" s="11">
        <f>J852*F852</f>
        <v>0</v>
      </c>
      <c r="J852" s="5">
        <v>1</v>
      </c>
      <c r="L852" s="5">
        <v>4670</v>
      </c>
      <c r="N852" s="5">
        <v>1137</v>
      </c>
      <c r="AA852" s="5">
        <v>1</v>
      </c>
      <c r="AB852" s="5">
        <v>13</v>
      </c>
      <c r="AC852" s="5">
        <v>1</v>
      </c>
      <c r="AD852" s="5">
        <v>3</v>
      </c>
      <c r="AE852" s="5" t="s">
        <v>43</v>
      </c>
      <c r="AF852" s="5" t="s">
        <v>568</v>
      </c>
    </row>
    <row r="854" spans="1:32" ht="37.5" x14ac:dyDescent="0.25">
      <c r="A854" s="1" t="s">
        <v>586</v>
      </c>
      <c r="B854" s="1" t="s">
        <v>98</v>
      </c>
      <c r="C854" s="2" t="s">
        <v>599</v>
      </c>
      <c r="D854" s="3" t="s">
        <v>570</v>
      </c>
      <c r="E854" s="4">
        <v>1</v>
      </c>
      <c r="G854" s="11">
        <f>J854*F854</f>
        <v>0</v>
      </c>
      <c r="J854" s="5">
        <v>1</v>
      </c>
      <c r="L854" s="5">
        <v>3308</v>
      </c>
      <c r="N854" s="5">
        <v>1137</v>
      </c>
      <c r="AA854" s="5">
        <v>1</v>
      </c>
      <c r="AB854" s="5">
        <v>13</v>
      </c>
      <c r="AC854" s="5">
        <v>1</v>
      </c>
      <c r="AD854" s="5">
        <v>3</v>
      </c>
      <c r="AE854" s="5" t="s">
        <v>43</v>
      </c>
      <c r="AF854" s="5" t="s">
        <v>568</v>
      </c>
    </row>
    <row r="856" spans="1:32" ht="37.5" x14ac:dyDescent="0.25">
      <c r="A856" s="1" t="s">
        <v>586</v>
      </c>
      <c r="B856" s="1" t="s">
        <v>101</v>
      </c>
      <c r="C856" s="2" t="s">
        <v>600</v>
      </c>
      <c r="D856" s="3" t="s">
        <v>570</v>
      </c>
      <c r="E856" s="4">
        <v>1</v>
      </c>
      <c r="G856" s="11">
        <f>J856*F856</f>
        <v>0</v>
      </c>
      <c r="J856" s="5">
        <v>1</v>
      </c>
      <c r="L856" s="5">
        <v>4284</v>
      </c>
      <c r="N856" s="5">
        <v>1137</v>
      </c>
      <c r="AA856" s="5">
        <v>1</v>
      </c>
      <c r="AB856" s="5">
        <v>13</v>
      </c>
      <c r="AC856" s="5">
        <v>1</v>
      </c>
      <c r="AD856" s="5">
        <v>3</v>
      </c>
      <c r="AE856" s="5" t="s">
        <v>43</v>
      </c>
      <c r="AF856" s="5" t="s">
        <v>568</v>
      </c>
    </row>
    <row r="858" spans="1:32" ht="25" x14ac:dyDescent="0.25">
      <c r="A858" s="1" t="s">
        <v>586</v>
      </c>
      <c r="B858" s="1" t="s">
        <v>103</v>
      </c>
      <c r="C858" s="2" t="s">
        <v>601</v>
      </c>
      <c r="D858" s="3" t="s">
        <v>570</v>
      </c>
      <c r="E858" s="4">
        <v>1</v>
      </c>
      <c r="G858" s="11">
        <f>J858*F858</f>
        <v>0</v>
      </c>
      <c r="J858" s="5">
        <v>1</v>
      </c>
      <c r="L858" s="5">
        <v>4834</v>
      </c>
      <c r="N858" s="5">
        <v>1137</v>
      </c>
      <c r="AA858" s="5">
        <v>1</v>
      </c>
      <c r="AB858" s="5">
        <v>13</v>
      </c>
      <c r="AC858" s="5">
        <v>1</v>
      </c>
      <c r="AD858" s="5">
        <v>3</v>
      </c>
      <c r="AE858" s="5" t="s">
        <v>43</v>
      </c>
      <c r="AF858" s="5" t="s">
        <v>568</v>
      </c>
    </row>
    <row r="860" spans="1:32" ht="37.5" x14ac:dyDescent="0.25">
      <c r="A860" s="1" t="s">
        <v>602</v>
      </c>
      <c r="B860" s="1" t="s">
        <v>107</v>
      </c>
      <c r="C860" s="2" t="s">
        <v>603</v>
      </c>
      <c r="D860" s="3" t="s">
        <v>570</v>
      </c>
      <c r="E860" s="4">
        <v>1</v>
      </c>
      <c r="G860" s="11">
        <f>J860*F860</f>
        <v>0</v>
      </c>
      <c r="J860" s="5">
        <v>1</v>
      </c>
      <c r="L860" s="5">
        <v>6543</v>
      </c>
      <c r="N860" s="5">
        <v>1137</v>
      </c>
      <c r="AA860" s="5">
        <v>1</v>
      </c>
      <c r="AB860" s="5">
        <v>13</v>
      </c>
      <c r="AC860" s="5">
        <v>1</v>
      </c>
      <c r="AD860" s="5">
        <v>3</v>
      </c>
      <c r="AE860" s="5" t="s">
        <v>43</v>
      </c>
      <c r="AF860" s="5" t="s">
        <v>568</v>
      </c>
    </row>
    <row r="862" spans="1:32" ht="37.5" x14ac:dyDescent="0.25">
      <c r="A862" s="1" t="s">
        <v>602</v>
      </c>
      <c r="B862" s="1" t="s">
        <v>110</v>
      </c>
      <c r="C862" s="2" t="s">
        <v>604</v>
      </c>
      <c r="D862" s="3" t="s">
        <v>570</v>
      </c>
      <c r="E862" s="4">
        <v>1</v>
      </c>
      <c r="G862" s="11">
        <f>J862*F862</f>
        <v>0</v>
      </c>
      <c r="J862" s="5">
        <v>1</v>
      </c>
      <c r="L862" s="5">
        <v>6544</v>
      </c>
      <c r="N862" s="5">
        <v>1137</v>
      </c>
      <c r="AA862" s="5">
        <v>1</v>
      </c>
      <c r="AB862" s="5">
        <v>13</v>
      </c>
      <c r="AC862" s="5">
        <v>1</v>
      </c>
      <c r="AD862" s="5">
        <v>3</v>
      </c>
      <c r="AE862" s="5" t="s">
        <v>43</v>
      </c>
      <c r="AF862" s="5" t="s">
        <v>568</v>
      </c>
    </row>
    <row r="864" spans="1:32" ht="37.5" x14ac:dyDescent="0.25">
      <c r="A864" s="1" t="s">
        <v>602</v>
      </c>
      <c r="B864" s="1" t="s">
        <v>112</v>
      </c>
      <c r="C864" s="2" t="s">
        <v>605</v>
      </c>
      <c r="D864" s="3" t="s">
        <v>570</v>
      </c>
      <c r="E864" s="4">
        <v>1</v>
      </c>
      <c r="G864" s="11">
        <f>J864*F864</f>
        <v>0</v>
      </c>
      <c r="J864" s="5">
        <v>1</v>
      </c>
      <c r="L864" s="5">
        <v>6545</v>
      </c>
      <c r="N864" s="5">
        <v>1137</v>
      </c>
      <c r="AA864" s="5">
        <v>1</v>
      </c>
      <c r="AB864" s="5">
        <v>13</v>
      </c>
      <c r="AC864" s="5">
        <v>1</v>
      </c>
      <c r="AD864" s="5">
        <v>3</v>
      </c>
      <c r="AE864" s="5" t="s">
        <v>43</v>
      </c>
      <c r="AF864" s="5" t="s">
        <v>568</v>
      </c>
    </row>
    <row r="866" spans="1:32" ht="37.5" x14ac:dyDescent="0.25">
      <c r="A866" s="1" t="s">
        <v>602</v>
      </c>
      <c r="B866" s="1" t="s">
        <v>118</v>
      </c>
      <c r="C866" s="2" t="s">
        <v>606</v>
      </c>
      <c r="D866" s="3" t="s">
        <v>570</v>
      </c>
      <c r="E866" s="4">
        <v>1</v>
      </c>
      <c r="G866" s="11">
        <f>J866*F866</f>
        <v>0</v>
      </c>
      <c r="J866" s="5">
        <v>1</v>
      </c>
      <c r="L866" s="5">
        <v>6546</v>
      </c>
      <c r="N866" s="5">
        <v>1137</v>
      </c>
      <c r="AA866" s="5">
        <v>1</v>
      </c>
      <c r="AB866" s="5">
        <v>13</v>
      </c>
      <c r="AC866" s="5">
        <v>1</v>
      </c>
      <c r="AD866" s="5">
        <v>3</v>
      </c>
      <c r="AE866" s="5" t="s">
        <v>43</v>
      </c>
      <c r="AF866" s="5" t="s">
        <v>568</v>
      </c>
    </row>
    <row r="868" spans="1:32" ht="25" x14ac:dyDescent="0.25">
      <c r="A868" s="1" t="s">
        <v>602</v>
      </c>
      <c r="B868" s="1" t="s">
        <v>120</v>
      </c>
      <c r="C868" s="2" t="s">
        <v>607</v>
      </c>
      <c r="D868" s="3" t="s">
        <v>570</v>
      </c>
      <c r="E868" s="4">
        <v>1</v>
      </c>
      <c r="G868" s="11">
        <f>J868*F868</f>
        <v>0</v>
      </c>
      <c r="J868" s="5">
        <v>1</v>
      </c>
      <c r="L868" s="5">
        <v>6547</v>
      </c>
      <c r="N868" s="5">
        <v>1137</v>
      </c>
      <c r="AA868" s="5">
        <v>1</v>
      </c>
      <c r="AB868" s="5">
        <v>13</v>
      </c>
      <c r="AC868" s="5">
        <v>1</v>
      </c>
      <c r="AD868" s="5">
        <v>3</v>
      </c>
      <c r="AE868" s="5" t="s">
        <v>43</v>
      </c>
      <c r="AF868" s="5" t="s">
        <v>568</v>
      </c>
    </row>
    <row r="870" spans="1:32" ht="25" x14ac:dyDescent="0.25">
      <c r="A870" s="1" t="s">
        <v>602</v>
      </c>
      <c r="B870" s="1" t="s">
        <v>124</v>
      </c>
      <c r="C870" s="2" t="s">
        <v>608</v>
      </c>
      <c r="D870" s="3" t="s">
        <v>570</v>
      </c>
      <c r="E870" s="4">
        <v>1</v>
      </c>
      <c r="G870" s="11">
        <f>J870*F870</f>
        <v>0</v>
      </c>
      <c r="J870" s="5">
        <v>1</v>
      </c>
      <c r="L870" s="5">
        <v>6548</v>
      </c>
      <c r="N870" s="5">
        <v>1137</v>
      </c>
      <c r="AA870" s="5">
        <v>1</v>
      </c>
      <c r="AB870" s="5">
        <v>13</v>
      </c>
      <c r="AC870" s="5">
        <v>1</v>
      </c>
      <c r="AD870" s="5">
        <v>3</v>
      </c>
      <c r="AE870" s="5" t="s">
        <v>43</v>
      </c>
      <c r="AF870" s="5" t="s">
        <v>568</v>
      </c>
    </row>
    <row r="872" spans="1:32" ht="87.5" x14ac:dyDescent="0.25">
      <c r="A872" s="1" t="s">
        <v>602</v>
      </c>
      <c r="C872" s="2" t="s">
        <v>609</v>
      </c>
      <c r="L872" s="5">
        <v>4831</v>
      </c>
      <c r="N872" s="5">
        <v>1137</v>
      </c>
      <c r="AA872" s="5">
        <v>1</v>
      </c>
      <c r="AB872" s="5">
        <v>13</v>
      </c>
      <c r="AC872" s="5">
        <v>1</v>
      </c>
      <c r="AD872" s="5">
        <v>3</v>
      </c>
      <c r="AE872" s="5" t="s">
        <v>40</v>
      </c>
      <c r="AF872" s="5" t="s">
        <v>25</v>
      </c>
    </row>
    <row r="874" spans="1:32" ht="37.5" x14ac:dyDescent="0.25">
      <c r="A874" s="1" t="s">
        <v>602</v>
      </c>
      <c r="B874" s="1" t="s">
        <v>126</v>
      </c>
      <c r="C874" s="2" t="s">
        <v>610</v>
      </c>
      <c r="D874" s="3" t="s">
        <v>570</v>
      </c>
      <c r="E874" s="4">
        <v>1</v>
      </c>
      <c r="G874" s="11">
        <f>J874*F874</f>
        <v>0</v>
      </c>
      <c r="J874" s="5">
        <v>1</v>
      </c>
      <c r="L874" s="5">
        <v>4832</v>
      </c>
      <c r="N874" s="5">
        <v>1137</v>
      </c>
      <c r="AA874" s="5">
        <v>1</v>
      </c>
      <c r="AB874" s="5">
        <v>13</v>
      </c>
      <c r="AC874" s="5">
        <v>1</v>
      </c>
      <c r="AD874" s="5">
        <v>3</v>
      </c>
      <c r="AE874" s="5" t="s">
        <v>43</v>
      </c>
      <c r="AF874" s="5" t="s">
        <v>568</v>
      </c>
    </row>
    <row r="876" spans="1:32" ht="37.5" x14ac:dyDescent="0.25">
      <c r="A876" s="1" t="s">
        <v>602</v>
      </c>
      <c r="B876" s="1" t="s">
        <v>134</v>
      </c>
      <c r="C876" s="2" t="s">
        <v>611</v>
      </c>
      <c r="D876" s="3" t="s">
        <v>570</v>
      </c>
      <c r="E876" s="4">
        <v>1</v>
      </c>
      <c r="G876" s="11">
        <f>J876*F876</f>
        <v>0</v>
      </c>
      <c r="J876" s="5">
        <v>1</v>
      </c>
      <c r="L876" s="5">
        <v>4833</v>
      </c>
      <c r="N876" s="5">
        <v>1137</v>
      </c>
      <c r="AA876" s="5">
        <v>1</v>
      </c>
      <c r="AB876" s="5">
        <v>13</v>
      </c>
      <c r="AC876" s="5">
        <v>1</v>
      </c>
      <c r="AD876" s="5">
        <v>3</v>
      </c>
      <c r="AE876" s="5" t="s">
        <v>43</v>
      </c>
      <c r="AF876" s="5" t="s">
        <v>568</v>
      </c>
    </row>
    <row r="878" spans="1:32" x14ac:dyDescent="0.25">
      <c r="A878" s="1" t="s">
        <v>602</v>
      </c>
      <c r="C878" s="2" t="s">
        <v>612</v>
      </c>
      <c r="L878" s="5">
        <v>4643</v>
      </c>
      <c r="N878" s="5">
        <v>41900</v>
      </c>
      <c r="AA878" s="5">
        <v>1</v>
      </c>
      <c r="AB878" s="5">
        <v>13</v>
      </c>
      <c r="AC878" s="5">
        <v>1</v>
      </c>
      <c r="AD878" s="5">
        <v>3</v>
      </c>
      <c r="AE878" s="5" t="s">
        <v>22</v>
      </c>
      <c r="AF878" s="5" t="s">
        <v>25</v>
      </c>
    </row>
    <row r="880" spans="1:32" x14ac:dyDescent="0.25">
      <c r="A880" s="1" t="s">
        <v>602</v>
      </c>
      <c r="C880" s="2" t="s">
        <v>613</v>
      </c>
      <c r="L880" s="5">
        <v>4646</v>
      </c>
      <c r="N880" s="5">
        <v>43400</v>
      </c>
      <c r="AA880" s="5">
        <v>1</v>
      </c>
      <c r="AB880" s="5">
        <v>13</v>
      </c>
      <c r="AC880" s="5">
        <v>1</v>
      </c>
      <c r="AD880" s="5">
        <v>3</v>
      </c>
      <c r="AE880" s="5" t="s">
        <v>40</v>
      </c>
      <c r="AF880" s="5" t="s">
        <v>25</v>
      </c>
    </row>
    <row r="882" spans="1:32" x14ac:dyDescent="0.25">
      <c r="A882" s="1" t="s">
        <v>602</v>
      </c>
      <c r="B882" s="1" t="s">
        <v>140</v>
      </c>
      <c r="C882" s="2" t="s">
        <v>614</v>
      </c>
      <c r="D882" s="3" t="s">
        <v>565</v>
      </c>
      <c r="E882" s="4">
        <v>742</v>
      </c>
      <c r="G882" s="11">
        <f>J882*F882</f>
        <v>0</v>
      </c>
      <c r="J882" s="5">
        <v>742</v>
      </c>
      <c r="L882" s="5">
        <v>4647</v>
      </c>
      <c r="N882" s="5">
        <v>43500</v>
      </c>
      <c r="AA882" s="5">
        <v>1</v>
      </c>
      <c r="AB882" s="5">
        <v>13</v>
      </c>
      <c r="AC882" s="5">
        <v>1</v>
      </c>
      <c r="AD882" s="5">
        <v>3</v>
      </c>
      <c r="AE882" s="5" t="s">
        <v>43</v>
      </c>
      <c r="AF882" s="5" t="s">
        <v>46</v>
      </c>
    </row>
    <row r="884" spans="1:32" x14ac:dyDescent="0.25">
      <c r="A884" s="1" t="s">
        <v>602</v>
      </c>
      <c r="B884" s="1" t="s">
        <v>148</v>
      </c>
      <c r="C884" s="2" t="s">
        <v>615</v>
      </c>
      <c r="D884" s="3" t="s">
        <v>565</v>
      </c>
      <c r="E884" s="4">
        <v>76</v>
      </c>
      <c r="G884" s="11">
        <f>J884*F884</f>
        <v>0</v>
      </c>
      <c r="J884" s="5">
        <v>76</v>
      </c>
      <c r="L884" s="5">
        <v>4735</v>
      </c>
      <c r="N884" s="5">
        <v>43500</v>
      </c>
      <c r="AA884" s="5">
        <v>1</v>
      </c>
      <c r="AB884" s="5">
        <v>13</v>
      </c>
      <c r="AC884" s="5">
        <v>1</v>
      </c>
      <c r="AD884" s="5">
        <v>3</v>
      </c>
      <c r="AE884" s="5" t="s">
        <v>43</v>
      </c>
      <c r="AF884" s="5" t="s">
        <v>46</v>
      </c>
    </row>
    <row r="886" spans="1:32" x14ac:dyDescent="0.25">
      <c r="A886" s="1" t="s">
        <v>602</v>
      </c>
      <c r="C886" s="2" t="s">
        <v>616</v>
      </c>
      <c r="L886" s="5">
        <v>4837</v>
      </c>
      <c r="N886" s="5">
        <v>43500</v>
      </c>
      <c r="AA886" s="5">
        <v>1</v>
      </c>
      <c r="AB886" s="5">
        <v>13</v>
      </c>
      <c r="AC886" s="5">
        <v>1</v>
      </c>
      <c r="AD886" s="5">
        <v>3</v>
      </c>
      <c r="AE886" s="5" t="s">
        <v>40</v>
      </c>
      <c r="AF886" s="5" t="s">
        <v>25</v>
      </c>
    </row>
    <row r="888" spans="1:32" ht="25" x14ac:dyDescent="0.25">
      <c r="A888" s="1" t="s">
        <v>602</v>
      </c>
      <c r="B888" s="1" t="s">
        <v>154</v>
      </c>
      <c r="C888" s="2" t="s">
        <v>617</v>
      </c>
      <c r="D888" s="3" t="s">
        <v>565</v>
      </c>
      <c r="E888" s="4">
        <v>876</v>
      </c>
      <c r="G888" s="11">
        <f>J888*F888</f>
        <v>0</v>
      </c>
      <c r="J888" s="5">
        <v>876</v>
      </c>
      <c r="L888" s="5">
        <v>4838</v>
      </c>
      <c r="N888" s="5">
        <v>43500</v>
      </c>
      <c r="AA888" s="5">
        <v>1</v>
      </c>
      <c r="AB888" s="5">
        <v>13</v>
      </c>
      <c r="AC888" s="5">
        <v>1</v>
      </c>
      <c r="AD888" s="5">
        <v>3</v>
      </c>
      <c r="AE888" s="5" t="s">
        <v>43</v>
      </c>
      <c r="AF888" s="5" t="s">
        <v>46</v>
      </c>
    </row>
    <row r="890" spans="1:32" x14ac:dyDescent="0.25">
      <c r="A890" s="1" t="s">
        <v>618</v>
      </c>
      <c r="C890" s="2" t="s">
        <v>619</v>
      </c>
      <c r="L890" s="5">
        <v>6036</v>
      </c>
      <c r="N890" s="5">
        <v>43500</v>
      </c>
      <c r="AA890" s="5">
        <v>1</v>
      </c>
      <c r="AB890" s="5">
        <v>13</v>
      </c>
      <c r="AC890" s="5">
        <v>1</v>
      </c>
      <c r="AD890" s="5">
        <v>3</v>
      </c>
      <c r="AE890" s="5" t="s">
        <v>22</v>
      </c>
      <c r="AF890" s="5" t="s">
        <v>25</v>
      </c>
    </row>
    <row r="892" spans="1:32" ht="125" x14ac:dyDescent="0.25">
      <c r="A892" s="1" t="s">
        <v>618</v>
      </c>
      <c r="C892" s="2" t="s">
        <v>620</v>
      </c>
      <c r="L892" s="5">
        <v>6037</v>
      </c>
      <c r="N892" s="5">
        <v>43500</v>
      </c>
      <c r="AA892" s="5">
        <v>1</v>
      </c>
      <c r="AB892" s="5">
        <v>13</v>
      </c>
      <c r="AC892" s="5">
        <v>1</v>
      </c>
      <c r="AD892" s="5">
        <v>3</v>
      </c>
      <c r="AE892" s="5" t="s">
        <v>40</v>
      </c>
      <c r="AF892" s="5" t="s">
        <v>25</v>
      </c>
    </row>
    <row r="894" spans="1:32" ht="37.5" x14ac:dyDescent="0.25">
      <c r="A894" s="1" t="s">
        <v>618</v>
      </c>
      <c r="B894" s="1" t="s">
        <v>156</v>
      </c>
      <c r="C894" s="2" t="s">
        <v>621</v>
      </c>
      <c r="D894" s="3" t="s">
        <v>1</v>
      </c>
      <c r="F894" s="11">
        <v>108000</v>
      </c>
      <c r="G894" s="11">
        <f>J894*F894</f>
        <v>108000</v>
      </c>
      <c r="J894" s="5">
        <v>1</v>
      </c>
      <c r="L894" s="5">
        <v>6038</v>
      </c>
      <c r="N894" s="5">
        <v>43500</v>
      </c>
      <c r="AA894" s="5">
        <v>1</v>
      </c>
      <c r="AB894" s="5">
        <v>13</v>
      </c>
      <c r="AC894" s="5">
        <v>1</v>
      </c>
      <c r="AD894" s="5">
        <v>3</v>
      </c>
      <c r="AE894" s="5" t="s">
        <v>43</v>
      </c>
      <c r="AF894" s="5" t="s">
        <v>43</v>
      </c>
    </row>
    <row r="897" spans="1:32" ht="13" x14ac:dyDescent="0.3">
      <c r="C897" s="9" t="s">
        <v>540</v>
      </c>
      <c r="H897" s="13">
        <f>SUM(G760:G896)</f>
        <v>108000</v>
      </c>
    </row>
    <row r="901" spans="1:32" ht="13" x14ac:dyDescent="0.25">
      <c r="C901" s="9" t="s">
        <v>622</v>
      </c>
      <c r="AA901" s="5">
        <v>1</v>
      </c>
      <c r="AB901" s="5">
        <v>13</v>
      </c>
      <c r="AC901" s="5">
        <v>2</v>
      </c>
      <c r="AD901" s="5">
        <v>6</v>
      </c>
      <c r="AE901" s="5" t="s">
        <v>22</v>
      </c>
    </row>
    <row r="903" spans="1:32" ht="50" x14ac:dyDescent="0.25">
      <c r="A903" s="1" t="s">
        <v>623</v>
      </c>
      <c r="C903" s="2" t="s">
        <v>545</v>
      </c>
      <c r="L903" s="5">
        <v>4736</v>
      </c>
      <c r="N903" s="5">
        <v>0</v>
      </c>
      <c r="AA903" s="5">
        <v>1</v>
      </c>
      <c r="AB903" s="5">
        <v>13</v>
      </c>
      <c r="AC903" s="5">
        <v>2</v>
      </c>
      <c r="AD903" s="5">
        <v>6</v>
      </c>
      <c r="AE903" s="5" t="s">
        <v>29</v>
      </c>
      <c r="AF903" s="5" t="s">
        <v>25</v>
      </c>
    </row>
    <row r="905" spans="1:32" x14ac:dyDescent="0.25">
      <c r="A905" s="1" t="s">
        <v>623</v>
      </c>
      <c r="C905" s="2" t="s">
        <v>546</v>
      </c>
      <c r="L905" s="5">
        <v>4737</v>
      </c>
      <c r="N905" s="5">
        <v>45600</v>
      </c>
      <c r="AA905" s="5">
        <v>1</v>
      </c>
      <c r="AB905" s="5">
        <v>13</v>
      </c>
      <c r="AC905" s="5">
        <v>2</v>
      </c>
      <c r="AD905" s="5">
        <v>6</v>
      </c>
      <c r="AE905" s="5" t="s">
        <v>22</v>
      </c>
      <c r="AF905" s="5" t="s">
        <v>25</v>
      </c>
    </row>
    <row r="907" spans="1:32" x14ac:dyDescent="0.25">
      <c r="A907" s="1" t="s">
        <v>623</v>
      </c>
      <c r="C907" s="2" t="s">
        <v>624</v>
      </c>
      <c r="L907" s="5">
        <v>4738</v>
      </c>
      <c r="N907" s="5">
        <v>47300</v>
      </c>
      <c r="AA907" s="5">
        <v>1</v>
      </c>
      <c r="AB907" s="5">
        <v>13</v>
      </c>
      <c r="AC907" s="5">
        <v>2</v>
      </c>
      <c r="AD907" s="5">
        <v>6</v>
      </c>
      <c r="AE907" s="5" t="s">
        <v>40</v>
      </c>
      <c r="AF907" s="5" t="s">
        <v>25</v>
      </c>
    </row>
    <row r="909" spans="1:32" ht="62.5" x14ac:dyDescent="0.25">
      <c r="A909" s="1" t="s">
        <v>623</v>
      </c>
      <c r="C909" s="2" t="s">
        <v>625</v>
      </c>
      <c r="L909" s="5">
        <v>4739</v>
      </c>
      <c r="N909" s="5">
        <v>47400</v>
      </c>
      <c r="AA909" s="5">
        <v>1</v>
      </c>
      <c r="AB909" s="5">
        <v>13</v>
      </c>
      <c r="AC909" s="5">
        <v>2</v>
      </c>
      <c r="AD909" s="5">
        <v>6</v>
      </c>
      <c r="AE909" s="5" t="s">
        <v>29</v>
      </c>
      <c r="AF909" s="5" t="s">
        <v>25</v>
      </c>
    </row>
    <row r="911" spans="1:32" x14ac:dyDescent="0.25">
      <c r="A911" s="1" t="s">
        <v>623</v>
      </c>
      <c r="C911" s="2" t="s">
        <v>626</v>
      </c>
      <c r="L911" s="5">
        <v>4740</v>
      </c>
      <c r="N911" s="5">
        <v>47700</v>
      </c>
      <c r="AA911" s="5">
        <v>1</v>
      </c>
      <c r="AB911" s="5">
        <v>13</v>
      </c>
      <c r="AC911" s="5">
        <v>2</v>
      </c>
      <c r="AD911" s="5">
        <v>6</v>
      </c>
      <c r="AE911" s="5" t="s">
        <v>40</v>
      </c>
      <c r="AF911" s="5" t="s">
        <v>25</v>
      </c>
    </row>
    <row r="913" spans="1:32" ht="50" x14ac:dyDescent="0.25">
      <c r="A913" s="1" t="s">
        <v>623</v>
      </c>
      <c r="C913" s="2" t="s">
        <v>627</v>
      </c>
      <c r="L913" s="5">
        <v>4741</v>
      </c>
      <c r="N913" s="5">
        <v>47800</v>
      </c>
      <c r="AA913" s="5">
        <v>1</v>
      </c>
      <c r="AB913" s="5">
        <v>13</v>
      </c>
      <c r="AC913" s="5">
        <v>2</v>
      </c>
      <c r="AD913" s="5">
        <v>6</v>
      </c>
      <c r="AE913" s="5" t="s">
        <v>29</v>
      </c>
      <c r="AF913" s="5" t="s">
        <v>25</v>
      </c>
    </row>
    <row r="915" spans="1:32" x14ac:dyDescent="0.25">
      <c r="A915" s="1" t="s">
        <v>623</v>
      </c>
      <c r="C915" s="2" t="s">
        <v>628</v>
      </c>
      <c r="L915" s="5">
        <v>4742</v>
      </c>
      <c r="N915" s="5">
        <v>51520</v>
      </c>
      <c r="AA915" s="5">
        <v>1</v>
      </c>
      <c r="AB915" s="5">
        <v>13</v>
      </c>
      <c r="AC915" s="5">
        <v>2</v>
      </c>
      <c r="AD915" s="5">
        <v>6</v>
      </c>
      <c r="AE915" s="5" t="s">
        <v>40</v>
      </c>
      <c r="AF915" s="5" t="s">
        <v>25</v>
      </c>
    </row>
    <row r="917" spans="1:32" ht="75" x14ac:dyDescent="0.25">
      <c r="A917" s="1" t="s">
        <v>623</v>
      </c>
      <c r="C917" s="2" t="s">
        <v>629</v>
      </c>
      <c r="L917" s="5">
        <v>4743</v>
      </c>
      <c r="N917" s="5">
        <v>51520</v>
      </c>
      <c r="AA917" s="5">
        <v>1</v>
      </c>
      <c r="AB917" s="5">
        <v>13</v>
      </c>
      <c r="AC917" s="5">
        <v>2</v>
      </c>
      <c r="AD917" s="5">
        <v>6</v>
      </c>
      <c r="AE917" s="5" t="s">
        <v>29</v>
      </c>
      <c r="AF917" s="5" t="s">
        <v>25</v>
      </c>
    </row>
    <row r="919" spans="1:32" ht="25" x14ac:dyDescent="0.25">
      <c r="A919" s="1" t="s">
        <v>623</v>
      </c>
      <c r="B919" s="1" t="s">
        <v>42</v>
      </c>
      <c r="C919" s="2" t="s">
        <v>630</v>
      </c>
      <c r="D919" s="3" t="s">
        <v>1</v>
      </c>
      <c r="E919" s="4">
        <v>1</v>
      </c>
      <c r="G919" s="11">
        <f>J919*F919</f>
        <v>0</v>
      </c>
      <c r="J919" s="5">
        <v>1</v>
      </c>
      <c r="L919" s="5">
        <v>4744</v>
      </c>
      <c r="N919" s="5">
        <v>51520</v>
      </c>
      <c r="AA919" s="5">
        <v>1</v>
      </c>
      <c r="AB919" s="5">
        <v>13</v>
      </c>
      <c r="AC919" s="5">
        <v>2</v>
      </c>
      <c r="AD919" s="5">
        <v>6</v>
      </c>
      <c r="AE919" s="5" t="s">
        <v>43</v>
      </c>
      <c r="AF919" s="5" t="s">
        <v>43</v>
      </c>
    </row>
    <row r="921" spans="1:32" x14ac:dyDescent="0.25">
      <c r="A921" s="1" t="s">
        <v>623</v>
      </c>
      <c r="C921" s="2" t="s">
        <v>631</v>
      </c>
      <c r="L921" s="5">
        <v>4745</v>
      </c>
      <c r="N921" s="5">
        <v>0</v>
      </c>
      <c r="AA921" s="5">
        <v>1</v>
      </c>
      <c r="AB921" s="5">
        <v>13</v>
      </c>
      <c r="AC921" s="5">
        <v>2</v>
      </c>
      <c r="AD921" s="5">
        <v>6</v>
      </c>
      <c r="AE921" s="5" t="s">
        <v>40</v>
      </c>
      <c r="AF921" s="5" t="s">
        <v>25</v>
      </c>
    </row>
    <row r="923" spans="1:32" ht="50" x14ac:dyDescent="0.25">
      <c r="A923" s="1" t="s">
        <v>623</v>
      </c>
      <c r="C923" s="2" t="s">
        <v>632</v>
      </c>
      <c r="L923" s="5">
        <v>4746</v>
      </c>
      <c r="N923" s="5">
        <v>0</v>
      </c>
      <c r="AA923" s="5">
        <v>1</v>
      </c>
      <c r="AB923" s="5">
        <v>13</v>
      </c>
      <c r="AC923" s="5">
        <v>2</v>
      </c>
      <c r="AD923" s="5">
        <v>6</v>
      </c>
      <c r="AE923" s="5" t="s">
        <v>29</v>
      </c>
      <c r="AF923" s="5" t="s">
        <v>25</v>
      </c>
    </row>
    <row r="925" spans="1:32" x14ac:dyDescent="0.25">
      <c r="A925" s="1" t="s">
        <v>623</v>
      </c>
      <c r="C925" s="2" t="s">
        <v>633</v>
      </c>
      <c r="L925" s="5">
        <v>4747</v>
      </c>
      <c r="N925" s="5">
        <v>0</v>
      </c>
      <c r="AA925" s="5">
        <v>1</v>
      </c>
      <c r="AB925" s="5">
        <v>13</v>
      </c>
      <c r="AC925" s="5">
        <v>2</v>
      </c>
      <c r="AD925" s="5">
        <v>6</v>
      </c>
      <c r="AE925" s="5" t="s">
        <v>22</v>
      </c>
      <c r="AF925" s="5" t="s">
        <v>25</v>
      </c>
    </row>
    <row r="927" spans="1:32" x14ac:dyDescent="0.25">
      <c r="A927" s="1" t="s">
        <v>623</v>
      </c>
      <c r="C927" s="2" t="s">
        <v>634</v>
      </c>
      <c r="L927" s="5">
        <v>4748</v>
      </c>
      <c r="N927" s="5">
        <v>0</v>
      </c>
      <c r="AA927" s="5">
        <v>1</v>
      </c>
      <c r="AB927" s="5">
        <v>13</v>
      </c>
      <c r="AC927" s="5">
        <v>2</v>
      </c>
      <c r="AD927" s="5">
        <v>6</v>
      </c>
      <c r="AE927" s="5" t="s">
        <v>40</v>
      </c>
      <c r="AF927" s="5" t="s">
        <v>25</v>
      </c>
    </row>
    <row r="929" spans="1:32" x14ac:dyDescent="0.25">
      <c r="A929" s="1" t="s">
        <v>623</v>
      </c>
      <c r="B929" s="1" t="s">
        <v>46</v>
      </c>
      <c r="C929" s="2" t="s">
        <v>635</v>
      </c>
      <c r="D929" s="3" t="s">
        <v>636</v>
      </c>
      <c r="E929" s="4">
        <v>84</v>
      </c>
      <c r="G929" s="11">
        <f>J929*F929</f>
        <v>0</v>
      </c>
      <c r="J929" s="5">
        <v>84</v>
      </c>
      <c r="L929" s="5">
        <v>4870</v>
      </c>
      <c r="N929" s="5">
        <v>0</v>
      </c>
      <c r="AA929" s="5">
        <v>1</v>
      </c>
      <c r="AB929" s="5">
        <v>13</v>
      </c>
      <c r="AC929" s="5">
        <v>2</v>
      </c>
      <c r="AD929" s="5">
        <v>6</v>
      </c>
      <c r="AE929" s="5" t="s">
        <v>43</v>
      </c>
      <c r="AF929" s="5" t="s">
        <v>48</v>
      </c>
    </row>
    <row r="931" spans="1:32" ht="25" x14ac:dyDescent="0.25">
      <c r="A931" s="1" t="s">
        <v>623</v>
      </c>
      <c r="B931" s="1" t="s">
        <v>48</v>
      </c>
      <c r="C931" s="2" t="s">
        <v>637</v>
      </c>
      <c r="D931" s="3" t="s">
        <v>636</v>
      </c>
      <c r="E931" s="4">
        <v>3</v>
      </c>
      <c r="G931" s="11">
        <f>J931*F931</f>
        <v>0</v>
      </c>
      <c r="J931" s="5">
        <v>3</v>
      </c>
      <c r="L931" s="5">
        <v>4749</v>
      </c>
      <c r="N931" s="5">
        <v>0</v>
      </c>
      <c r="AA931" s="5">
        <v>1</v>
      </c>
      <c r="AB931" s="5">
        <v>13</v>
      </c>
      <c r="AC931" s="5">
        <v>2</v>
      </c>
      <c r="AD931" s="5">
        <v>6</v>
      </c>
      <c r="AE931" s="5" t="s">
        <v>43</v>
      </c>
      <c r="AF931" s="5" t="s">
        <v>48</v>
      </c>
    </row>
    <row r="933" spans="1:32" ht="25" x14ac:dyDescent="0.25">
      <c r="A933" s="1" t="s">
        <v>638</v>
      </c>
      <c r="C933" s="2" t="s">
        <v>639</v>
      </c>
      <c r="L933" s="5">
        <v>4753</v>
      </c>
      <c r="N933" s="5">
        <v>0</v>
      </c>
      <c r="AA933" s="5">
        <v>1</v>
      </c>
      <c r="AB933" s="5">
        <v>13</v>
      </c>
      <c r="AC933" s="5">
        <v>2</v>
      </c>
      <c r="AD933" s="5">
        <v>6</v>
      </c>
      <c r="AE933" s="5" t="s">
        <v>40</v>
      </c>
      <c r="AF933" s="5" t="s">
        <v>25</v>
      </c>
    </row>
    <row r="935" spans="1:32" x14ac:dyDescent="0.25">
      <c r="A935" s="1" t="s">
        <v>638</v>
      </c>
      <c r="B935" s="1" t="s">
        <v>51</v>
      </c>
      <c r="C935" s="2" t="s">
        <v>640</v>
      </c>
      <c r="D935" s="3" t="s">
        <v>636</v>
      </c>
      <c r="E935" s="4">
        <v>0.28999999999999998</v>
      </c>
      <c r="G935" s="11">
        <f>J935*F935</f>
        <v>0</v>
      </c>
      <c r="J935" s="5">
        <v>0.28999999999999998</v>
      </c>
      <c r="L935" s="5">
        <v>4754</v>
      </c>
      <c r="N935" s="5">
        <v>0</v>
      </c>
      <c r="AA935" s="5">
        <v>1</v>
      </c>
      <c r="AB935" s="5">
        <v>13</v>
      </c>
      <c r="AC935" s="5">
        <v>2</v>
      </c>
      <c r="AD935" s="5">
        <v>6</v>
      </c>
      <c r="AE935" s="5" t="s">
        <v>43</v>
      </c>
      <c r="AF935" s="5" t="s">
        <v>48</v>
      </c>
    </row>
    <row r="937" spans="1:32" x14ac:dyDescent="0.25">
      <c r="A937" s="1" t="s">
        <v>638</v>
      </c>
      <c r="B937" s="1" t="s">
        <v>57</v>
      </c>
      <c r="C937" s="2" t="s">
        <v>641</v>
      </c>
      <c r="D937" s="3" t="s">
        <v>636</v>
      </c>
      <c r="E937" s="4">
        <v>0.15</v>
      </c>
      <c r="G937" s="11">
        <f>J937*F937</f>
        <v>0</v>
      </c>
      <c r="J937" s="5">
        <v>0.15</v>
      </c>
      <c r="L937" s="5">
        <v>4755</v>
      </c>
      <c r="N937" s="5">
        <v>0</v>
      </c>
      <c r="AA937" s="5">
        <v>1</v>
      </c>
      <c r="AB937" s="5">
        <v>13</v>
      </c>
      <c r="AC937" s="5">
        <v>2</v>
      </c>
      <c r="AD937" s="5">
        <v>6</v>
      </c>
      <c r="AE937" s="5" t="s">
        <v>43</v>
      </c>
      <c r="AF937" s="5" t="s">
        <v>48</v>
      </c>
    </row>
    <row r="939" spans="1:32" ht="37.5" x14ac:dyDescent="0.25">
      <c r="A939" s="1" t="s">
        <v>638</v>
      </c>
      <c r="C939" s="2" t="s">
        <v>642</v>
      </c>
      <c r="L939" s="5">
        <v>4756</v>
      </c>
      <c r="N939" s="5">
        <v>60700</v>
      </c>
      <c r="AA939" s="5">
        <v>1</v>
      </c>
      <c r="AB939" s="5">
        <v>13</v>
      </c>
      <c r="AC939" s="5">
        <v>2</v>
      </c>
      <c r="AD939" s="5">
        <v>6</v>
      </c>
      <c r="AE939" s="5" t="s">
        <v>40</v>
      </c>
      <c r="AF939" s="5" t="s">
        <v>25</v>
      </c>
    </row>
    <row r="941" spans="1:32" ht="37.5" x14ac:dyDescent="0.25">
      <c r="A941" s="1" t="s">
        <v>638</v>
      </c>
      <c r="B941" s="1" t="s">
        <v>59</v>
      </c>
      <c r="C941" s="2" t="s">
        <v>643</v>
      </c>
      <c r="D941" s="3" t="s">
        <v>565</v>
      </c>
      <c r="E941" s="4">
        <v>4</v>
      </c>
      <c r="G941" s="11">
        <f>J941*F941</f>
        <v>0</v>
      </c>
      <c r="J941" s="5">
        <v>4</v>
      </c>
      <c r="L941" s="5">
        <v>4757</v>
      </c>
      <c r="N941" s="5">
        <v>61100</v>
      </c>
      <c r="AA941" s="5">
        <v>1</v>
      </c>
      <c r="AB941" s="5">
        <v>13</v>
      </c>
      <c r="AC941" s="5">
        <v>2</v>
      </c>
      <c r="AD941" s="5">
        <v>6</v>
      </c>
      <c r="AE941" s="5" t="s">
        <v>43</v>
      </c>
      <c r="AF941" s="5" t="s">
        <v>46</v>
      </c>
    </row>
    <row r="943" spans="1:32" x14ac:dyDescent="0.25">
      <c r="A943" s="1" t="s">
        <v>638</v>
      </c>
      <c r="C943" s="2" t="s">
        <v>644</v>
      </c>
      <c r="L943" s="5">
        <v>4759</v>
      </c>
      <c r="N943" s="5">
        <v>0</v>
      </c>
      <c r="AA943" s="5">
        <v>1</v>
      </c>
      <c r="AB943" s="5">
        <v>13</v>
      </c>
      <c r="AC943" s="5">
        <v>2</v>
      </c>
      <c r="AD943" s="5">
        <v>6</v>
      </c>
      <c r="AE943" s="5" t="s">
        <v>40</v>
      </c>
      <c r="AF943" s="5" t="s">
        <v>25</v>
      </c>
    </row>
    <row r="945" spans="1:32" ht="25" x14ac:dyDescent="0.25">
      <c r="A945" s="1" t="s">
        <v>638</v>
      </c>
      <c r="B945" s="1" t="s">
        <v>61</v>
      </c>
      <c r="C945" s="2" t="s">
        <v>645</v>
      </c>
      <c r="D945" s="3" t="s">
        <v>636</v>
      </c>
      <c r="E945" s="4">
        <v>86</v>
      </c>
      <c r="G945" s="11">
        <f>J945*F945</f>
        <v>0</v>
      </c>
      <c r="J945" s="5">
        <v>86</v>
      </c>
      <c r="L945" s="5">
        <v>4760</v>
      </c>
      <c r="N945" s="5">
        <v>0</v>
      </c>
      <c r="AA945" s="5">
        <v>1</v>
      </c>
      <c r="AB945" s="5">
        <v>13</v>
      </c>
      <c r="AC945" s="5">
        <v>2</v>
      </c>
      <c r="AD945" s="5">
        <v>6</v>
      </c>
      <c r="AE945" s="5" t="s">
        <v>43</v>
      </c>
      <c r="AF945" s="5" t="s">
        <v>48</v>
      </c>
    </row>
    <row r="947" spans="1:32" x14ac:dyDescent="0.25">
      <c r="A947" s="1" t="s">
        <v>638</v>
      </c>
      <c r="C947" s="2" t="s">
        <v>646</v>
      </c>
      <c r="L947" s="5">
        <v>4761</v>
      </c>
      <c r="N947" s="5">
        <v>0</v>
      </c>
      <c r="AA947" s="5">
        <v>1</v>
      </c>
      <c r="AB947" s="5">
        <v>13</v>
      </c>
      <c r="AC947" s="5">
        <v>2</v>
      </c>
      <c r="AD947" s="5">
        <v>6</v>
      </c>
      <c r="AE947" s="5" t="s">
        <v>40</v>
      </c>
      <c r="AF947" s="5" t="s">
        <v>25</v>
      </c>
    </row>
    <row r="949" spans="1:32" ht="25" x14ac:dyDescent="0.25">
      <c r="A949" s="1" t="s">
        <v>638</v>
      </c>
      <c r="B949" s="1" t="s">
        <v>64</v>
      </c>
      <c r="C949" s="2" t="s">
        <v>647</v>
      </c>
      <c r="D949" s="3" t="s">
        <v>565</v>
      </c>
      <c r="E949" s="4">
        <v>4</v>
      </c>
      <c r="G949" s="11">
        <f>J949*F949</f>
        <v>0</v>
      </c>
      <c r="J949" s="5">
        <v>4</v>
      </c>
      <c r="L949" s="5">
        <v>4762</v>
      </c>
      <c r="N949" s="5">
        <v>0</v>
      </c>
      <c r="AA949" s="5">
        <v>1</v>
      </c>
      <c r="AB949" s="5">
        <v>13</v>
      </c>
      <c r="AC949" s="5">
        <v>2</v>
      </c>
      <c r="AD949" s="5">
        <v>6</v>
      </c>
      <c r="AE949" s="5" t="s">
        <v>43</v>
      </c>
      <c r="AF949" s="5" t="s">
        <v>46</v>
      </c>
    </row>
    <row r="951" spans="1:32" x14ac:dyDescent="0.25">
      <c r="A951" s="1" t="s">
        <v>638</v>
      </c>
      <c r="C951" s="2" t="s">
        <v>648</v>
      </c>
      <c r="L951" s="5">
        <v>4764</v>
      </c>
      <c r="N951" s="5">
        <v>0</v>
      </c>
      <c r="AA951" s="5">
        <v>1</v>
      </c>
      <c r="AB951" s="5">
        <v>13</v>
      </c>
      <c r="AC951" s="5">
        <v>2</v>
      </c>
      <c r="AD951" s="5">
        <v>6</v>
      </c>
      <c r="AE951" s="5" t="s">
        <v>40</v>
      </c>
      <c r="AF951" s="5" t="s">
        <v>25</v>
      </c>
    </row>
    <row r="953" spans="1:32" ht="25" x14ac:dyDescent="0.25">
      <c r="A953" s="1" t="s">
        <v>638</v>
      </c>
      <c r="B953" s="1" t="s">
        <v>66</v>
      </c>
      <c r="C953" s="2" t="s">
        <v>649</v>
      </c>
      <c r="D953" s="3" t="s">
        <v>1</v>
      </c>
      <c r="E953" s="4">
        <v>1</v>
      </c>
      <c r="G953" s="11">
        <f>J953*F953</f>
        <v>0</v>
      </c>
      <c r="J953" s="5">
        <v>1</v>
      </c>
      <c r="L953" s="5">
        <v>4765</v>
      </c>
      <c r="N953" s="5">
        <v>0</v>
      </c>
      <c r="AA953" s="5">
        <v>1</v>
      </c>
      <c r="AB953" s="5">
        <v>13</v>
      </c>
      <c r="AC953" s="5">
        <v>2</v>
      </c>
      <c r="AD953" s="5">
        <v>6</v>
      </c>
      <c r="AE953" s="5" t="s">
        <v>43</v>
      </c>
      <c r="AF953" s="5" t="s">
        <v>43</v>
      </c>
    </row>
    <row r="955" spans="1:32" x14ac:dyDescent="0.25">
      <c r="A955" s="1" t="s">
        <v>638</v>
      </c>
      <c r="C955" s="2" t="s">
        <v>650</v>
      </c>
      <c r="L955" s="5">
        <v>4766</v>
      </c>
      <c r="N955" s="5">
        <v>1766</v>
      </c>
      <c r="AA955" s="5">
        <v>1</v>
      </c>
      <c r="AB955" s="5">
        <v>13</v>
      </c>
      <c r="AC955" s="5">
        <v>2</v>
      </c>
      <c r="AD955" s="5">
        <v>6</v>
      </c>
      <c r="AE955" s="5" t="s">
        <v>22</v>
      </c>
      <c r="AF955" s="5" t="s">
        <v>25</v>
      </c>
    </row>
    <row r="957" spans="1:32" x14ac:dyDescent="0.25">
      <c r="A957" s="1" t="s">
        <v>638</v>
      </c>
      <c r="C957" s="2" t="s">
        <v>651</v>
      </c>
      <c r="L957" s="5">
        <v>4767</v>
      </c>
      <c r="N957" s="5">
        <v>1811</v>
      </c>
      <c r="AA957" s="5">
        <v>1</v>
      </c>
      <c r="AB957" s="5">
        <v>13</v>
      </c>
      <c r="AC957" s="5">
        <v>2</v>
      </c>
      <c r="AD957" s="5">
        <v>6</v>
      </c>
      <c r="AE957" s="5" t="s">
        <v>40</v>
      </c>
      <c r="AF957" s="5" t="s">
        <v>25</v>
      </c>
    </row>
    <row r="959" spans="1:32" ht="62.5" x14ac:dyDescent="0.25">
      <c r="A959" s="1" t="s">
        <v>638</v>
      </c>
      <c r="B959" s="1" t="s">
        <v>69</v>
      </c>
      <c r="C959" s="2" t="s">
        <v>652</v>
      </c>
      <c r="D959" s="3" t="s">
        <v>565</v>
      </c>
      <c r="E959" s="4">
        <v>597</v>
      </c>
      <c r="G959" s="11">
        <f>J959*F959</f>
        <v>0</v>
      </c>
      <c r="J959" s="5">
        <v>597</v>
      </c>
      <c r="L959" s="5">
        <v>4768</v>
      </c>
      <c r="N959" s="5">
        <v>1811</v>
      </c>
      <c r="AA959" s="5">
        <v>1</v>
      </c>
      <c r="AB959" s="5">
        <v>13</v>
      </c>
      <c r="AC959" s="5">
        <v>2</v>
      </c>
      <c r="AD959" s="5">
        <v>6</v>
      </c>
      <c r="AE959" s="5" t="s">
        <v>43</v>
      </c>
      <c r="AF959" s="5" t="s">
        <v>46</v>
      </c>
    </row>
    <row r="961" spans="1:32" ht="37.5" x14ac:dyDescent="0.25">
      <c r="A961" s="1" t="s">
        <v>638</v>
      </c>
      <c r="C961" s="2" t="s">
        <v>653</v>
      </c>
      <c r="L961" s="5">
        <v>4769</v>
      </c>
      <c r="N961" s="5">
        <v>0</v>
      </c>
      <c r="AA961" s="5">
        <v>1</v>
      </c>
      <c r="AB961" s="5">
        <v>13</v>
      </c>
      <c r="AC961" s="5">
        <v>2</v>
      </c>
      <c r="AD961" s="5">
        <v>6</v>
      </c>
      <c r="AE961" s="5" t="s">
        <v>40</v>
      </c>
      <c r="AF961" s="5" t="s">
        <v>25</v>
      </c>
    </row>
    <row r="963" spans="1:32" x14ac:dyDescent="0.25">
      <c r="A963" s="1" t="s">
        <v>638</v>
      </c>
      <c r="B963" s="1" t="s">
        <v>72</v>
      </c>
      <c r="C963" s="2" t="s">
        <v>654</v>
      </c>
      <c r="D963" s="3" t="s">
        <v>636</v>
      </c>
      <c r="E963" s="4">
        <v>1</v>
      </c>
      <c r="G963" s="11">
        <f>J963*F963</f>
        <v>0</v>
      </c>
      <c r="J963" s="5">
        <v>1</v>
      </c>
      <c r="L963" s="5">
        <v>4770</v>
      </c>
      <c r="N963" s="5">
        <v>0</v>
      </c>
      <c r="AA963" s="5">
        <v>1</v>
      </c>
      <c r="AB963" s="5">
        <v>13</v>
      </c>
      <c r="AC963" s="5">
        <v>2</v>
      </c>
      <c r="AD963" s="5">
        <v>6</v>
      </c>
      <c r="AE963" s="5" t="s">
        <v>43</v>
      </c>
      <c r="AF963" s="5" t="s">
        <v>48</v>
      </c>
    </row>
    <row r="965" spans="1:32" ht="37.5" x14ac:dyDescent="0.25">
      <c r="A965" s="1" t="s">
        <v>638</v>
      </c>
      <c r="B965" s="1" t="s">
        <v>74</v>
      </c>
      <c r="C965" s="2" t="s">
        <v>655</v>
      </c>
      <c r="D965" s="3" t="s">
        <v>636</v>
      </c>
      <c r="E965" s="4">
        <v>49</v>
      </c>
      <c r="G965" s="11">
        <f>J965*F965</f>
        <v>0</v>
      </c>
      <c r="J965" s="5">
        <v>49</v>
      </c>
      <c r="L965" s="5">
        <v>4871</v>
      </c>
      <c r="N965" s="5">
        <v>0</v>
      </c>
      <c r="AA965" s="5">
        <v>1</v>
      </c>
      <c r="AB965" s="5">
        <v>13</v>
      </c>
      <c r="AC965" s="5">
        <v>2</v>
      </c>
      <c r="AD965" s="5">
        <v>6</v>
      </c>
      <c r="AE965" s="5" t="s">
        <v>43</v>
      </c>
      <c r="AF965" s="5" t="s">
        <v>48</v>
      </c>
    </row>
    <row r="967" spans="1:32" x14ac:dyDescent="0.25">
      <c r="A967" s="1" t="s">
        <v>638</v>
      </c>
      <c r="C967" s="2" t="s">
        <v>656</v>
      </c>
      <c r="L967" s="5">
        <v>4773</v>
      </c>
      <c r="N967" s="5">
        <v>1811</v>
      </c>
      <c r="AA967" s="5">
        <v>1</v>
      </c>
      <c r="AB967" s="5">
        <v>13</v>
      </c>
      <c r="AC967" s="5">
        <v>2</v>
      </c>
      <c r="AD967" s="5">
        <v>6</v>
      </c>
      <c r="AE967" s="5" t="s">
        <v>22</v>
      </c>
      <c r="AF967" s="5" t="s">
        <v>25</v>
      </c>
    </row>
    <row r="969" spans="1:32" x14ac:dyDescent="0.25">
      <c r="A969" s="1" t="s">
        <v>638</v>
      </c>
      <c r="C969" s="2" t="s">
        <v>657</v>
      </c>
      <c r="L969" s="5">
        <v>4774</v>
      </c>
      <c r="N969" s="5">
        <v>1811</v>
      </c>
      <c r="AA969" s="5">
        <v>1</v>
      </c>
      <c r="AB969" s="5">
        <v>13</v>
      </c>
      <c r="AC969" s="5">
        <v>2</v>
      </c>
      <c r="AD969" s="5">
        <v>6</v>
      </c>
      <c r="AE969" s="5" t="s">
        <v>40</v>
      </c>
      <c r="AF969" s="5" t="s">
        <v>25</v>
      </c>
    </row>
    <row r="971" spans="1:32" x14ac:dyDescent="0.25">
      <c r="A971" s="1" t="s">
        <v>638</v>
      </c>
      <c r="B971" s="1" t="s">
        <v>76</v>
      </c>
      <c r="C971" s="2" t="s">
        <v>658</v>
      </c>
      <c r="D971" s="3" t="s">
        <v>570</v>
      </c>
      <c r="E971" s="4">
        <v>1</v>
      </c>
      <c r="G971" s="11">
        <f>J971*F971</f>
        <v>0</v>
      </c>
      <c r="J971" s="5">
        <v>1</v>
      </c>
      <c r="L971" s="5">
        <v>4775</v>
      </c>
      <c r="N971" s="5">
        <v>1819</v>
      </c>
      <c r="AA971" s="5">
        <v>1</v>
      </c>
      <c r="AB971" s="5">
        <v>13</v>
      </c>
      <c r="AC971" s="5">
        <v>2</v>
      </c>
      <c r="AD971" s="5">
        <v>6</v>
      </c>
      <c r="AE971" s="5" t="s">
        <v>43</v>
      </c>
      <c r="AF971" s="5" t="s">
        <v>568</v>
      </c>
    </row>
    <row r="973" spans="1:32" x14ac:dyDescent="0.25">
      <c r="A973" s="1" t="s">
        <v>659</v>
      </c>
      <c r="C973" s="2" t="s">
        <v>660</v>
      </c>
      <c r="L973" s="5">
        <v>4872</v>
      </c>
      <c r="N973" s="5">
        <v>1819</v>
      </c>
      <c r="AA973" s="5">
        <v>1</v>
      </c>
      <c r="AB973" s="5">
        <v>13</v>
      </c>
      <c r="AC973" s="5">
        <v>2</v>
      </c>
      <c r="AD973" s="5">
        <v>6</v>
      </c>
      <c r="AE973" s="5" t="s">
        <v>22</v>
      </c>
      <c r="AF973" s="5" t="s">
        <v>25</v>
      </c>
    </row>
    <row r="975" spans="1:32" x14ac:dyDescent="0.25">
      <c r="A975" s="1" t="s">
        <v>659</v>
      </c>
      <c r="C975" s="2" t="s">
        <v>661</v>
      </c>
      <c r="L975" s="5">
        <v>4873</v>
      </c>
      <c r="N975" s="5">
        <v>1819</v>
      </c>
      <c r="AA975" s="5">
        <v>1</v>
      </c>
      <c r="AB975" s="5">
        <v>13</v>
      </c>
      <c r="AC975" s="5">
        <v>2</v>
      </c>
      <c r="AD975" s="5">
        <v>6</v>
      </c>
      <c r="AE975" s="5" t="s">
        <v>40</v>
      </c>
      <c r="AF975" s="5" t="s">
        <v>25</v>
      </c>
    </row>
    <row r="977" spans="1:32" ht="37.5" x14ac:dyDescent="0.25">
      <c r="A977" s="1" t="s">
        <v>659</v>
      </c>
      <c r="B977" s="1" t="s">
        <v>78</v>
      </c>
      <c r="C977" s="2" t="s">
        <v>662</v>
      </c>
      <c r="D977" s="3" t="s">
        <v>565</v>
      </c>
      <c r="E977" s="4">
        <v>327</v>
      </c>
      <c r="G977" s="11">
        <f>J977*F977</f>
        <v>0</v>
      </c>
      <c r="J977" s="5">
        <v>327</v>
      </c>
      <c r="L977" s="5">
        <v>4874</v>
      </c>
      <c r="N977" s="5">
        <v>1819</v>
      </c>
      <c r="AA977" s="5">
        <v>1</v>
      </c>
      <c r="AB977" s="5">
        <v>13</v>
      </c>
      <c r="AC977" s="5">
        <v>2</v>
      </c>
      <c r="AD977" s="5">
        <v>6</v>
      </c>
      <c r="AE977" s="5" t="s">
        <v>43</v>
      </c>
      <c r="AF977" s="5" t="s">
        <v>46</v>
      </c>
    </row>
    <row r="980" spans="1:32" ht="13" x14ac:dyDescent="0.3">
      <c r="C980" s="9" t="s">
        <v>540</v>
      </c>
      <c r="H980" s="13">
        <f>SUM(G903:G979)</f>
        <v>0</v>
      </c>
    </row>
    <row r="984" spans="1:32" ht="26" x14ac:dyDescent="0.25">
      <c r="C984" s="9" t="s">
        <v>663</v>
      </c>
      <c r="AA984" s="5">
        <v>1</v>
      </c>
      <c r="AB984" s="5">
        <v>13</v>
      </c>
      <c r="AC984" s="5">
        <v>3</v>
      </c>
      <c r="AD984" s="5">
        <v>15</v>
      </c>
      <c r="AE984" s="5" t="s">
        <v>22</v>
      </c>
    </row>
    <row r="986" spans="1:32" ht="50" x14ac:dyDescent="0.25">
      <c r="A986" s="1" t="s">
        <v>664</v>
      </c>
      <c r="C986" s="2" t="s">
        <v>545</v>
      </c>
      <c r="L986" s="5">
        <v>4780</v>
      </c>
      <c r="N986" s="5">
        <v>0</v>
      </c>
      <c r="AA986" s="5">
        <v>1</v>
      </c>
      <c r="AB986" s="5">
        <v>13</v>
      </c>
      <c r="AC986" s="5">
        <v>3</v>
      </c>
      <c r="AD986" s="5">
        <v>15</v>
      </c>
      <c r="AE986" s="5" t="s">
        <v>29</v>
      </c>
      <c r="AF986" s="5" t="s">
        <v>25</v>
      </c>
    </row>
    <row r="988" spans="1:32" x14ac:dyDescent="0.25">
      <c r="A988" s="1" t="s">
        <v>664</v>
      </c>
      <c r="C988" s="2" t="s">
        <v>546</v>
      </c>
      <c r="L988" s="5">
        <v>4781</v>
      </c>
      <c r="N988" s="5">
        <v>0</v>
      </c>
      <c r="AA988" s="5">
        <v>1</v>
      </c>
      <c r="AB988" s="5">
        <v>13</v>
      </c>
      <c r="AC988" s="5">
        <v>3</v>
      </c>
      <c r="AD988" s="5">
        <v>15</v>
      </c>
      <c r="AE988" s="5" t="s">
        <v>22</v>
      </c>
      <c r="AF988" s="5" t="s">
        <v>25</v>
      </c>
    </row>
    <row r="990" spans="1:32" x14ac:dyDescent="0.25">
      <c r="A990" s="1" t="s">
        <v>664</v>
      </c>
      <c r="C990" s="2" t="s">
        <v>665</v>
      </c>
      <c r="L990" s="5">
        <v>4782</v>
      </c>
      <c r="N990" s="5">
        <v>0</v>
      </c>
      <c r="AA990" s="5">
        <v>1</v>
      </c>
      <c r="AB990" s="5">
        <v>13</v>
      </c>
      <c r="AC990" s="5">
        <v>3</v>
      </c>
      <c r="AD990" s="5">
        <v>15</v>
      </c>
      <c r="AE990" s="5" t="s">
        <v>40</v>
      </c>
      <c r="AF990" s="5" t="s">
        <v>25</v>
      </c>
    </row>
    <row r="992" spans="1:32" ht="112.5" x14ac:dyDescent="0.25">
      <c r="A992" s="1" t="s">
        <v>664</v>
      </c>
      <c r="C992" s="2" t="s">
        <v>666</v>
      </c>
      <c r="L992" s="5">
        <v>4783</v>
      </c>
      <c r="N992" s="5">
        <v>0</v>
      </c>
      <c r="AA992" s="5">
        <v>1</v>
      </c>
      <c r="AB992" s="5">
        <v>13</v>
      </c>
      <c r="AC992" s="5">
        <v>3</v>
      </c>
      <c r="AD992" s="5">
        <v>15</v>
      </c>
      <c r="AE992" s="5" t="s">
        <v>29</v>
      </c>
      <c r="AF992" s="5" t="s">
        <v>25</v>
      </c>
    </row>
    <row r="994" spans="1:32" x14ac:dyDescent="0.25">
      <c r="A994" s="1" t="s">
        <v>664</v>
      </c>
      <c r="C994" s="2" t="s">
        <v>667</v>
      </c>
      <c r="L994" s="5">
        <v>4784</v>
      </c>
      <c r="N994" s="5">
        <v>2436</v>
      </c>
      <c r="AA994" s="5">
        <v>1</v>
      </c>
      <c r="AB994" s="5">
        <v>13</v>
      </c>
      <c r="AC994" s="5">
        <v>3</v>
      </c>
      <c r="AD994" s="5">
        <v>15</v>
      </c>
      <c r="AE994" s="5" t="s">
        <v>40</v>
      </c>
      <c r="AF994" s="5" t="s">
        <v>25</v>
      </c>
    </row>
    <row r="996" spans="1:32" ht="75" x14ac:dyDescent="0.25">
      <c r="A996" s="1" t="s">
        <v>664</v>
      </c>
      <c r="C996" s="2" t="s">
        <v>668</v>
      </c>
      <c r="L996" s="5">
        <v>4785</v>
      </c>
      <c r="N996" s="5">
        <v>2437</v>
      </c>
      <c r="AA996" s="5">
        <v>1</v>
      </c>
      <c r="AB996" s="5">
        <v>13</v>
      </c>
      <c r="AC996" s="5">
        <v>3</v>
      </c>
      <c r="AD996" s="5">
        <v>15</v>
      </c>
      <c r="AE996" s="5" t="s">
        <v>29</v>
      </c>
      <c r="AF996" s="5" t="s">
        <v>25</v>
      </c>
    </row>
    <row r="998" spans="1:32" ht="37.5" x14ac:dyDescent="0.25">
      <c r="A998" s="1" t="s">
        <v>664</v>
      </c>
      <c r="C998" s="2" t="s">
        <v>669</v>
      </c>
      <c r="L998" s="5">
        <v>4786</v>
      </c>
      <c r="N998" s="5">
        <v>2439</v>
      </c>
      <c r="AA998" s="5">
        <v>1</v>
      </c>
      <c r="AB998" s="5">
        <v>13</v>
      </c>
      <c r="AC998" s="5">
        <v>3</v>
      </c>
      <c r="AD998" s="5">
        <v>15</v>
      </c>
      <c r="AE998" s="5" t="s">
        <v>29</v>
      </c>
      <c r="AF998" s="5" t="s">
        <v>25</v>
      </c>
    </row>
    <row r="1000" spans="1:32" ht="37.5" x14ac:dyDescent="0.25">
      <c r="A1000" s="1" t="s">
        <v>664</v>
      </c>
      <c r="C1000" s="2" t="s">
        <v>670</v>
      </c>
      <c r="L1000" s="5">
        <v>4787</v>
      </c>
      <c r="N1000" s="5">
        <v>3011</v>
      </c>
      <c r="AA1000" s="5">
        <v>1</v>
      </c>
      <c r="AB1000" s="5">
        <v>13</v>
      </c>
      <c r="AC1000" s="5">
        <v>3</v>
      </c>
      <c r="AD1000" s="5">
        <v>15</v>
      </c>
      <c r="AE1000" s="5" t="s">
        <v>29</v>
      </c>
      <c r="AF1000" s="5" t="s">
        <v>25</v>
      </c>
    </row>
    <row r="1002" spans="1:32" ht="100" x14ac:dyDescent="0.25">
      <c r="A1002" s="1" t="s">
        <v>664</v>
      </c>
      <c r="C1002" s="2" t="s">
        <v>671</v>
      </c>
      <c r="L1002" s="5">
        <v>4788</v>
      </c>
      <c r="N1002" s="5">
        <v>2440</v>
      </c>
      <c r="AA1002" s="5">
        <v>1</v>
      </c>
      <c r="AB1002" s="5">
        <v>13</v>
      </c>
      <c r="AC1002" s="5">
        <v>3</v>
      </c>
      <c r="AD1002" s="5">
        <v>15</v>
      </c>
      <c r="AE1002" s="5" t="s">
        <v>29</v>
      </c>
      <c r="AF1002" s="5" t="s">
        <v>25</v>
      </c>
    </row>
    <row r="1004" spans="1:32" ht="25" x14ac:dyDescent="0.25">
      <c r="A1004" s="1" t="s">
        <v>664</v>
      </c>
      <c r="C1004" s="2" t="s">
        <v>672</v>
      </c>
      <c r="L1004" s="5">
        <v>4789</v>
      </c>
      <c r="N1004" s="5">
        <v>0</v>
      </c>
      <c r="AA1004" s="5">
        <v>1</v>
      </c>
      <c r="AB1004" s="5">
        <v>13</v>
      </c>
      <c r="AC1004" s="5">
        <v>3</v>
      </c>
      <c r="AD1004" s="5">
        <v>15</v>
      </c>
      <c r="AE1004" s="5" t="s">
        <v>22</v>
      </c>
      <c r="AF1004" s="5" t="s">
        <v>25</v>
      </c>
    </row>
    <row r="1006" spans="1:32" x14ac:dyDescent="0.25">
      <c r="A1006" s="1" t="s">
        <v>664</v>
      </c>
      <c r="C1006" s="2" t="s">
        <v>673</v>
      </c>
      <c r="L1006" s="5">
        <v>4790</v>
      </c>
      <c r="N1006" s="5">
        <v>0</v>
      </c>
      <c r="AA1006" s="5">
        <v>1</v>
      </c>
      <c r="AB1006" s="5">
        <v>13</v>
      </c>
      <c r="AC1006" s="5">
        <v>3</v>
      </c>
      <c r="AD1006" s="5">
        <v>15</v>
      </c>
      <c r="AE1006" s="5" t="s">
        <v>40</v>
      </c>
      <c r="AF1006" s="5" t="s">
        <v>25</v>
      </c>
    </row>
    <row r="1008" spans="1:32" x14ac:dyDescent="0.25">
      <c r="A1008" s="1" t="s">
        <v>664</v>
      </c>
      <c r="B1008" s="1" t="s">
        <v>42</v>
      </c>
      <c r="C1008" s="2" t="s">
        <v>674</v>
      </c>
      <c r="D1008" s="3" t="s">
        <v>636</v>
      </c>
      <c r="E1008" s="4">
        <v>2</v>
      </c>
      <c r="G1008" s="11">
        <f>J1008*F1008</f>
        <v>0</v>
      </c>
      <c r="J1008" s="5">
        <v>2</v>
      </c>
      <c r="L1008" s="5">
        <v>4853</v>
      </c>
      <c r="N1008" s="5">
        <v>0</v>
      </c>
      <c r="AA1008" s="5">
        <v>1</v>
      </c>
      <c r="AB1008" s="5">
        <v>13</v>
      </c>
      <c r="AC1008" s="5">
        <v>3</v>
      </c>
      <c r="AD1008" s="5">
        <v>15</v>
      </c>
      <c r="AE1008" s="5" t="s">
        <v>43</v>
      </c>
      <c r="AF1008" s="5" t="s">
        <v>48</v>
      </c>
    </row>
    <row r="1010" spans="1:32" x14ac:dyDescent="0.25">
      <c r="A1010" s="1" t="s">
        <v>675</v>
      </c>
      <c r="B1010" s="1" t="s">
        <v>46</v>
      </c>
      <c r="C1010" s="2" t="s">
        <v>676</v>
      </c>
      <c r="D1010" s="3" t="s">
        <v>636</v>
      </c>
      <c r="E1010" s="4">
        <v>35</v>
      </c>
      <c r="G1010" s="11">
        <f>J1010*F1010</f>
        <v>0</v>
      </c>
      <c r="J1010" s="5">
        <v>35</v>
      </c>
      <c r="L1010" s="5">
        <v>4795</v>
      </c>
      <c r="N1010" s="5">
        <v>0</v>
      </c>
      <c r="AA1010" s="5">
        <v>1</v>
      </c>
      <c r="AB1010" s="5">
        <v>13</v>
      </c>
      <c r="AC1010" s="5">
        <v>3</v>
      </c>
      <c r="AD1010" s="5">
        <v>15</v>
      </c>
      <c r="AE1010" s="5" t="s">
        <v>43</v>
      </c>
      <c r="AF1010" s="5" t="s">
        <v>48</v>
      </c>
    </row>
    <row r="1012" spans="1:32" x14ac:dyDescent="0.25">
      <c r="A1012" s="1" t="s">
        <v>675</v>
      </c>
      <c r="C1012" s="2" t="s">
        <v>677</v>
      </c>
      <c r="L1012" s="5">
        <v>4792</v>
      </c>
      <c r="N1012" s="5">
        <v>0</v>
      </c>
      <c r="AA1012" s="5">
        <v>1</v>
      </c>
      <c r="AB1012" s="5">
        <v>13</v>
      </c>
      <c r="AC1012" s="5">
        <v>3</v>
      </c>
      <c r="AD1012" s="5">
        <v>15</v>
      </c>
      <c r="AE1012" s="5" t="s">
        <v>22</v>
      </c>
      <c r="AF1012" s="5" t="s">
        <v>25</v>
      </c>
    </row>
    <row r="1014" spans="1:32" x14ac:dyDescent="0.25">
      <c r="A1014" s="1" t="s">
        <v>675</v>
      </c>
      <c r="C1014" s="2" t="s">
        <v>678</v>
      </c>
      <c r="L1014" s="5">
        <v>4793</v>
      </c>
      <c r="N1014" s="5">
        <v>0</v>
      </c>
      <c r="AA1014" s="5">
        <v>1</v>
      </c>
      <c r="AB1014" s="5">
        <v>13</v>
      </c>
      <c r="AC1014" s="5">
        <v>3</v>
      </c>
      <c r="AD1014" s="5">
        <v>15</v>
      </c>
      <c r="AE1014" s="5" t="s">
        <v>40</v>
      </c>
      <c r="AF1014" s="5" t="s">
        <v>25</v>
      </c>
    </row>
    <row r="1016" spans="1:32" x14ac:dyDescent="0.25">
      <c r="A1016" s="1" t="s">
        <v>675</v>
      </c>
      <c r="B1016" s="1" t="s">
        <v>48</v>
      </c>
      <c r="C1016" s="2" t="s">
        <v>679</v>
      </c>
      <c r="D1016" s="3" t="s">
        <v>636</v>
      </c>
      <c r="E1016" s="4">
        <v>42</v>
      </c>
      <c r="G1016" s="11">
        <f>J1016*F1016</f>
        <v>0</v>
      </c>
      <c r="J1016" s="5">
        <v>42</v>
      </c>
      <c r="L1016" s="5">
        <v>4869</v>
      </c>
      <c r="N1016" s="5">
        <v>0</v>
      </c>
      <c r="AA1016" s="5">
        <v>1</v>
      </c>
      <c r="AB1016" s="5">
        <v>13</v>
      </c>
      <c r="AC1016" s="5">
        <v>3</v>
      </c>
      <c r="AD1016" s="5">
        <v>15</v>
      </c>
      <c r="AE1016" s="5" t="s">
        <v>43</v>
      </c>
      <c r="AF1016" s="5" t="s">
        <v>48</v>
      </c>
    </row>
    <row r="1018" spans="1:32" x14ac:dyDescent="0.25">
      <c r="A1018" s="1" t="s">
        <v>675</v>
      </c>
      <c r="C1018" s="2" t="s">
        <v>680</v>
      </c>
      <c r="L1018" s="5">
        <v>4797</v>
      </c>
      <c r="N1018" s="5">
        <v>0</v>
      </c>
      <c r="AA1018" s="5">
        <v>1</v>
      </c>
      <c r="AB1018" s="5">
        <v>13</v>
      </c>
      <c r="AC1018" s="5">
        <v>3</v>
      </c>
      <c r="AD1018" s="5">
        <v>15</v>
      </c>
      <c r="AE1018" s="5" t="s">
        <v>22</v>
      </c>
      <c r="AF1018" s="5" t="s">
        <v>25</v>
      </c>
    </row>
    <row r="1020" spans="1:32" x14ac:dyDescent="0.25">
      <c r="A1020" s="1" t="s">
        <v>675</v>
      </c>
      <c r="C1020" s="2" t="s">
        <v>681</v>
      </c>
      <c r="L1020" s="5">
        <v>4798</v>
      </c>
      <c r="N1020" s="5">
        <v>0</v>
      </c>
      <c r="AA1020" s="5">
        <v>1</v>
      </c>
      <c r="AB1020" s="5">
        <v>13</v>
      </c>
      <c r="AC1020" s="5">
        <v>3</v>
      </c>
      <c r="AD1020" s="5">
        <v>15</v>
      </c>
      <c r="AE1020" s="5" t="s">
        <v>40</v>
      </c>
      <c r="AF1020" s="5" t="s">
        <v>25</v>
      </c>
    </row>
    <row r="1022" spans="1:32" ht="25" x14ac:dyDescent="0.25">
      <c r="A1022" s="1" t="s">
        <v>675</v>
      </c>
      <c r="B1022" s="1" t="s">
        <v>51</v>
      </c>
      <c r="C1022" s="2" t="s">
        <v>682</v>
      </c>
      <c r="D1022" s="3" t="s">
        <v>683</v>
      </c>
      <c r="E1022" s="4">
        <v>17</v>
      </c>
      <c r="G1022" s="11">
        <f>J1022*F1022</f>
        <v>0</v>
      </c>
      <c r="J1022" s="5">
        <v>17</v>
      </c>
      <c r="L1022" s="5">
        <v>4799</v>
      </c>
      <c r="N1022" s="5">
        <v>0</v>
      </c>
      <c r="AA1022" s="5">
        <v>1</v>
      </c>
      <c r="AB1022" s="5">
        <v>13</v>
      </c>
      <c r="AC1022" s="5">
        <v>3</v>
      </c>
      <c r="AD1022" s="5">
        <v>15</v>
      </c>
      <c r="AE1022" s="5" t="s">
        <v>43</v>
      </c>
      <c r="AF1022" s="5" t="s">
        <v>40</v>
      </c>
    </row>
    <row r="1024" spans="1:32" x14ac:dyDescent="0.25">
      <c r="A1024" s="1" t="s">
        <v>675</v>
      </c>
      <c r="C1024" s="2" t="s">
        <v>684</v>
      </c>
      <c r="L1024" s="5">
        <v>4800</v>
      </c>
      <c r="N1024" s="5">
        <v>0</v>
      </c>
      <c r="AA1024" s="5">
        <v>1</v>
      </c>
      <c r="AB1024" s="5">
        <v>13</v>
      </c>
      <c r="AC1024" s="5">
        <v>3</v>
      </c>
      <c r="AD1024" s="5">
        <v>15</v>
      </c>
      <c r="AE1024" s="5" t="s">
        <v>22</v>
      </c>
      <c r="AF1024" s="5" t="s">
        <v>25</v>
      </c>
    </row>
    <row r="1026" spans="1:32" ht="25" x14ac:dyDescent="0.25">
      <c r="A1026" s="1" t="s">
        <v>675</v>
      </c>
      <c r="C1026" s="2" t="s">
        <v>685</v>
      </c>
      <c r="L1026" s="5">
        <v>4801</v>
      </c>
      <c r="N1026" s="5">
        <v>0</v>
      </c>
      <c r="AA1026" s="5">
        <v>1</v>
      </c>
      <c r="AB1026" s="5">
        <v>13</v>
      </c>
      <c r="AC1026" s="5">
        <v>3</v>
      </c>
      <c r="AD1026" s="5">
        <v>15</v>
      </c>
      <c r="AE1026" s="5" t="s">
        <v>40</v>
      </c>
      <c r="AF1026" s="5" t="s">
        <v>25</v>
      </c>
    </row>
    <row r="1028" spans="1:32" x14ac:dyDescent="0.25">
      <c r="A1028" s="1" t="s">
        <v>675</v>
      </c>
      <c r="B1028" s="1" t="s">
        <v>57</v>
      </c>
      <c r="C1028" s="2" t="s">
        <v>686</v>
      </c>
      <c r="D1028" s="3" t="s">
        <v>565</v>
      </c>
      <c r="E1028" s="4">
        <v>327</v>
      </c>
      <c r="G1028" s="11">
        <f>J1028*F1028</f>
        <v>0</v>
      </c>
      <c r="J1028" s="5">
        <v>327</v>
      </c>
      <c r="L1028" s="5">
        <v>4802</v>
      </c>
      <c r="N1028" s="5">
        <v>0</v>
      </c>
      <c r="AA1028" s="5">
        <v>1</v>
      </c>
      <c r="AB1028" s="5">
        <v>13</v>
      </c>
      <c r="AC1028" s="5">
        <v>3</v>
      </c>
      <c r="AD1028" s="5">
        <v>15</v>
      </c>
      <c r="AE1028" s="5" t="s">
        <v>43</v>
      </c>
      <c r="AF1028" s="5" t="s">
        <v>46</v>
      </c>
    </row>
    <row r="1030" spans="1:32" x14ac:dyDescent="0.25">
      <c r="A1030" s="1" t="s">
        <v>675</v>
      </c>
      <c r="B1030" s="1" t="s">
        <v>59</v>
      </c>
      <c r="C1030" s="2" t="s">
        <v>687</v>
      </c>
      <c r="D1030" s="3" t="s">
        <v>565</v>
      </c>
      <c r="E1030" s="4">
        <v>270</v>
      </c>
      <c r="G1030" s="11">
        <f>J1030*F1030</f>
        <v>0</v>
      </c>
      <c r="J1030" s="5">
        <v>270</v>
      </c>
      <c r="L1030" s="5">
        <v>6074</v>
      </c>
      <c r="N1030" s="5">
        <v>0</v>
      </c>
      <c r="AA1030" s="5">
        <v>1</v>
      </c>
      <c r="AB1030" s="5">
        <v>13</v>
      </c>
      <c r="AC1030" s="5">
        <v>3</v>
      </c>
      <c r="AD1030" s="5">
        <v>15</v>
      </c>
      <c r="AE1030" s="5" t="s">
        <v>43</v>
      </c>
      <c r="AF1030" s="5" t="s">
        <v>46</v>
      </c>
    </row>
    <row r="1032" spans="1:32" x14ac:dyDescent="0.25">
      <c r="A1032" s="1" t="s">
        <v>675</v>
      </c>
      <c r="C1032" s="2" t="s">
        <v>688</v>
      </c>
      <c r="L1032" s="5">
        <v>4855</v>
      </c>
      <c r="N1032" s="5">
        <v>0</v>
      </c>
      <c r="AA1032" s="5">
        <v>1</v>
      </c>
      <c r="AB1032" s="5">
        <v>13</v>
      </c>
      <c r="AC1032" s="5">
        <v>3</v>
      </c>
      <c r="AD1032" s="5">
        <v>15</v>
      </c>
      <c r="AE1032" s="5" t="s">
        <v>40</v>
      </c>
      <c r="AF1032" s="5" t="s">
        <v>25</v>
      </c>
    </row>
    <row r="1034" spans="1:32" ht="37.5" x14ac:dyDescent="0.25">
      <c r="A1034" s="1" t="s">
        <v>675</v>
      </c>
      <c r="C1034" s="2" t="s">
        <v>689</v>
      </c>
      <c r="L1034" s="5">
        <v>4856</v>
      </c>
      <c r="N1034" s="5">
        <v>0</v>
      </c>
      <c r="AA1034" s="5">
        <v>1</v>
      </c>
      <c r="AB1034" s="5">
        <v>13</v>
      </c>
      <c r="AC1034" s="5">
        <v>3</v>
      </c>
      <c r="AD1034" s="5">
        <v>15</v>
      </c>
      <c r="AE1034" s="5" t="s">
        <v>29</v>
      </c>
      <c r="AF1034" s="5" t="s">
        <v>25</v>
      </c>
    </row>
    <row r="1036" spans="1:32" ht="62.5" x14ac:dyDescent="0.25">
      <c r="A1036" s="1" t="s">
        <v>675</v>
      </c>
      <c r="B1036" s="1" t="s">
        <v>61</v>
      </c>
      <c r="C1036" s="2" t="s">
        <v>690</v>
      </c>
      <c r="D1036" s="3" t="s">
        <v>570</v>
      </c>
      <c r="E1036" s="4">
        <v>2</v>
      </c>
      <c r="G1036" s="11">
        <f>J1036*F1036</f>
        <v>0</v>
      </c>
      <c r="J1036" s="5">
        <v>2</v>
      </c>
      <c r="L1036" s="5">
        <v>4858</v>
      </c>
      <c r="N1036" s="5">
        <v>0</v>
      </c>
      <c r="AA1036" s="5">
        <v>1</v>
      </c>
      <c r="AB1036" s="5">
        <v>13</v>
      </c>
      <c r="AC1036" s="5">
        <v>3</v>
      </c>
      <c r="AD1036" s="5">
        <v>15</v>
      </c>
      <c r="AE1036" s="5" t="s">
        <v>43</v>
      </c>
      <c r="AF1036" s="5" t="s">
        <v>568</v>
      </c>
    </row>
    <row r="1038" spans="1:32" ht="50" x14ac:dyDescent="0.25">
      <c r="A1038" s="1" t="s">
        <v>675</v>
      </c>
      <c r="B1038" s="1" t="s">
        <v>64</v>
      </c>
      <c r="C1038" s="2" t="s">
        <v>691</v>
      </c>
      <c r="D1038" s="3" t="s">
        <v>570</v>
      </c>
      <c r="E1038" s="4">
        <v>2</v>
      </c>
      <c r="G1038" s="11">
        <f>J1038*F1038</f>
        <v>0</v>
      </c>
      <c r="J1038" s="5">
        <v>2</v>
      </c>
      <c r="L1038" s="5">
        <v>4859</v>
      </c>
      <c r="N1038" s="5">
        <v>0</v>
      </c>
      <c r="AA1038" s="5">
        <v>1</v>
      </c>
      <c r="AB1038" s="5">
        <v>13</v>
      </c>
      <c r="AC1038" s="5">
        <v>3</v>
      </c>
      <c r="AD1038" s="5">
        <v>15</v>
      </c>
      <c r="AE1038" s="5" t="s">
        <v>43</v>
      </c>
      <c r="AF1038" s="5" t="s">
        <v>568</v>
      </c>
    </row>
    <row r="1040" spans="1:32" x14ac:dyDescent="0.25">
      <c r="A1040" s="1" t="s">
        <v>675</v>
      </c>
      <c r="C1040" s="2" t="s">
        <v>692</v>
      </c>
      <c r="L1040" s="5">
        <v>4803</v>
      </c>
      <c r="N1040" s="5">
        <v>0</v>
      </c>
      <c r="AA1040" s="5">
        <v>1</v>
      </c>
      <c r="AB1040" s="5">
        <v>13</v>
      </c>
      <c r="AC1040" s="5">
        <v>3</v>
      </c>
      <c r="AD1040" s="5">
        <v>15</v>
      </c>
      <c r="AE1040" s="5" t="s">
        <v>22</v>
      </c>
      <c r="AF1040" s="5" t="s">
        <v>25</v>
      </c>
    </row>
    <row r="1042" spans="1:32" x14ac:dyDescent="0.25">
      <c r="A1042" s="1" t="s">
        <v>675</v>
      </c>
      <c r="C1042" s="2" t="s">
        <v>693</v>
      </c>
      <c r="L1042" s="5">
        <v>4804</v>
      </c>
      <c r="N1042" s="5">
        <v>-298</v>
      </c>
      <c r="AA1042" s="5">
        <v>1</v>
      </c>
      <c r="AB1042" s="5">
        <v>13</v>
      </c>
      <c r="AC1042" s="5">
        <v>3</v>
      </c>
      <c r="AD1042" s="5">
        <v>15</v>
      </c>
      <c r="AE1042" s="5" t="s">
        <v>40</v>
      </c>
      <c r="AF1042" s="5" t="s">
        <v>25</v>
      </c>
    </row>
    <row r="1044" spans="1:32" ht="25" x14ac:dyDescent="0.25">
      <c r="A1044" s="1" t="s">
        <v>675</v>
      </c>
      <c r="B1044" s="1" t="s">
        <v>66</v>
      </c>
      <c r="C1044" s="2" t="s">
        <v>694</v>
      </c>
      <c r="D1044" s="3" t="s">
        <v>583</v>
      </c>
      <c r="E1044" s="4">
        <v>7</v>
      </c>
      <c r="G1044" s="11">
        <f>J1044*F1044</f>
        <v>0</v>
      </c>
      <c r="J1044" s="5">
        <v>7</v>
      </c>
      <c r="L1044" s="5">
        <v>4806</v>
      </c>
      <c r="N1044" s="5">
        <v>0</v>
      </c>
      <c r="AA1044" s="5">
        <v>1</v>
      </c>
      <c r="AB1044" s="5">
        <v>13</v>
      </c>
      <c r="AC1044" s="5">
        <v>3</v>
      </c>
      <c r="AD1044" s="5">
        <v>15</v>
      </c>
      <c r="AE1044" s="5" t="s">
        <v>43</v>
      </c>
      <c r="AF1044" s="5" t="s">
        <v>42</v>
      </c>
    </row>
    <row r="1046" spans="1:32" x14ac:dyDescent="0.25">
      <c r="A1046" s="1" t="s">
        <v>675</v>
      </c>
      <c r="B1046" s="1" t="s">
        <v>69</v>
      </c>
      <c r="C1046" s="2" t="s">
        <v>695</v>
      </c>
      <c r="D1046" s="3" t="s">
        <v>565</v>
      </c>
      <c r="E1046" s="4">
        <v>11</v>
      </c>
      <c r="G1046" s="11">
        <f>J1046*F1046</f>
        <v>0</v>
      </c>
      <c r="J1046" s="5">
        <v>11</v>
      </c>
      <c r="L1046" s="5">
        <v>4854</v>
      </c>
      <c r="N1046" s="5">
        <v>0</v>
      </c>
      <c r="AA1046" s="5">
        <v>1</v>
      </c>
      <c r="AB1046" s="5">
        <v>13</v>
      </c>
      <c r="AC1046" s="5">
        <v>3</v>
      </c>
      <c r="AD1046" s="5">
        <v>15</v>
      </c>
      <c r="AE1046" s="5" t="s">
        <v>43</v>
      </c>
      <c r="AF1046" s="5" t="s">
        <v>46</v>
      </c>
    </row>
    <row r="1048" spans="1:32" x14ac:dyDescent="0.25">
      <c r="A1048" s="1" t="s">
        <v>675</v>
      </c>
      <c r="C1048" s="2" t="s">
        <v>696</v>
      </c>
      <c r="L1048" s="5">
        <v>4807</v>
      </c>
      <c r="N1048" s="5">
        <v>0</v>
      </c>
      <c r="AA1048" s="5">
        <v>1</v>
      </c>
      <c r="AB1048" s="5">
        <v>13</v>
      </c>
      <c r="AC1048" s="5">
        <v>3</v>
      </c>
      <c r="AD1048" s="5">
        <v>15</v>
      </c>
      <c r="AE1048" s="5" t="s">
        <v>22</v>
      </c>
      <c r="AF1048" s="5" t="s">
        <v>25</v>
      </c>
    </row>
    <row r="1050" spans="1:32" ht="37.5" x14ac:dyDescent="0.25">
      <c r="A1050" s="1" t="s">
        <v>675</v>
      </c>
      <c r="C1050" s="2" t="s">
        <v>697</v>
      </c>
      <c r="L1050" s="5">
        <v>4875</v>
      </c>
      <c r="N1050" s="5">
        <v>0</v>
      </c>
      <c r="AA1050" s="5">
        <v>1</v>
      </c>
      <c r="AB1050" s="5">
        <v>13</v>
      </c>
      <c r="AC1050" s="5">
        <v>3</v>
      </c>
      <c r="AD1050" s="5">
        <v>15</v>
      </c>
      <c r="AE1050" s="5" t="s">
        <v>40</v>
      </c>
      <c r="AF1050" s="5" t="s">
        <v>25</v>
      </c>
    </row>
    <row r="1052" spans="1:32" ht="25" x14ac:dyDescent="0.25">
      <c r="A1052" s="1" t="s">
        <v>675</v>
      </c>
      <c r="B1052" s="1" t="s">
        <v>72</v>
      </c>
      <c r="C1052" s="2" t="s">
        <v>698</v>
      </c>
      <c r="D1052" s="3" t="s">
        <v>583</v>
      </c>
      <c r="E1052" s="4">
        <v>478</v>
      </c>
      <c r="G1052" s="11">
        <f>J1052*F1052</f>
        <v>0</v>
      </c>
      <c r="J1052" s="5">
        <v>478</v>
      </c>
      <c r="L1052" s="5">
        <v>4809</v>
      </c>
      <c r="N1052" s="5">
        <v>0</v>
      </c>
      <c r="AA1052" s="5">
        <v>1</v>
      </c>
      <c r="AB1052" s="5">
        <v>13</v>
      </c>
      <c r="AC1052" s="5">
        <v>3</v>
      </c>
      <c r="AD1052" s="5">
        <v>15</v>
      </c>
      <c r="AE1052" s="5" t="s">
        <v>43</v>
      </c>
      <c r="AF1052" s="5" t="s">
        <v>42</v>
      </c>
    </row>
    <row r="1054" spans="1:32" x14ac:dyDescent="0.25">
      <c r="A1054" s="1" t="s">
        <v>699</v>
      </c>
      <c r="C1054" s="2" t="s">
        <v>700</v>
      </c>
      <c r="L1054" s="5">
        <v>4812</v>
      </c>
      <c r="N1054" s="5">
        <v>0</v>
      </c>
      <c r="AA1054" s="5">
        <v>1</v>
      </c>
      <c r="AB1054" s="5">
        <v>13</v>
      </c>
      <c r="AC1054" s="5">
        <v>3</v>
      </c>
      <c r="AD1054" s="5">
        <v>15</v>
      </c>
      <c r="AE1054" s="5" t="s">
        <v>40</v>
      </c>
      <c r="AF1054" s="5" t="s">
        <v>25</v>
      </c>
    </row>
    <row r="1056" spans="1:32" x14ac:dyDescent="0.25">
      <c r="A1056" s="1" t="s">
        <v>699</v>
      </c>
      <c r="B1056" s="1" t="s">
        <v>74</v>
      </c>
      <c r="C1056" s="2" t="s">
        <v>701</v>
      </c>
      <c r="D1056" s="3" t="s">
        <v>583</v>
      </c>
      <c r="E1056" s="4">
        <v>179</v>
      </c>
      <c r="G1056" s="11">
        <f>J1056*F1056</f>
        <v>0</v>
      </c>
      <c r="J1056" s="5">
        <v>179</v>
      </c>
      <c r="L1056" s="5">
        <v>4813</v>
      </c>
      <c r="N1056" s="5">
        <v>0</v>
      </c>
      <c r="AA1056" s="5">
        <v>1</v>
      </c>
      <c r="AB1056" s="5">
        <v>13</v>
      </c>
      <c r="AC1056" s="5">
        <v>3</v>
      </c>
      <c r="AD1056" s="5">
        <v>15</v>
      </c>
      <c r="AE1056" s="5" t="s">
        <v>43</v>
      </c>
      <c r="AF1056" s="5" t="s">
        <v>42</v>
      </c>
    </row>
    <row r="1058" spans="1:32" x14ac:dyDescent="0.25">
      <c r="A1058" s="1" t="s">
        <v>699</v>
      </c>
      <c r="C1058" s="2" t="s">
        <v>702</v>
      </c>
      <c r="L1058" s="5">
        <v>4814</v>
      </c>
      <c r="N1058" s="5">
        <v>0</v>
      </c>
      <c r="AA1058" s="5">
        <v>1</v>
      </c>
      <c r="AB1058" s="5">
        <v>13</v>
      </c>
      <c r="AC1058" s="5">
        <v>3</v>
      </c>
      <c r="AD1058" s="5">
        <v>15</v>
      </c>
      <c r="AE1058" s="5" t="s">
        <v>22</v>
      </c>
      <c r="AF1058" s="5" t="s">
        <v>25</v>
      </c>
    </row>
    <row r="1060" spans="1:32" x14ac:dyDescent="0.25">
      <c r="A1060" s="1" t="s">
        <v>699</v>
      </c>
      <c r="C1060" s="2" t="s">
        <v>703</v>
      </c>
      <c r="L1060" s="5">
        <v>4815</v>
      </c>
      <c r="N1060" s="5">
        <v>0</v>
      </c>
      <c r="AA1060" s="5">
        <v>1</v>
      </c>
      <c r="AB1060" s="5">
        <v>13</v>
      </c>
      <c r="AC1060" s="5">
        <v>3</v>
      </c>
      <c r="AD1060" s="5">
        <v>15</v>
      </c>
      <c r="AE1060" s="5" t="s">
        <v>40</v>
      </c>
      <c r="AF1060" s="5" t="s">
        <v>25</v>
      </c>
    </row>
    <row r="1062" spans="1:32" ht="25" x14ac:dyDescent="0.25">
      <c r="A1062" s="1" t="s">
        <v>699</v>
      </c>
      <c r="B1062" s="1" t="s">
        <v>76</v>
      </c>
      <c r="C1062" s="2" t="s">
        <v>704</v>
      </c>
      <c r="D1062" s="3" t="s">
        <v>565</v>
      </c>
      <c r="E1062" s="4">
        <v>597</v>
      </c>
      <c r="G1062" s="11">
        <f>J1062*F1062</f>
        <v>0</v>
      </c>
      <c r="J1062" s="5">
        <v>597</v>
      </c>
      <c r="L1062" s="5">
        <v>4816</v>
      </c>
      <c r="N1062" s="5">
        <v>0</v>
      </c>
      <c r="AA1062" s="5">
        <v>1</v>
      </c>
      <c r="AB1062" s="5">
        <v>13</v>
      </c>
      <c r="AC1062" s="5">
        <v>3</v>
      </c>
      <c r="AD1062" s="5">
        <v>15</v>
      </c>
      <c r="AE1062" s="5" t="s">
        <v>43</v>
      </c>
      <c r="AF1062" s="5" t="s">
        <v>46</v>
      </c>
    </row>
    <row r="1065" spans="1:32" ht="13" x14ac:dyDescent="0.3">
      <c r="C1065" s="9" t="s">
        <v>540</v>
      </c>
      <c r="H1065" s="13">
        <f>SUM(G986:G1064)</f>
        <v>0</v>
      </c>
    </row>
    <row r="1069" spans="1:32" ht="13" x14ac:dyDescent="0.25">
      <c r="C1069" s="9" t="s">
        <v>705</v>
      </c>
      <c r="AA1069" s="5">
        <v>1</v>
      </c>
      <c r="AB1069" s="5">
        <v>13</v>
      </c>
      <c r="AC1069" s="5">
        <v>4</v>
      </c>
      <c r="AD1069" s="5">
        <v>21</v>
      </c>
      <c r="AE1069" s="5" t="s">
        <v>22</v>
      </c>
    </row>
    <row r="1071" spans="1:32" ht="50" x14ac:dyDescent="0.25">
      <c r="A1071" s="1" t="s">
        <v>706</v>
      </c>
      <c r="C1071" s="2" t="s">
        <v>545</v>
      </c>
      <c r="L1071" s="5">
        <v>4373</v>
      </c>
      <c r="N1071" s="5">
        <v>0</v>
      </c>
      <c r="AA1071" s="5">
        <v>1</v>
      </c>
      <c r="AB1071" s="5">
        <v>13</v>
      </c>
      <c r="AC1071" s="5">
        <v>4</v>
      </c>
      <c r="AD1071" s="5">
        <v>21</v>
      </c>
      <c r="AE1071" s="5" t="s">
        <v>29</v>
      </c>
      <c r="AF1071" s="5" t="s">
        <v>25</v>
      </c>
    </row>
    <row r="1073" spans="1:32" x14ac:dyDescent="0.25">
      <c r="A1073" s="1" t="s">
        <v>706</v>
      </c>
      <c r="C1073" s="2" t="s">
        <v>707</v>
      </c>
      <c r="L1073" s="5">
        <v>4385</v>
      </c>
      <c r="N1073" s="5">
        <v>0</v>
      </c>
      <c r="AA1073" s="5">
        <v>1</v>
      </c>
      <c r="AB1073" s="5">
        <v>13</v>
      </c>
      <c r="AC1073" s="5">
        <v>4</v>
      </c>
      <c r="AD1073" s="5">
        <v>21</v>
      </c>
      <c r="AE1073" s="5" t="s">
        <v>22</v>
      </c>
      <c r="AF1073" s="5" t="s">
        <v>25</v>
      </c>
    </row>
    <row r="1075" spans="1:32" x14ac:dyDescent="0.25">
      <c r="A1075" s="1" t="s">
        <v>706</v>
      </c>
      <c r="C1075" s="2" t="s">
        <v>708</v>
      </c>
      <c r="L1075" s="5">
        <v>4400</v>
      </c>
      <c r="N1075" s="5">
        <v>0</v>
      </c>
      <c r="AA1075" s="5">
        <v>1</v>
      </c>
      <c r="AB1075" s="5">
        <v>13</v>
      </c>
      <c r="AC1075" s="5">
        <v>4</v>
      </c>
      <c r="AD1075" s="5">
        <v>21</v>
      </c>
      <c r="AE1075" s="5" t="s">
        <v>40</v>
      </c>
      <c r="AF1075" s="5" t="s">
        <v>25</v>
      </c>
    </row>
    <row r="1077" spans="1:32" ht="50" x14ac:dyDescent="0.25">
      <c r="A1077" s="1" t="s">
        <v>706</v>
      </c>
      <c r="B1077" s="1" t="s">
        <v>42</v>
      </c>
      <c r="C1077" s="2" t="s">
        <v>709</v>
      </c>
      <c r="D1077" s="3" t="s">
        <v>570</v>
      </c>
      <c r="E1077" s="4">
        <v>341</v>
      </c>
      <c r="G1077" s="11">
        <f>J1077*F1077</f>
        <v>0</v>
      </c>
      <c r="J1077" s="5">
        <v>341</v>
      </c>
      <c r="L1077" s="5">
        <v>4401</v>
      </c>
      <c r="N1077" s="5">
        <v>0</v>
      </c>
      <c r="AA1077" s="5">
        <v>1</v>
      </c>
      <c r="AB1077" s="5">
        <v>13</v>
      </c>
      <c r="AC1077" s="5">
        <v>4</v>
      </c>
      <c r="AD1077" s="5">
        <v>21</v>
      </c>
      <c r="AE1077" s="5" t="s">
        <v>43</v>
      </c>
      <c r="AF1077" s="5" t="s">
        <v>568</v>
      </c>
    </row>
    <row r="1079" spans="1:32" x14ac:dyDescent="0.25">
      <c r="A1079" s="1" t="s">
        <v>706</v>
      </c>
      <c r="C1079" s="2" t="s">
        <v>710</v>
      </c>
      <c r="L1079" s="5">
        <v>6070</v>
      </c>
      <c r="N1079" s="5">
        <v>0</v>
      </c>
      <c r="AA1079" s="5">
        <v>1</v>
      </c>
      <c r="AB1079" s="5">
        <v>13</v>
      </c>
      <c r="AC1079" s="5">
        <v>4</v>
      </c>
      <c r="AD1079" s="5">
        <v>21</v>
      </c>
      <c r="AE1079" s="5" t="s">
        <v>22</v>
      </c>
      <c r="AF1079" s="5" t="s">
        <v>25</v>
      </c>
    </row>
    <row r="1081" spans="1:32" ht="25" x14ac:dyDescent="0.25">
      <c r="A1081" s="1" t="s">
        <v>706</v>
      </c>
      <c r="C1081" s="2" t="s">
        <v>711</v>
      </c>
      <c r="L1081" s="5">
        <v>6071</v>
      </c>
      <c r="N1081" s="5">
        <v>0</v>
      </c>
      <c r="AA1081" s="5">
        <v>1</v>
      </c>
      <c r="AB1081" s="5">
        <v>13</v>
      </c>
      <c r="AC1081" s="5">
        <v>4</v>
      </c>
      <c r="AD1081" s="5">
        <v>21</v>
      </c>
      <c r="AE1081" s="5" t="s">
        <v>40</v>
      </c>
      <c r="AF1081" s="5" t="s">
        <v>25</v>
      </c>
    </row>
    <row r="1083" spans="1:32" ht="25" x14ac:dyDescent="0.25">
      <c r="A1083" s="1" t="s">
        <v>706</v>
      </c>
      <c r="B1083" s="1" t="s">
        <v>46</v>
      </c>
      <c r="C1083" s="2" t="s">
        <v>712</v>
      </c>
      <c r="D1083" s="3" t="s">
        <v>583</v>
      </c>
      <c r="E1083" s="4">
        <v>89</v>
      </c>
      <c r="G1083" s="11">
        <f>J1083*F1083</f>
        <v>0</v>
      </c>
      <c r="J1083" s="5">
        <v>89</v>
      </c>
      <c r="L1083" s="5">
        <v>6072</v>
      </c>
      <c r="N1083" s="5">
        <v>0</v>
      </c>
      <c r="AA1083" s="5">
        <v>1</v>
      </c>
      <c r="AB1083" s="5">
        <v>13</v>
      </c>
      <c r="AC1083" s="5">
        <v>4</v>
      </c>
      <c r="AD1083" s="5">
        <v>21</v>
      </c>
      <c r="AE1083" s="5" t="s">
        <v>43</v>
      </c>
      <c r="AF1083" s="5" t="s">
        <v>42</v>
      </c>
    </row>
    <row r="1086" spans="1:32" ht="13" x14ac:dyDescent="0.3">
      <c r="C1086" s="9" t="s">
        <v>540</v>
      </c>
      <c r="H1086" s="13">
        <f>SUM(G1071:G1085)</f>
        <v>0</v>
      </c>
    </row>
    <row r="1090" spans="1:32" ht="13" x14ac:dyDescent="0.25">
      <c r="C1090" s="9" t="s">
        <v>713</v>
      </c>
      <c r="AA1090" s="5">
        <v>1</v>
      </c>
      <c r="AB1090" s="5">
        <v>13</v>
      </c>
      <c r="AC1090" s="5">
        <v>5</v>
      </c>
      <c r="AD1090" s="5">
        <v>24</v>
      </c>
      <c r="AE1090" s="5" t="s">
        <v>22</v>
      </c>
    </row>
    <row r="1092" spans="1:32" ht="50" x14ac:dyDescent="0.25">
      <c r="A1092" s="1" t="s">
        <v>714</v>
      </c>
      <c r="C1092" s="2" t="s">
        <v>545</v>
      </c>
      <c r="L1092" s="5">
        <v>4860</v>
      </c>
      <c r="N1092" s="5">
        <v>0</v>
      </c>
      <c r="AA1092" s="5">
        <v>1</v>
      </c>
      <c r="AB1092" s="5">
        <v>13</v>
      </c>
      <c r="AC1092" s="5">
        <v>5</v>
      </c>
      <c r="AD1092" s="5">
        <v>24</v>
      </c>
      <c r="AE1092" s="5" t="s">
        <v>29</v>
      </c>
      <c r="AF1092" s="5" t="s">
        <v>25</v>
      </c>
    </row>
    <row r="1094" spans="1:32" x14ac:dyDescent="0.25">
      <c r="A1094" s="1" t="s">
        <v>714</v>
      </c>
      <c r="C1094" s="2" t="s">
        <v>715</v>
      </c>
      <c r="L1094" s="5">
        <v>4861</v>
      </c>
      <c r="N1094" s="5">
        <v>0</v>
      </c>
      <c r="AA1094" s="5">
        <v>1</v>
      </c>
      <c r="AB1094" s="5">
        <v>13</v>
      </c>
      <c r="AC1094" s="5">
        <v>5</v>
      </c>
      <c r="AD1094" s="5">
        <v>24</v>
      </c>
      <c r="AE1094" s="5" t="s">
        <v>22</v>
      </c>
      <c r="AF1094" s="5" t="s">
        <v>25</v>
      </c>
    </row>
    <row r="1096" spans="1:32" ht="37.5" x14ac:dyDescent="0.25">
      <c r="A1096" s="1" t="s">
        <v>714</v>
      </c>
      <c r="C1096" s="2" t="s">
        <v>716</v>
      </c>
      <c r="L1096" s="5">
        <v>4877</v>
      </c>
      <c r="N1096" s="5">
        <v>0</v>
      </c>
      <c r="AA1096" s="5">
        <v>1</v>
      </c>
      <c r="AB1096" s="5">
        <v>13</v>
      </c>
      <c r="AC1096" s="5">
        <v>5</v>
      </c>
      <c r="AD1096" s="5">
        <v>24</v>
      </c>
      <c r="AE1096" s="5" t="s">
        <v>40</v>
      </c>
      <c r="AF1096" s="5" t="s">
        <v>25</v>
      </c>
    </row>
    <row r="1098" spans="1:32" x14ac:dyDescent="0.25">
      <c r="A1098" s="1" t="s">
        <v>714</v>
      </c>
      <c r="B1098" s="1" t="s">
        <v>42</v>
      </c>
      <c r="C1098" s="2" t="s">
        <v>717</v>
      </c>
      <c r="D1098" s="3" t="s">
        <v>565</v>
      </c>
      <c r="E1098" s="4">
        <v>327</v>
      </c>
      <c r="G1098" s="11">
        <f>J1098*F1098</f>
        <v>0</v>
      </c>
      <c r="J1098" s="5">
        <v>327</v>
      </c>
      <c r="L1098" s="5">
        <v>4878</v>
      </c>
      <c r="N1098" s="5">
        <v>0</v>
      </c>
      <c r="AA1098" s="5">
        <v>1</v>
      </c>
      <c r="AB1098" s="5">
        <v>13</v>
      </c>
      <c r="AC1098" s="5">
        <v>5</v>
      </c>
      <c r="AD1098" s="5">
        <v>24</v>
      </c>
      <c r="AE1098" s="5" t="s">
        <v>43</v>
      </c>
      <c r="AF1098" s="5" t="s">
        <v>46</v>
      </c>
    </row>
    <row r="1100" spans="1:32" x14ac:dyDescent="0.25">
      <c r="A1100" s="1" t="s">
        <v>714</v>
      </c>
      <c r="C1100" s="2" t="s">
        <v>718</v>
      </c>
      <c r="L1100" s="5">
        <v>4864</v>
      </c>
      <c r="N1100" s="5">
        <v>0</v>
      </c>
      <c r="AA1100" s="5">
        <v>1</v>
      </c>
      <c r="AB1100" s="5">
        <v>13</v>
      </c>
      <c r="AC1100" s="5">
        <v>5</v>
      </c>
      <c r="AD1100" s="5">
        <v>24</v>
      </c>
      <c r="AE1100" s="5" t="s">
        <v>22</v>
      </c>
      <c r="AF1100" s="5" t="s">
        <v>25</v>
      </c>
    </row>
    <row r="1102" spans="1:32" ht="25" x14ac:dyDescent="0.25">
      <c r="A1102" s="1" t="s">
        <v>714</v>
      </c>
      <c r="C1102" s="2" t="s">
        <v>719</v>
      </c>
      <c r="L1102" s="5">
        <v>4865</v>
      </c>
      <c r="N1102" s="5">
        <v>0</v>
      </c>
      <c r="AA1102" s="5">
        <v>1</v>
      </c>
      <c r="AB1102" s="5">
        <v>13</v>
      </c>
      <c r="AC1102" s="5">
        <v>5</v>
      </c>
      <c r="AD1102" s="5">
        <v>24</v>
      </c>
      <c r="AE1102" s="5" t="s">
        <v>40</v>
      </c>
      <c r="AF1102" s="5" t="s">
        <v>25</v>
      </c>
    </row>
    <row r="1104" spans="1:32" ht="25" x14ac:dyDescent="0.25">
      <c r="A1104" s="1" t="s">
        <v>714</v>
      </c>
      <c r="B1104" s="1" t="s">
        <v>46</v>
      </c>
      <c r="C1104" s="2" t="s">
        <v>720</v>
      </c>
      <c r="D1104" s="3" t="s">
        <v>583</v>
      </c>
      <c r="E1104" s="4">
        <v>478</v>
      </c>
      <c r="G1104" s="11">
        <f>J1104*F1104</f>
        <v>0</v>
      </c>
      <c r="J1104" s="5">
        <v>478</v>
      </c>
      <c r="L1104" s="5">
        <v>4866</v>
      </c>
      <c r="N1104" s="5">
        <v>0</v>
      </c>
      <c r="AA1104" s="5">
        <v>1</v>
      </c>
      <c r="AB1104" s="5">
        <v>13</v>
      </c>
      <c r="AC1104" s="5">
        <v>5</v>
      </c>
      <c r="AD1104" s="5">
        <v>24</v>
      </c>
      <c r="AE1104" s="5" t="s">
        <v>43</v>
      </c>
      <c r="AF1104" s="5" t="s">
        <v>42</v>
      </c>
    </row>
    <row r="1106" spans="1:32" x14ac:dyDescent="0.25">
      <c r="A1106" s="1" t="s">
        <v>714</v>
      </c>
      <c r="B1106" s="1" t="s">
        <v>48</v>
      </c>
      <c r="C1106" s="2" t="s">
        <v>721</v>
      </c>
      <c r="D1106" s="3" t="s">
        <v>583</v>
      </c>
      <c r="E1106" s="4">
        <v>179</v>
      </c>
      <c r="G1106" s="11">
        <f>J1106*F1106</f>
        <v>0</v>
      </c>
      <c r="J1106" s="5">
        <v>179</v>
      </c>
      <c r="L1106" s="5">
        <v>4867</v>
      </c>
      <c r="N1106" s="5">
        <v>0</v>
      </c>
      <c r="AA1106" s="5">
        <v>1</v>
      </c>
      <c r="AB1106" s="5">
        <v>13</v>
      </c>
      <c r="AC1106" s="5">
        <v>5</v>
      </c>
      <c r="AD1106" s="5">
        <v>24</v>
      </c>
      <c r="AE1106" s="5" t="s">
        <v>43</v>
      </c>
      <c r="AF1106" s="5" t="s">
        <v>42</v>
      </c>
    </row>
    <row r="1109" spans="1:32" ht="13" x14ac:dyDescent="0.3">
      <c r="C1109" s="9" t="s">
        <v>540</v>
      </c>
      <c r="H1109" s="13">
        <f>SUM(G1092:G1108)</f>
        <v>0</v>
      </c>
    </row>
    <row r="1113" spans="1:32" ht="13" x14ac:dyDescent="0.25">
      <c r="C1113" s="9" t="s">
        <v>722</v>
      </c>
      <c r="AA1113" s="5">
        <v>1</v>
      </c>
      <c r="AB1113" s="5">
        <v>13</v>
      </c>
      <c r="AC1113" s="5">
        <v>6</v>
      </c>
      <c r="AD1113" s="5">
        <v>27</v>
      </c>
      <c r="AE1113" s="5" t="s">
        <v>22</v>
      </c>
    </row>
    <row r="1115" spans="1:32" ht="50" x14ac:dyDescent="0.25">
      <c r="A1115" s="1" t="s">
        <v>723</v>
      </c>
      <c r="C1115" s="2" t="s">
        <v>545</v>
      </c>
      <c r="L1115" s="5">
        <v>4423</v>
      </c>
      <c r="N1115" s="5">
        <v>0</v>
      </c>
      <c r="AA1115" s="5">
        <v>1</v>
      </c>
      <c r="AB1115" s="5">
        <v>13</v>
      </c>
      <c r="AC1115" s="5">
        <v>6</v>
      </c>
      <c r="AD1115" s="5">
        <v>27</v>
      </c>
      <c r="AE1115" s="5" t="s">
        <v>29</v>
      </c>
      <c r="AF1115" s="5" t="s">
        <v>25</v>
      </c>
    </row>
    <row r="1117" spans="1:32" ht="25" x14ac:dyDescent="0.25">
      <c r="A1117" s="1" t="s">
        <v>723</v>
      </c>
      <c r="C1117" s="2" t="s">
        <v>724</v>
      </c>
      <c r="L1117" s="5">
        <v>4425</v>
      </c>
      <c r="N1117" s="5">
        <v>0</v>
      </c>
      <c r="AA1117" s="5">
        <v>1</v>
      </c>
      <c r="AB1117" s="5">
        <v>13</v>
      </c>
      <c r="AC1117" s="5">
        <v>6</v>
      </c>
      <c r="AD1117" s="5">
        <v>27</v>
      </c>
      <c r="AE1117" s="5" t="s">
        <v>22</v>
      </c>
      <c r="AF1117" s="5" t="s">
        <v>25</v>
      </c>
    </row>
    <row r="1119" spans="1:32" ht="37.5" x14ac:dyDescent="0.25">
      <c r="A1119" s="1" t="s">
        <v>723</v>
      </c>
      <c r="C1119" s="2" t="s">
        <v>725</v>
      </c>
      <c r="L1119" s="5">
        <v>4729</v>
      </c>
      <c r="N1119" s="5">
        <v>0</v>
      </c>
      <c r="AA1119" s="5">
        <v>1</v>
      </c>
      <c r="AB1119" s="5">
        <v>13</v>
      </c>
      <c r="AC1119" s="5">
        <v>6</v>
      </c>
      <c r="AD1119" s="5">
        <v>27</v>
      </c>
      <c r="AE1119" s="5" t="s">
        <v>40</v>
      </c>
      <c r="AF1119" s="5" t="s">
        <v>25</v>
      </c>
    </row>
    <row r="1121" spans="1:32" ht="25" x14ac:dyDescent="0.25">
      <c r="A1121" s="1" t="s">
        <v>723</v>
      </c>
      <c r="B1121" s="1" t="s">
        <v>42</v>
      </c>
      <c r="C1121" s="2" t="s">
        <v>726</v>
      </c>
      <c r="D1121" s="3" t="s">
        <v>565</v>
      </c>
      <c r="E1121" s="4">
        <v>989</v>
      </c>
      <c r="G1121" s="11">
        <f>J1121*F1121</f>
        <v>0</v>
      </c>
      <c r="J1121" s="5">
        <v>989</v>
      </c>
      <c r="L1121" s="5">
        <v>4427</v>
      </c>
      <c r="N1121" s="5">
        <v>0</v>
      </c>
      <c r="AA1121" s="5">
        <v>1</v>
      </c>
      <c r="AB1121" s="5">
        <v>13</v>
      </c>
      <c r="AC1121" s="5">
        <v>6</v>
      </c>
      <c r="AD1121" s="5">
        <v>27</v>
      </c>
      <c r="AE1121" s="5" t="s">
        <v>43</v>
      </c>
      <c r="AF1121" s="5" t="s">
        <v>46</v>
      </c>
    </row>
    <row r="1123" spans="1:32" ht="25" x14ac:dyDescent="0.25">
      <c r="A1123" s="1" t="s">
        <v>723</v>
      </c>
      <c r="C1123" s="2" t="s">
        <v>727</v>
      </c>
      <c r="L1123" s="5">
        <v>4428</v>
      </c>
      <c r="N1123" s="5">
        <v>0</v>
      </c>
      <c r="AA1123" s="5">
        <v>1</v>
      </c>
      <c r="AB1123" s="5">
        <v>13</v>
      </c>
      <c r="AC1123" s="5">
        <v>6</v>
      </c>
      <c r="AD1123" s="5">
        <v>27</v>
      </c>
      <c r="AE1123" s="5" t="s">
        <v>40</v>
      </c>
      <c r="AF1123" s="5" t="s">
        <v>25</v>
      </c>
    </row>
    <row r="1125" spans="1:32" x14ac:dyDescent="0.25">
      <c r="A1125" s="1" t="s">
        <v>723</v>
      </c>
      <c r="B1125" s="1" t="s">
        <v>46</v>
      </c>
      <c r="C1125" s="2" t="s">
        <v>728</v>
      </c>
      <c r="D1125" s="3" t="s">
        <v>583</v>
      </c>
      <c r="E1125" s="4">
        <v>100</v>
      </c>
      <c r="G1125" s="11">
        <f>J1125*F1125</f>
        <v>0</v>
      </c>
      <c r="J1125" s="5">
        <v>100</v>
      </c>
      <c r="L1125" s="5">
        <v>4429</v>
      </c>
      <c r="N1125" s="5">
        <v>0</v>
      </c>
      <c r="AA1125" s="5">
        <v>1</v>
      </c>
      <c r="AB1125" s="5">
        <v>13</v>
      </c>
      <c r="AC1125" s="5">
        <v>6</v>
      </c>
      <c r="AD1125" s="5">
        <v>27</v>
      </c>
      <c r="AE1125" s="5" t="s">
        <v>43</v>
      </c>
      <c r="AF1125" s="5" t="s">
        <v>42</v>
      </c>
    </row>
    <row r="1127" spans="1:32" x14ac:dyDescent="0.25">
      <c r="A1127" s="1" t="s">
        <v>723</v>
      </c>
      <c r="C1127" s="2" t="s">
        <v>729</v>
      </c>
      <c r="L1127" s="5">
        <v>4431</v>
      </c>
      <c r="N1127" s="5">
        <v>0</v>
      </c>
      <c r="AA1127" s="5">
        <v>1</v>
      </c>
      <c r="AB1127" s="5">
        <v>13</v>
      </c>
      <c r="AC1127" s="5">
        <v>6</v>
      </c>
      <c r="AD1127" s="5">
        <v>27</v>
      </c>
      <c r="AE1127" s="5" t="s">
        <v>22</v>
      </c>
      <c r="AF1127" s="5" t="s">
        <v>25</v>
      </c>
    </row>
    <row r="1129" spans="1:32" x14ac:dyDescent="0.25">
      <c r="A1129" s="1" t="s">
        <v>723</v>
      </c>
      <c r="C1129" s="2" t="s">
        <v>730</v>
      </c>
      <c r="L1129" s="5">
        <v>4432</v>
      </c>
      <c r="N1129" s="5">
        <v>0</v>
      </c>
      <c r="AA1129" s="5">
        <v>1</v>
      </c>
      <c r="AB1129" s="5">
        <v>13</v>
      </c>
      <c r="AC1129" s="5">
        <v>6</v>
      </c>
      <c r="AD1129" s="5">
        <v>27</v>
      </c>
      <c r="AE1129" s="5" t="s">
        <v>40</v>
      </c>
      <c r="AF1129" s="5" t="s">
        <v>25</v>
      </c>
    </row>
    <row r="1131" spans="1:32" ht="25" x14ac:dyDescent="0.25">
      <c r="A1131" s="1" t="s">
        <v>723</v>
      </c>
      <c r="B1131" s="1" t="s">
        <v>48</v>
      </c>
      <c r="C1131" s="2" t="s">
        <v>731</v>
      </c>
      <c r="D1131" s="3" t="s">
        <v>583</v>
      </c>
      <c r="E1131" s="4">
        <v>243</v>
      </c>
      <c r="G1131" s="11">
        <f>J1131*F1131</f>
        <v>0</v>
      </c>
      <c r="J1131" s="5">
        <v>243</v>
      </c>
      <c r="L1131" s="5">
        <v>4433</v>
      </c>
      <c r="N1131" s="5">
        <v>0</v>
      </c>
      <c r="AA1131" s="5">
        <v>1</v>
      </c>
      <c r="AB1131" s="5">
        <v>13</v>
      </c>
      <c r="AC1131" s="5">
        <v>6</v>
      </c>
      <c r="AD1131" s="5">
        <v>27</v>
      </c>
      <c r="AE1131" s="5" t="s">
        <v>43</v>
      </c>
      <c r="AF1131" s="5" t="s">
        <v>42</v>
      </c>
    </row>
    <row r="1133" spans="1:32" x14ac:dyDescent="0.25">
      <c r="A1133" s="1" t="s">
        <v>723</v>
      </c>
      <c r="B1133" s="1" t="s">
        <v>51</v>
      </c>
      <c r="C1133" s="2" t="s">
        <v>732</v>
      </c>
      <c r="D1133" s="3" t="s">
        <v>570</v>
      </c>
      <c r="E1133" s="4">
        <v>32</v>
      </c>
      <c r="G1133" s="11">
        <f>J1133*F1133</f>
        <v>0</v>
      </c>
      <c r="J1133" s="5">
        <v>32</v>
      </c>
      <c r="L1133" s="5">
        <v>4434</v>
      </c>
      <c r="N1133" s="5">
        <v>0</v>
      </c>
      <c r="AA1133" s="5">
        <v>1</v>
      </c>
      <c r="AB1133" s="5">
        <v>13</v>
      </c>
      <c r="AC1133" s="5">
        <v>6</v>
      </c>
      <c r="AD1133" s="5">
        <v>27</v>
      </c>
      <c r="AE1133" s="5" t="s">
        <v>43</v>
      </c>
      <c r="AF1133" s="5" t="s">
        <v>568</v>
      </c>
    </row>
    <row r="1135" spans="1:32" x14ac:dyDescent="0.25">
      <c r="A1135" s="1" t="s">
        <v>723</v>
      </c>
      <c r="B1135" s="1" t="s">
        <v>57</v>
      </c>
      <c r="C1135" s="2" t="s">
        <v>733</v>
      </c>
      <c r="D1135" s="3" t="s">
        <v>570</v>
      </c>
      <c r="E1135" s="4">
        <v>4</v>
      </c>
      <c r="G1135" s="11">
        <f>J1135*F1135</f>
        <v>0</v>
      </c>
      <c r="J1135" s="5">
        <v>4</v>
      </c>
      <c r="L1135" s="5">
        <v>6568</v>
      </c>
      <c r="N1135" s="5">
        <v>0</v>
      </c>
      <c r="AA1135" s="5">
        <v>1</v>
      </c>
      <c r="AB1135" s="5">
        <v>13</v>
      </c>
      <c r="AC1135" s="5">
        <v>6</v>
      </c>
      <c r="AD1135" s="5">
        <v>27</v>
      </c>
      <c r="AE1135" s="5" t="s">
        <v>43</v>
      </c>
      <c r="AF1135" s="5" t="s">
        <v>568</v>
      </c>
    </row>
    <row r="1137" spans="1:32" ht="25" x14ac:dyDescent="0.25">
      <c r="A1137" s="1" t="s">
        <v>723</v>
      </c>
      <c r="B1137" s="1" t="s">
        <v>59</v>
      </c>
      <c r="C1137" s="2" t="s">
        <v>734</v>
      </c>
      <c r="D1137" s="3" t="s">
        <v>570</v>
      </c>
      <c r="E1137" s="4">
        <v>27</v>
      </c>
      <c r="G1137" s="11">
        <f>J1137*F1137</f>
        <v>0</v>
      </c>
      <c r="J1137" s="5">
        <v>27</v>
      </c>
      <c r="L1137" s="5">
        <v>4436</v>
      </c>
      <c r="N1137" s="5">
        <v>0</v>
      </c>
      <c r="AA1137" s="5">
        <v>1</v>
      </c>
      <c r="AB1137" s="5">
        <v>13</v>
      </c>
      <c r="AC1137" s="5">
        <v>6</v>
      </c>
      <c r="AD1137" s="5">
        <v>27</v>
      </c>
      <c r="AE1137" s="5" t="s">
        <v>43</v>
      </c>
      <c r="AF1137" s="5" t="s">
        <v>568</v>
      </c>
    </row>
    <row r="1139" spans="1:32" x14ac:dyDescent="0.25">
      <c r="A1139" s="1" t="s">
        <v>723</v>
      </c>
      <c r="B1139" s="1" t="s">
        <v>61</v>
      </c>
      <c r="C1139" s="2" t="s">
        <v>735</v>
      </c>
      <c r="D1139" s="3" t="s">
        <v>583</v>
      </c>
      <c r="E1139" s="4">
        <v>159</v>
      </c>
      <c r="G1139" s="11">
        <f>J1139*F1139</f>
        <v>0</v>
      </c>
      <c r="J1139" s="5">
        <v>159</v>
      </c>
      <c r="L1139" s="5">
        <v>4437</v>
      </c>
      <c r="N1139" s="5">
        <v>0</v>
      </c>
      <c r="AA1139" s="5">
        <v>1</v>
      </c>
      <c r="AB1139" s="5">
        <v>13</v>
      </c>
      <c r="AC1139" s="5">
        <v>6</v>
      </c>
      <c r="AD1139" s="5">
        <v>27</v>
      </c>
      <c r="AE1139" s="5" t="s">
        <v>43</v>
      </c>
      <c r="AF1139" s="5" t="s">
        <v>42</v>
      </c>
    </row>
    <row r="1141" spans="1:32" x14ac:dyDescent="0.25">
      <c r="A1141" s="1" t="s">
        <v>723</v>
      </c>
      <c r="B1141" s="1" t="s">
        <v>64</v>
      </c>
      <c r="C1141" s="2" t="s">
        <v>736</v>
      </c>
      <c r="D1141" s="3" t="s">
        <v>570</v>
      </c>
      <c r="E1141" s="4">
        <v>87</v>
      </c>
      <c r="G1141" s="11">
        <f>J1141*F1141</f>
        <v>0</v>
      </c>
      <c r="J1141" s="5">
        <v>87</v>
      </c>
      <c r="L1141" s="5">
        <v>4438</v>
      </c>
      <c r="N1141" s="5">
        <v>0</v>
      </c>
      <c r="AA1141" s="5">
        <v>1</v>
      </c>
      <c r="AB1141" s="5">
        <v>13</v>
      </c>
      <c r="AC1141" s="5">
        <v>6</v>
      </c>
      <c r="AD1141" s="5">
        <v>27</v>
      </c>
      <c r="AE1141" s="5" t="s">
        <v>43</v>
      </c>
      <c r="AF1141" s="5" t="s">
        <v>568</v>
      </c>
    </row>
    <row r="1143" spans="1:32" ht="25" x14ac:dyDescent="0.25">
      <c r="A1143" s="1" t="s">
        <v>723</v>
      </c>
      <c r="B1143" s="1" t="s">
        <v>66</v>
      </c>
      <c r="C1143" s="2" t="s">
        <v>737</v>
      </c>
      <c r="D1143" s="3" t="s">
        <v>570</v>
      </c>
      <c r="E1143" s="4">
        <v>27</v>
      </c>
      <c r="G1143" s="11">
        <f>J1143*F1143</f>
        <v>0</v>
      </c>
      <c r="J1143" s="5">
        <v>27</v>
      </c>
      <c r="L1143" s="5">
        <v>4439</v>
      </c>
      <c r="N1143" s="5">
        <v>0</v>
      </c>
      <c r="AA1143" s="5">
        <v>1</v>
      </c>
      <c r="AB1143" s="5">
        <v>13</v>
      </c>
      <c r="AC1143" s="5">
        <v>6</v>
      </c>
      <c r="AD1143" s="5">
        <v>27</v>
      </c>
      <c r="AE1143" s="5" t="s">
        <v>43</v>
      </c>
      <c r="AF1143" s="5" t="s">
        <v>568</v>
      </c>
    </row>
    <row r="1146" spans="1:32" ht="13" x14ac:dyDescent="0.3">
      <c r="C1146" s="9" t="s">
        <v>540</v>
      </c>
      <c r="H1146" s="13">
        <f>SUM(G1115:G1145)</f>
        <v>0</v>
      </c>
    </row>
    <row r="1150" spans="1:32" ht="13" x14ac:dyDescent="0.25">
      <c r="C1150" s="9" t="s">
        <v>738</v>
      </c>
      <c r="AA1150" s="5">
        <v>1</v>
      </c>
      <c r="AB1150" s="5">
        <v>13</v>
      </c>
      <c r="AC1150" s="5">
        <v>7</v>
      </c>
      <c r="AD1150" s="5">
        <v>30</v>
      </c>
      <c r="AE1150" s="5" t="s">
        <v>22</v>
      </c>
    </row>
    <row r="1152" spans="1:32" ht="50" x14ac:dyDescent="0.25">
      <c r="A1152" s="1" t="s">
        <v>739</v>
      </c>
      <c r="C1152" s="2" t="s">
        <v>545</v>
      </c>
      <c r="L1152" s="5">
        <v>3722</v>
      </c>
      <c r="N1152" s="5">
        <v>0</v>
      </c>
      <c r="AA1152" s="5">
        <v>1</v>
      </c>
      <c r="AB1152" s="5">
        <v>13</v>
      </c>
      <c r="AC1152" s="5">
        <v>7</v>
      </c>
      <c r="AD1152" s="5">
        <v>30</v>
      </c>
      <c r="AE1152" s="5" t="s">
        <v>29</v>
      </c>
      <c r="AF1152" s="5" t="s">
        <v>25</v>
      </c>
    </row>
    <row r="1154" spans="1:32" x14ac:dyDescent="0.25">
      <c r="A1154" s="1" t="s">
        <v>739</v>
      </c>
      <c r="C1154" s="2" t="s">
        <v>546</v>
      </c>
      <c r="L1154" s="5">
        <v>3723</v>
      </c>
      <c r="N1154" s="5">
        <v>0</v>
      </c>
      <c r="AA1154" s="5">
        <v>1</v>
      </c>
      <c r="AB1154" s="5">
        <v>13</v>
      </c>
      <c r="AC1154" s="5">
        <v>7</v>
      </c>
      <c r="AD1154" s="5">
        <v>30</v>
      </c>
      <c r="AE1154" s="5" t="s">
        <v>22</v>
      </c>
      <c r="AF1154" s="5" t="s">
        <v>25</v>
      </c>
    </row>
    <row r="1156" spans="1:32" ht="50" x14ac:dyDescent="0.25">
      <c r="A1156" s="1" t="s">
        <v>739</v>
      </c>
      <c r="C1156" s="2" t="s">
        <v>740</v>
      </c>
      <c r="L1156" s="5">
        <v>3724</v>
      </c>
      <c r="N1156" s="5">
        <v>0</v>
      </c>
      <c r="AA1156" s="5">
        <v>1</v>
      </c>
      <c r="AB1156" s="5">
        <v>13</v>
      </c>
      <c r="AC1156" s="5">
        <v>7</v>
      </c>
      <c r="AD1156" s="5">
        <v>30</v>
      </c>
      <c r="AE1156" s="5" t="s">
        <v>29</v>
      </c>
      <c r="AF1156" s="5" t="s">
        <v>25</v>
      </c>
    </row>
    <row r="1158" spans="1:32" ht="37.5" x14ac:dyDescent="0.25">
      <c r="A1158" s="1" t="s">
        <v>739</v>
      </c>
      <c r="C1158" s="2" t="s">
        <v>741</v>
      </c>
      <c r="L1158" s="5">
        <v>3725</v>
      </c>
      <c r="N1158" s="5">
        <v>0</v>
      </c>
      <c r="AA1158" s="5">
        <v>1</v>
      </c>
      <c r="AB1158" s="5">
        <v>13</v>
      </c>
      <c r="AC1158" s="5">
        <v>7</v>
      </c>
      <c r="AD1158" s="5">
        <v>30</v>
      </c>
      <c r="AE1158" s="5" t="s">
        <v>29</v>
      </c>
      <c r="AF1158" s="5" t="s">
        <v>25</v>
      </c>
    </row>
    <row r="1160" spans="1:32" ht="37.5" x14ac:dyDescent="0.25">
      <c r="A1160" s="1" t="s">
        <v>739</v>
      </c>
      <c r="C1160" s="2" t="s">
        <v>742</v>
      </c>
      <c r="L1160" s="5">
        <v>3726</v>
      </c>
      <c r="N1160" s="5">
        <v>0</v>
      </c>
      <c r="AA1160" s="5">
        <v>1</v>
      </c>
      <c r="AB1160" s="5">
        <v>13</v>
      </c>
      <c r="AC1160" s="5">
        <v>7</v>
      </c>
      <c r="AD1160" s="5">
        <v>30</v>
      </c>
      <c r="AE1160" s="5" t="s">
        <v>29</v>
      </c>
      <c r="AF1160" s="5" t="s">
        <v>25</v>
      </c>
    </row>
    <row r="1162" spans="1:32" x14ac:dyDescent="0.25">
      <c r="A1162" s="1" t="s">
        <v>739</v>
      </c>
      <c r="C1162" s="2" t="s">
        <v>743</v>
      </c>
      <c r="L1162" s="5">
        <v>3746</v>
      </c>
      <c r="N1162" s="5">
        <v>0</v>
      </c>
      <c r="AA1162" s="5">
        <v>1</v>
      </c>
      <c r="AB1162" s="5">
        <v>13</v>
      </c>
      <c r="AC1162" s="5">
        <v>7</v>
      </c>
      <c r="AD1162" s="5">
        <v>30</v>
      </c>
      <c r="AE1162" s="5" t="s">
        <v>22</v>
      </c>
      <c r="AF1162" s="5" t="s">
        <v>25</v>
      </c>
    </row>
    <row r="1164" spans="1:32" ht="37.5" x14ac:dyDescent="0.25">
      <c r="A1164" s="1" t="s">
        <v>739</v>
      </c>
      <c r="C1164" s="2" t="s">
        <v>744</v>
      </c>
      <c r="L1164" s="5">
        <v>3748</v>
      </c>
      <c r="N1164" s="5">
        <v>0</v>
      </c>
      <c r="AA1164" s="5">
        <v>1</v>
      </c>
      <c r="AB1164" s="5">
        <v>13</v>
      </c>
      <c r="AC1164" s="5">
        <v>7</v>
      </c>
      <c r="AD1164" s="5">
        <v>30</v>
      </c>
      <c r="AE1164" s="5" t="s">
        <v>40</v>
      </c>
      <c r="AF1164" s="5" t="s">
        <v>25</v>
      </c>
    </row>
    <row r="1166" spans="1:32" x14ac:dyDescent="0.25">
      <c r="A1166" s="1" t="s">
        <v>739</v>
      </c>
      <c r="C1166" s="2" t="s">
        <v>745</v>
      </c>
      <c r="L1166" s="5">
        <v>6075</v>
      </c>
      <c r="N1166" s="5">
        <v>0</v>
      </c>
      <c r="AA1166" s="5">
        <v>1</v>
      </c>
      <c r="AB1166" s="5">
        <v>13</v>
      </c>
      <c r="AC1166" s="5">
        <v>7</v>
      </c>
      <c r="AD1166" s="5">
        <v>30</v>
      </c>
      <c r="AE1166" s="5" t="s">
        <v>29</v>
      </c>
      <c r="AF1166" s="5" t="s">
        <v>25</v>
      </c>
    </row>
    <row r="1168" spans="1:32" ht="25" x14ac:dyDescent="0.25">
      <c r="A1168" s="1" t="s">
        <v>739</v>
      </c>
      <c r="B1168" s="1" t="s">
        <v>42</v>
      </c>
      <c r="C1168" s="2" t="s">
        <v>746</v>
      </c>
      <c r="D1168" s="3" t="s">
        <v>570</v>
      </c>
      <c r="E1168" s="4">
        <v>1</v>
      </c>
      <c r="G1168" s="11">
        <f>J1168*F1168</f>
        <v>0</v>
      </c>
      <c r="J1168" s="5">
        <v>1</v>
      </c>
      <c r="L1168" s="5">
        <v>3749</v>
      </c>
      <c r="N1168" s="5">
        <v>0</v>
      </c>
      <c r="AA1168" s="5">
        <v>1</v>
      </c>
      <c r="AB1168" s="5">
        <v>13</v>
      </c>
      <c r="AC1168" s="5">
        <v>7</v>
      </c>
      <c r="AD1168" s="5">
        <v>30</v>
      </c>
      <c r="AE1168" s="5" t="s">
        <v>43</v>
      </c>
      <c r="AF1168" s="5" t="s">
        <v>568</v>
      </c>
    </row>
    <row r="1170" spans="1:32" ht="25" x14ac:dyDescent="0.25">
      <c r="A1170" s="1" t="s">
        <v>739</v>
      </c>
      <c r="B1170" s="1" t="s">
        <v>46</v>
      </c>
      <c r="C1170" s="2" t="s">
        <v>747</v>
      </c>
      <c r="D1170" s="3" t="s">
        <v>570</v>
      </c>
      <c r="E1170" s="4">
        <v>1</v>
      </c>
      <c r="G1170" s="11">
        <f>J1170*F1170</f>
        <v>0</v>
      </c>
      <c r="J1170" s="5">
        <v>1</v>
      </c>
      <c r="L1170" s="5">
        <v>4639</v>
      </c>
      <c r="N1170" s="5">
        <v>0</v>
      </c>
      <c r="AA1170" s="5">
        <v>1</v>
      </c>
      <c r="AB1170" s="5">
        <v>13</v>
      </c>
      <c r="AC1170" s="5">
        <v>7</v>
      </c>
      <c r="AD1170" s="5">
        <v>30</v>
      </c>
      <c r="AE1170" s="5" t="s">
        <v>43</v>
      </c>
      <c r="AF1170" s="5" t="s">
        <v>568</v>
      </c>
    </row>
    <row r="1172" spans="1:32" ht="25" x14ac:dyDescent="0.25">
      <c r="A1172" s="1" t="s">
        <v>739</v>
      </c>
      <c r="B1172" s="1" t="s">
        <v>48</v>
      </c>
      <c r="C1172" s="2" t="s">
        <v>748</v>
      </c>
      <c r="D1172" s="3" t="s">
        <v>570</v>
      </c>
      <c r="E1172" s="4">
        <v>1</v>
      </c>
      <c r="G1172" s="11">
        <f>J1172*F1172</f>
        <v>0</v>
      </c>
      <c r="J1172" s="5">
        <v>1</v>
      </c>
      <c r="L1172" s="5">
        <v>3750</v>
      </c>
      <c r="N1172" s="5">
        <v>0</v>
      </c>
      <c r="AA1172" s="5">
        <v>1</v>
      </c>
      <c r="AB1172" s="5">
        <v>13</v>
      </c>
      <c r="AC1172" s="5">
        <v>7</v>
      </c>
      <c r="AD1172" s="5">
        <v>30</v>
      </c>
      <c r="AE1172" s="5" t="s">
        <v>43</v>
      </c>
      <c r="AF1172" s="5" t="s">
        <v>568</v>
      </c>
    </row>
    <row r="1174" spans="1:32" ht="25" x14ac:dyDescent="0.25">
      <c r="A1174" s="1" t="s">
        <v>739</v>
      </c>
      <c r="B1174" s="1" t="s">
        <v>51</v>
      </c>
      <c r="C1174" s="2" t="s">
        <v>749</v>
      </c>
      <c r="D1174" s="3" t="s">
        <v>570</v>
      </c>
      <c r="E1174" s="4">
        <v>1</v>
      </c>
      <c r="G1174" s="11">
        <f>J1174*F1174</f>
        <v>0</v>
      </c>
      <c r="J1174" s="5">
        <v>1</v>
      </c>
      <c r="L1174" s="5">
        <v>3766</v>
      </c>
      <c r="N1174" s="5">
        <v>0</v>
      </c>
      <c r="AA1174" s="5">
        <v>1</v>
      </c>
      <c r="AB1174" s="5">
        <v>13</v>
      </c>
      <c r="AC1174" s="5">
        <v>7</v>
      </c>
      <c r="AD1174" s="5">
        <v>30</v>
      </c>
      <c r="AE1174" s="5" t="s">
        <v>43</v>
      </c>
      <c r="AF1174" s="5" t="s">
        <v>568</v>
      </c>
    </row>
    <row r="1176" spans="1:32" ht="25" x14ac:dyDescent="0.25">
      <c r="A1176" s="1" t="s">
        <v>739</v>
      </c>
      <c r="B1176" s="1" t="s">
        <v>57</v>
      </c>
      <c r="C1176" s="2" t="s">
        <v>750</v>
      </c>
      <c r="D1176" s="3" t="s">
        <v>570</v>
      </c>
      <c r="E1176" s="4">
        <v>1</v>
      </c>
      <c r="G1176" s="11">
        <f>J1176*F1176</f>
        <v>0</v>
      </c>
      <c r="J1176" s="5">
        <v>1</v>
      </c>
      <c r="L1176" s="5">
        <v>4640</v>
      </c>
      <c r="N1176" s="5">
        <v>0</v>
      </c>
      <c r="AA1176" s="5">
        <v>1</v>
      </c>
      <c r="AB1176" s="5">
        <v>13</v>
      </c>
      <c r="AC1176" s="5">
        <v>7</v>
      </c>
      <c r="AD1176" s="5">
        <v>30</v>
      </c>
      <c r="AE1176" s="5" t="s">
        <v>43</v>
      </c>
      <c r="AF1176" s="5" t="s">
        <v>568</v>
      </c>
    </row>
    <row r="1178" spans="1:32" ht="25" x14ac:dyDescent="0.25">
      <c r="A1178" s="1" t="s">
        <v>739</v>
      </c>
      <c r="B1178" s="1" t="s">
        <v>59</v>
      </c>
      <c r="C1178" s="2" t="s">
        <v>751</v>
      </c>
      <c r="D1178" s="3" t="s">
        <v>570</v>
      </c>
      <c r="E1178" s="4">
        <v>1</v>
      </c>
      <c r="G1178" s="11">
        <f>J1178*F1178</f>
        <v>0</v>
      </c>
      <c r="J1178" s="5">
        <v>1</v>
      </c>
      <c r="L1178" s="5">
        <v>4308</v>
      </c>
      <c r="N1178" s="5">
        <v>0</v>
      </c>
      <c r="AA1178" s="5">
        <v>1</v>
      </c>
      <c r="AB1178" s="5">
        <v>13</v>
      </c>
      <c r="AC1178" s="5">
        <v>7</v>
      </c>
      <c r="AD1178" s="5">
        <v>30</v>
      </c>
      <c r="AE1178" s="5" t="s">
        <v>43</v>
      </c>
      <c r="AF1178" s="5" t="s">
        <v>568</v>
      </c>
    </row>
    <row r="1180" spans="1:32" ht="25" x14ac:dyDescent="0.25">
      <c r="A1180" s="1" t="s">
        <v>739</v>
      </c>
      <c r="B1180" s="1" t="s">
        <v>61</v>
      </c>
      <c r="C1180" s="2" t="s">
        <v>752</v>
      </c>
      <c r="D1180" s="3" t="s">
        <v>570</v>
      </c>
      <c r="E1180" s="4">
        <v>1</v>
      </c>
      <c r="G1180" s="11">
        <f>J1180*F1180</f>
        <v>0</v>
      </c>
      <c r="J1180" s="5">
        <v>1</v>
      </c>
      <c r="L1180" s="5">
        <v>6549</v>
      </c>
      <c r="N1180" s="5">
        <v>0</v>
      </c>
      <c r="AA1180" s="5">
        <v>1</v>
      </c>
      <c r="AB1180" s="5">
        <v>13</v>
      </c>
      <c r="AC1180" s="5">
        <v>7</v>
      </c>
      <c r="AD1180" s="5">
        <v>30</v>
      </c>
      <c r="AE1180" s="5" t="s">
        <v>43</v>
      </c>
      <c r="AF1180" s="5" t="s">
        <v>568</v>
      </c>
    </row>
    <row r="1182" spans="1:32" ht="25" x14ac:dyDescent="0.25">
      <c r="A1182" s="1" t="s">
        <v>739</v>
      </c>
      <c r="B1182" s="1" t="s">
        <v>64</v>
      </c>
      <c r="C1182" s="2" t="s">
        <v>753</v>
      </c>
      <c r="D1182" s="3" t="s">
        <v>570</v>
      </c>
      <c r="E1182" s="4">
        <v>1</v>
      </c>
      <c r="G1182" s="11">
        <f>J1182*F1182</f>
        <v>0</v>
      </c>
      <c r="J1182" s="5">
        <v>1</v>
      </c>
      <c r="L1182" s="5">
        <v>6550</v>
      </c>
      <c r="N1182" s="5">
        <v>0</v>
      </c>
      <c r="AA1182" s="5">
        <v>1</v>
      </c>
      <c r="AB1182" s="5">
        <v>13</v>
      </c>
      <c r="AC1182" s="5">
        <v>7</v>
      </c>
      <c r="AD1182" s="5">
        <v>30</v>
      </c>
      <c r="AE1182" s="5" t="s">
        <v>43</v>
      </c>
      <c r="AF1182" s="5" t="s">
        <v>568</v>
      </c>
    </row>
    <row r="1184" spans="1:32" ht="25" x14ac:dyDescent="0.25">
      <c r="A1184" s="1" t="s">
        <v>754</v>
      </c>
      <c r="B1184" s="1" t="s">
        <v>66</v>
      </c>
      <c r="C1184" s="2" t="s">
        <v>755</v>
      </c>
      <c r="D1184" s="3" t="s">
        <v>570</v>
      </c>
      <c r="E1184" s="4">
        <v>1</v>
      </c>
      <c r="G1184" s="11">
        <f>J1184*F1184</f>
        <v>0</v>
      </c>
      <c r="J1184" s="5">
        <v>1</v>
      </c>
      <c r="L1184" s="5">
        <v>6551</v>
      </c>
      <c r="N1184" s="5">
        <v>0</v>
      </c>
      <c r="AA1184" s="5">
        <v>1</v>
      </c>
      <c r="AB1184" s="5">
        <v>13</v>
      </c>
      <c r="AC1184" s="5">
        <v>7</v>
      </c>
      <c r="AD1184" s="5">
        <v>30</v>
      </c>
      <c r="AE1184" s="5" t="s">
        <v>43</v>
      </c>
      <c r="AF1184" s="5" t="s">
        <v>568</v>
      </c>
    </row>
    <row r="1186" spans="1:32" ht="25" x14ac:dyDescent="0.25">
      <c r="A1186" s="1" t="s">
        <v>754</v>
      </c>
      <c r="B1186" s="1" t="s">
        <v>69</v>
      </c>
      <c r="C1186" s="2" t="s">
        <v>756</v>
      </c>
      <c r="D1186" s="3" t="s">
        <v>570</v>
      </c>
      <c r="E1186" s="4">
        <v>1</v>
      </c>
      <c r="G1186" s="11">
        <f>J1186*F1186</f>
        <v>0</v>
      </c>
      <c r="J1186" s="5">
        <v>1</v>
      </c>
      <c r="L1186" s="5">
        <v>6552</v>
      </c>
      <c r="N1186" s="5">
        <v>0</v>
      </c>
      <c r="AA1186" s="5">
        <v>1</v>
      </c>
      <c r="AB1186" s="5">
        <v>13</v>
      </c>
      <c r="AC1186" s="5">
        <v>7</v>
      </c>
      <c r="AD1186" s="5">
        <v>30</v>
      </c>
      <c r="AE1186" s="5" t="s">
        <v>43</v>
      </c>
      <c r="AF1186" s="5" t="s">
        <v>568</v>
      </c>
    </row>
    <row r="1188" spans="1:32" x14ac:dyDescent="0.25">
      <c r="A1188" s="1" t="s">
        <v>754</v>
      </c>
      <c r="C1188" s="2" t="s">
        <v>757</v>
      </c>
      <c r="L1188" s="5">
        <v>4730</v>
      </c>
      <c r="N1188" s="5">
        <v>0</v>
      </c>
      <c r="AA1188" s="5">
        <v>1</v>
      </c>
      <c r="AB1188" s="5">
        <v>13</v>
      </c>
      <c r="AC1188" s="5">
        <v>7</v>
      </c>
      <c r="AD1188" s="5">
        <v>30</v>
      </c>
      <c r="AE1188" s="5" t="s">
        <v>40</v>
      </c>
      <c r="AF1188" s="5" t="s">
        <v>25</v>
      </c>
    </row>
    <row r="1190" spans="1:32" x14ac:dyDescent="0.25">
      <c r="A1190" s="1" t="s">
        <v>754</v>
      </c>
      <c r="B1190" s="1" t="s">
        <v>72</v>
      </c>
      <c r="C1190" s="2" t="s">
        <v>758</v>
      </c>
      <c r="D1190" s="3" t="s">
        <v>583</v>
      </c>
      <c r="E1190" s="4">
        <v>259</v>
      </c>
      <c r="G1190" s="11">
        <f>J1190*F1190</f>
        <v>0</v>
      </c>
      <c r="J1190" s="5">
        <v>259</v>
      </c>
      <c r="L1190" s="5">
        <v>4731</v>
      </c>
      <c r="N1190" s="5">
        <v>0</v>
      </c>
      <c r="AA1190" s="5">
        <v>1</v>
      </c>
      <c r="AB1190" s="5">
        <v>13</v>
      </c>
      <c r="AC1190" s="5">
        <v>7</v>
      </c>
      <c r="AD1190" s="5">
        <v>30</v>
      </c>
      <c r="AE1190" s="5" t="s">
        <v>43</v>
      </c>
      <c r="AF1190" s="5" t="s">
        <v>42</v>
      </c>
    </row>
    <row r="1192" spans="1:32" x14ac:dyDescent="0.25">
      <c r="A1192" s="1" t="s">
        <v>754</v>
      </c>
      <c r="C1192" s="2" t="s">
        <v>759</v>
      </c>
      <c r="L1192" s="5">
        <v>3777</v>
      </c>
      <c r="N1192" s="5">
        <v>0</v>
      </c>
      <c r="AA1192" s="5">
        <v>1</v>
      </c>
      <c r="AB1192" s="5">
        <v>13</v>
      </c>
      <c r="AC1192" s="5">
        <v>7</v>
      </c>
      <c r="AD1192" s="5">
        <v>30</v>
      </c>
      <c r="AE1192" s="5" t="s">
        <v>22</v>
      </c>
      <c r="AF1192" s="5" t="s">
        <v>25</v>
      </c>
    </row>
    <row r="1194" spans="1:32" x14ac:dyDescent="0.25">
      <c r="A1194" s="1" t="s">
        <v>754</v>
      </c>
      <c r="C1194" s="2" t="s">
        <v>760</v>
      </c>
      <c r="L1194" s="5">
        <v>3778</v>
      </c>
      <c r="N1194" s="5">
        <v>0</v>
      </c>
      <c r="AA1194" s="5">
        <v>1</v>
      </c>
      <c r="AB1194" s="5">
        <v>13</v>
      </c>
      <c r="AC1194" s="5">
        <v>7</v>
      </c>
      <c r="AD1194" s="5">
        <v>30</v>
      </c>
      <c r="AE1194" s="5" t="s">
        <v>40</v>
      </c>
      <c r="AF1194" s="5" t="s">
        <v>25</v>
      </c>
    </row>
    <row r="1196" spans="1:32" ht="62.5" x14ac:dyDescent="0.25">
      <c r="A1196" s="1" t="s">
        <v>754</v>
      </c>
      <c r="B1196" s="1" t="s">
        <v>74</v>
      </c>
      <c r="C1196" s="2" t="s">
        <v>761</v>
      </c>
      <c r="D1196" s="3" t="s">
        <v>583</v>
      </c>
      <c r="E1196" s="4">
        <v>261</v>
      </c>
      <c r="G1196" s="11">
        <f>J1196*F1196</f>
        <v>0</v>
      </c>
      <c r="J1196" s="5">
        <v>261</v>
      </c>
      <c r="L1196" s="5">
        <v>3779</v>
      </c>
      <c r="N1196" s="5">
        <v>0</v>
      </c>
      <c r="AA1196" s="5">
        <v>1</v>
      </c>
      <c r="AB1196" s="5">
        <v>13</v>
      </c>
      <c r="AC1196" s="5">
        <v>7</v>
      </c>
      <c r="AD1196" s="5">
        <v>30</v>
      </c>
      <c r="AE1196" s="5" t="s">
        <v>43</v>
      </c>
      <c r="AF1196" s="5" t="s">
        <v>42</v>
      </c>
    </row>
    <row r="1198" spans="1:32" ht="75" x14ac:dyDescent="0.25">
      <c r="A1198" s="1" t="s">
        <v>754</v>
      </c>
      <c r="B1198" s="1" t="s">
        <v>76</v>
      </c>
      <c r="C1198" s="2" t="s">
        <v>762</v>
      </c>
      <c r="D1198" s="3" t="s">
        <v>583</v>
      </c>
      <c r="E1198" s="4">
        <v>159</v>
      </c>
      <c r="G1198" s="11">
        <f>J1198*F1198</f>
        <v>0</v>
      </c>
      <c r="J1198" s="5">
        <v>159</v>
      </c>
      <c r="L1198" s="5">
        <v>5765</v>
      </c>
      <c r="N1198" s="5">
        <v>0</v>
      </c>
      <c r="AA1198" s="5">
        <v>1</v>
      </c>
      <c r="AB1198" s="5">
        <v>13</v>
      </c>
      <c r="AC1198" s="5">
        <v>7</v>
      </c>
      <c r="AD1198" s="5">
        <v>30</v>
      </c>
      <c r="AE1198" s="5" t="s">
        <v>43</v>
      </c>
      <c r="AF1198" s="5" t="s">
        <v>42</v>
      </c>
    </row>
    <row r="1200" spans="1:32" x14ac:dyDescent="0.25">
      <c r="A1200" s="1" t="s">
        <v>754</v>
      </c>
      <c r="C1200" s="2" t="s">
        <v>763</v>
      </c>
      <c r="L1200" s="5">
        <v>3780</v>
      </c>
      <c r="N1200" s="5">
        <v>0</v>
      </c>
      <c r="AA1200" s="5">
        <v>1</v>
      </c>
      <c r="AB1200" s="5">
        <v>13</v>
      </c>
      <c r="AC1200" s="5">
        <v>7</v>
      </c>
      <c r="AD1200" s="5">
        <v>30</v>
      </c>
      <c r="AE1200" s="5" t="s">
        <v>22</v>
      </c>
      <c r="AF1200" s="5" t="s">
        <v>25</v>
      </c>
    </row>
    <row r="1202" spans="1:32" x14ac:dyDescent="0.25">
      <c r="A1202" s="1" t="s">
        <v>754</v>
      </c>
      <c r="C1202" s="2" t="s">
        <v>764</v>
      </c>
      <c r="L1202" s="5">
        <v>3781</v>
      </c>
      <c r="N1202" s="5">
        <v>0</v>
      </c>
      <c r="AA1202" s="5">
        <v>1</v>
      </c>
      <c r="AB1202" s="5">
        <v>13</v>
      </c>
      <c r="AC1202" s="5">
        <v>7</v>
      </c>
      <c r="AD1202" s="5">
        <v>30</v>
      </c>
      <c r="AE1202" s="5" t="s">
        <v>40</v>
      </c>
      <c r="AF1202" s="5" t="s">
        <v>25</v>
      </c>
    </row>
    <row r="1204" spans="1:32" ht="25" x14ac:dyDescent="0.25">
      <c r="A1204" s="1" t="s">
        <v>754</v>
      </c>
      <c r="B1204" s="1" t="s">
        <v>78</v>
      </c>
      <c r="C1204" s="2" t="s">
        <v>765</v>
      </c>
      <c r="D1204" s="3" t="s">
        <v>583</v>
      </c>
      <c r="E1204" s="4">
        <v>408</v>
      </c>
      <c r="G1204" s="11">
        <f>J1204*F1204</f>
        <v>0</v>
      </c>
      <c r="J1204" s="5">
        <v>408</v>
      </c>
      <c r="L1204" s="5">
        <v>3782</v>
      </c>
      <c r="N1204" s="5">
        <v>0</v>
      </c>
      <c r="AA1204" s="5">
        <v>1</v>
      </c>
      <c r="AB1204" s="5">
        <v>13</v>
      </c>
      <c r="AC1204" s="5">
        <v>7</v>
      </c>
      <c r="AD1204" s="5">
        <v>30</v>
      </c>
      <c r="AE1204" s="5" t="s">
        <v>43</v>
      </c>
      <c r="AF1204" s="5" t="s">
        <v>42</v>
      </c>
    </row>
    <row r="1206" spans="1:32" x14ac:dyDescent="0.25">
      <c r="A1206" s="1" t="s">
        <v>754</v>
      </c>
      <c r="B1206" s="1" t="s">
        <v>82</v>
      </c>
      <c r="C1206" s="2" t="s">
        <v>766</v>
      </c>
      <c r="D1206" s="3" t="s">
        <v>583</v>
      </c>
      <c r="E1206" s="4">
        <v>531</v>
      </c>
      <c r="G1206" s="11">
        <f>J1206*F1206</f>
        <v>0</v>
      </c>
      <c r="J1206" s="5">
        <v>531</v>
      </c>
      <c r="L1206" s="5">
        <v>3783</v>
      </c>
      <c r="N1206" s="5">
        <v>0</v>
      </c>
      <c r="AA1206" s="5">
        <v>1</v>
      </c>
      <c r="AB1206" s="5">
        <v>13</v>
      </c>
      <c r="AC1206" s="5">
        <v>7</v>
      </c>
      <c r="AD1206" s="5">
        <v>30</v>
      </c>
      <c r="AE1206" s="5" t="s">
        <v>43</v>
      </c>
      <c r="AF1206" s="5" t="s">
        <v>42</v>
      </c>
    </row>
    <row r="1208" spans="1:32" x14ac:dyDescent="0.25">
      <c r="A1208" s="1" t="s">
        <v>754</v>
      </c>
      <c r="B1208" s="1" t="s">
        <v>84</v>
      </c>
      <c r="C1208" s="2" t="s">
        <v>767</v>
      </c>
      <c r="D1208" s="3" t="s">
        <v>583</v>
      </c>
      <c r="E1208" s="4">
        <v>385</v>
      </c>
      <c r="G1208" s="11">
        <f>J1208*F1208</f>
        <v>0</v>
      </c>
      <c r="J1208" s="5">
        <v>385</v>
      </c>
      <c r="L1208" s="5">
        <v>3784</v>
      </c>
      <c r="N1208" s="5">
        <v>0</v>
      </c>
      <c r="AA1208" s="5">
        <v>1</v>
      </c>
      <c r="AB1208" s="5">
        <v>13</v>
      </c>
      <c r="AC1208" s="5">
        <v>7</v>
      </c>
      <c r="AD1208" s="5">
        <v>30</v>
      </c>
      <c r="AE1208" s="5" t="s">
        <v>43</v>
      </c>
      <c r="AF1208" s="5" t="s">
        <v>42</v>
      </c>
    </row>
    <row r="1210" spans="1:32" ht="25" x14ac:dyDescent="0.25">
      <c r="A1210" s="1" t="s">
        <v>754</v>
      </c>
      <c r="B1210" s="1" t="s">
        <v>89</v>
      </c>
      <c r="C1210" s="2" t="s">
        <v>768</v>
      </c>
      <c r="D1210" s="3" t="s">
        <v>570</v>
      </c>
      <c r="E1210" s="4">
        <v>20</v>
      </c>
      <c r="G1210" s="11">
        <f>J1210*F1210</f>
        <v>0</v>
      </c>
      <c r="J1210" s="5">
        <v>20</v>
      </c>
      <c r="L1210" s="5">
        <v>6052</v>
      </c>
      <c r="N1210" s="5">
        <v>0</v>
      </c>
      <c r="AA1210" s="5">
        <v>1</v>
      </c>
      <c r="AB1210" s="5">
        <v>13</v>
      </c>
      <c r="AC1210" s="5">
        <v>7</v>
      </c>
      <c r="AD1210" s="5">
        <v>30</v>
      </c>
      <c r="AE1210" s="5" t="s">
        <v>43</v>
      </c>
      <c r="AF1210" s="5" t="s">
        <v>568</v>
      </c>
    </row>
    <row r="1212" spans="1:32" x14ac:dyDescent="0.25">
      <c r="A1212" s="1" t="s">
        <v>754</v>
      </c>
      <c r="C1212" s="2" t="s">
        <v>769</v>
      </c>
      <c r="L1212" s="5">
        <v>3785</v>
      </c>
      <c r="N1212" s="5">
        <v>0</v>
      </c>
      <c r="AA1212" s="5">
        <v>1</v>
      </c>
      <c r="AB1212" s="5">
        <v>13</v>
      </c>
      <c r="AC1212" s="5">
        <v>7</v>
      </c>
      <c r="AD1212" s="5">
        <v>30</v>
      </c>
      <c r="AE1212" s="5" t="s">
        <v>22</v>
      </c>
      <c r="AF1212" s="5" t="s">
        <v>25</v>
      </c>
    </row>
    <row r="1214" spans="1:32" x14ac:dyDescent="0.25">
      <c r="A1214" s="1" t="s">
        <v>754</v>
      </c>
      <c r="C1214" s="2" t="s">
        <v>770</v>
      </c>
      <c r="L1214" s="5">
        <v>3786</v>
      </c>
      <c r="N1214" s="5">
        <v>0</v>
      </c>
      <c r="AA1214" s="5">
        <v>1</v>
      </c>
      <c r="AB1214" s="5">
        <v>13</v>
      </c>
      <c r="AC1214" s="5">
        <v>7</v>
      </c>
      <c r="AD1214" s="5">
        <v>30</v>
      </c>
      <c r="AE1214" s="5" t="s">
        <v>40</v>
      </c>
      <c r="AF1214" s="5" t="s">
        <v>25</v>
      </c>
    </row>
    <row r="1216" spans="1:32" ht="50" x14ac:dyDescent="0.25">
      <c r="A1216" s="1" t="s">
        <v>754</v>
      </c>
      <c r="B1216" s="1" t="s">
        <v>92</v>
      </c>
      <c r="C1216" s="2" t="s">
        <v>771</v>
      </c>
      <c r="D1216" s="3" t="s">
        <v>570</v>
      </c>
      <c r="E1216" s="4">
        <v>26</v>
      </c>
      <c r="G1216" s="11">
        <f>J1216*F1216</f>
        <v>0</v>
      </c>
      <c r="J1216" s="5">
        <v>26</v>
      </c>
      <c r="L1216" s="5">
        <v>3787</v>
      </c>
      <c r="N1216" s="5">
        <v>0</v>
      </c>
      <c r="AA1216" s="5">
        <v>1</v>
      </c>
      <c r="AB1216" s="5">
        <v>13</v>
      </c>
      <c r="AC1216" s="5">
        <v>7</v>
      </c>
      <c r="AD1216" s="5">
        <v>30</v>
      </c>
      <c r="AE1216" s="5" t="s">
        <v>43</v>
      </c>
      <c r="AF1216" s="5" t="s">
        <v>568</v>
      </c>
    </row>
    <row r="1218" spans="1:32" ht="25" x14ac:dyDescent="0.25">
      <c r="A1218" s="1" t="s">
        <v>754</v>
      </c>
      <c r="C1218" s="2" t="s">
        <v>772</v>
      </c>
      <c r="L1218" s="5">
        <v>5769</v>
      </c>
      <c r="N1218" s="5">
        <v>0</v>
      </c>
      <c r="AA1218" s="5">
        <v>1</v>
      </c>
      <c r="AB1218" s="5">
        <v>13</v>
      </c>
      <c r="AC1218" s="5">
        <v>7</v>
      </c>
      <c r="AD1218" s="5">
        <v>30</v>
      </c>
      <c r="AE1218" s="5" t="s">
        <v>40</v>
      </c>
      <c r="AF1218" s="5" t="s">
        <v>25</v>
      </c>
    </row>
    <row r="1220" spans="1:32" x14ac:dyDescent="0.25">
      <c r="A1220" s="1" t="s">
        <v>754</v>
      </c>
      <c r="B1220" s="1" t="s">
        <v>96</v>
      </c>
      <c r="C1220" s="2" t="s">
        <v>773</v>
      </c>
      <c r="D1220" s="3" t="s">
        <v>570</v>
      </c>
      <c r="E1220" s="4">
        <v>5</v>
      </c>
      <c r="G1220" s="11">
        <f>J1220*F1220</f>
        <v>0</v>
      </c>
      <c r="J1220" s="5">
        <v>5</v>
      </c>
      <c r="L1220" s="5">
        <v>5768</v>
      </c>
      <c r="N1220" s="5">
        <v>0</v>
      </c>
      <c r="AA1220" s="5">
        <v>1</v>
      </c>
      <c r="AB1220" s="5">
        <v>13</v>
      </c>
      <c r="AC1220" s="5">
        <v>7</v>
      </c>
      <c r="AD1220" s="5">
        <v>30</v>
      </c>
      <c r="AE1220" s="5" t="s">
        <v>43</v>
      </c>
      <c r="AF1220" s="5" t="s">
        <v>568</v>
      </c>
    </row>
    <row r="1222" spans="1:32" ht="25" x14ac:dyDescent="0.25">
      <c r="A1222" s="1" t="s">
        <v>774</v>
      </c>
      <c r="C1222" s="2" t="s">
        <v>775</v>
      </c>
      <c r="L1222" s="5">
        <v>4696</v>
      </c>
      <c r="N1222" s="5">
        <v>0</v>
      </c>
      <c r="AA1222" s="5">
        <v>1</v>
      </c>
      <c r="AB1222" s="5">
        <v>13</v>
      </c>
      <c r="AC1222" s="5">
        <v>7</v>
      </c>
      <c r="AD1222" s="5">
        <v>30</v>
      </c>
      <c r="AE1222" s="5" t="s">
        <v>40</v>
      </c>
      <c r="AF1222" s="5" t="s">
        <v>25</v>
      </c>
    </row>
    <row r="1224" spans="1:32" x14ac:dyDescent="0.25">
      <c r="A1224" s="1" t="s">
        <v>774</v>
      </c>
      <c r="B1224" s="1" t="s">
        <v>98</v>
      </c>
      <c r="C1224" s="2" t="s">
        <v>776</v>
      </c>
      <c r="D1224" s="3" t="s">
        <v>570</v>
      </c>
      <c r="E1224" s="4">
        <v>20</v>
      </c>
      <c r="G1224" s="11">
        <f>J1224*F1224</f>
        <v>0</v>
      </c>
      <c r="J1224" s="5">
        <v>20</v>
      </c>
      <c r="L1224" s="5">
        <v>4697</v>
      </c>
      <c r="N1224" s="5">
        <v>0</v>
      </c>
      <c r="AA1224" s="5">
        <v>1</v>
      </c>
      <c r="AB1224" s="5">
        <v>13</v>
      </c>
      <c r="AC1224" s="5">
        <v>7</v>
      </c>
      <c r="AD1224" s="5">
        <v>30</v>
      </c>
      <c r="AE1224" s="5" t="s">
        <v>43</v>
      </c>
      <c r="AF1224" s="5" t="s">
        <v>568</v>
      </c>
    </row>
    <row r="1226" spans="1:32" x14ac:dyDescent="0.25">
      <c r="A1226" s="1" t="s">
        <v>774</v>
      </c>
      <c r="C1226" s="2" t="s">
        <v>777</v>
      </c>
      <c r="L1226" s="5">
        <v>4315</v>
      </c>
      <c r="N1226" s="5">
        <v>277000</v>
      </c>
      <c r="AA1226" s="5">
        <v>1</v>
      </c>
      <c r="AB1226" s="5">
        <v>13</v>
      </c>
      <c r="AC1226" s="5">
        <v>7</v>
      </c>
      <c r="AD1226" s="5">
        <v>30</v>
      </c>
      <c r="AE1226" s="5" t="s">
        <v>22</v>
      </c>
      <c r="AF1226" s="5" t="s">
        <v>25</v>
      </c>
    </row>
    <row r="1228" spans="1:32" ht="112.5" x14ac:dyDescent="0.25">
      <c r="A1228" s="1" t="s">
        <v>774</v>
      </c>
      <c r="C1228" s="2" t="s">
        <v>778</v>
      </c>
      <c r="L1228" s="5">
        <v>5793</v>
      </c>
      <c r="N1228" s="5">
        <v>277000</v>
      </c>
      <c r="AA1228" s="5">
        <v>1</v>
      </c>
      <c r="AB1228" s="5">
        <v>13</v>
      </c>
      <c r="AC1228" s="5">
        <v>7</v>
      </c>
      <c r="AD1228" s="5">
        <v>30</v>
      </c>
      <c r="AE1228" s="5" t="s">
        <v>29</v>
      </c>
      <c r="AF1228" s="5" t="s">
        <v>25</v>
      </c>
    </row>
    <row r="1230" spans="1:32" ht="75" x14ac:dyDescent="0.25">
      <c r="A1230" s="1" t="s">
        <v>774</v>
      </c>
      <c r="C1230" s="2" t="s">
        <v>779</v>
      </c>
      <c r="L1230" s="5">
        <v>5794</v>
      </c>
      <c r="N1230" s="5">
        <v>277000</v>
      </c>
      <c r="AA1230" s="5">
        <v>1</v>
      </c>
      <c r="AB1230" s="5">
        <v>13</v>
      </c>
      <c r="AC1230" s="5">
        <v>7</v>
      </c>
      <c r="AD1230" s="5">
        <v>30</v>
      </c>
      <c r="AE1230" s="5" t="s">
        <v>29</v>
      </c>
      <c r="AF1230" s="5" t="s">
        <v>25</v>
      </c>
    </row>
    <row r="1232" spans="1:32" x14ac:dyDescent="0.25">
      <c r="A1232" s="1" t="s">
        <v>774</v>
      </c>
      <c r="C1232" s="2" t="s">
        <v>780</v>
      </c>
      <c r="L1232" s="5">
        <v>4316</v>
      </c>
      <c r="N1232" s="5">
        <v>277000</v>
      </c>
      <c r="AA1232" s="5">
        <v>1</v>
      </c>
      <c r="AB1232" s="5">
        <v>13</v>
      </c>
      <c r="AC1232" s="5">
        <v>7</v>
      </c>
      <c r="AD1232" s="5">
        <v>30</v>
      </c>
      <c r="AE1232" s="5" t="s">
        <v>40</v>
      </c>
      <c r="AF1232" s="5" t="s">
        <v>25</v>
      </c>
    </row>
    <row r="1234" spans="1:32" ht="25" x14ac:dyDescent="0.25">
      <c r="A1234" s="1" t="s">
        <v>774</v>
      </c>
      <c r="B1234" s="1" t="s">
        <v>101</v>
      </c>
      <c r="C1234" s="2" t="s">
        <v>781</v>
      </c>
      <c r="D1234" s="3" t="s">
        <v>570</v>
      </c>
      <c r="E1234" s="4">
        <v>4</v>
      </c>
      <c r="G1234" s="11">
        <f>J1234*F1234</f>
        <v>0</v>
      </c>
      <c r="J1234" s="5">
        <v>4</v>
      </c>
      <c r="L1234" s="5">
        <v>4322</v>
      </c>
      <c r="N1234" s="5">
        <v>277101</v>
      </c>
      <c r="AA1234" s="5">
        <v>1</v>
      </c>
      <c r="AB1234" s="5">
        <v>13</v>
      </c>
      <c r="AC1234" s="5">
        <v>7</v>
      </c>
      <c r="AD1234" s="5">
        <v>30</v>
      </c>
      <c r="AE1234" s="5" t="s">
        <v>43</v>
      </c>
      <c r="AF1234" s="5" t="s">
        <v>568</v>
      </c>
    </row>
    <row r="1237" spans="1:32" ht="13" x14ac:dyDescent="0.3">
      <c r="C1237" s="9" t="s">
        <v>540</v>
      </c>
      <c r="H1237" s="13">
        <f>SUM(G1152:G1236)</f>
        <v>0</v>
      </c>
    </row>
    <row r="1241" spans="1:32" ht="26" x14ac:dyDescent="0.25">
      <c r="C1241" s="9" t="s">
        <v>782</v>
      </c>
      <c r="AA1241" s="5">
        <v>1</v>
      </c>
      <c r="AB1241" s="5">
        <v>13</v>
      </c>
      <c r="AC1241" s="5">
        <v>8</v>
      </c>
      <c r="AD1241" s="5">
        <v>33</v>
      </c>
      <c r="AE1241" s="5" t="s">
        <v>22</v>
      </c>
    </row>
    <row r="1243" spans="1:32" ht="50" x14ac:dyDescent="0.25">
      <c r="A1243" s="1" t="s">
        <v>783</v>
      </c>
      <c r="C1243" s="2" t="s">
        <v>545</v>
      </c>
      <c r="L1243" s="5">
        <v>3795</v>
      </c>
      <c r="N1243" s="5">
        <v>0</v>
      </c>
      <c r="AA1243" s="5">
        <v>1</v>
      </c>
      <c r="AB1243" s="5">
        <v>13</v>
      </c>
      <c r="AC1243" s="5">
        <v>8</v>
      </c>
      <c r="AD1243" s="5">
        <v>33</v>
      </c>
      <c r="AE1243" s="5" t="s">
        <v>29</v>
      </c>
      <c r="AF1243" s="5" t="s">
        <v>25</v>
      </c>
    </row>
    <row r="1245" spans="1:32" x14ac:dyDescent="0.25">
      <c r="A1245" s="1" t="s">
        <v>783</v>
      </c>
      <c r="C1245" s="2" t="s">
        <v>784</v>
      </c>
      <c r="L1245" s="5">
        <v>3796</v>
      </c>
      <c r="N1245" s="5">
        <v>0</v>
      </c>
      <c r="AA1245" s="5">
        <v>1</v>
      </c>
      <c r="AB1245" s="5">
        <v>13</v>
      </c>
      <c r="AC1245" s="5">
        <v>8</v>
      </c>
      <c r="AD1245" s="5">
        <v>33</v>
      </c>
      <c r="AE1245" s="5" t="s">
        <v>22</v>
      </c>
      <c r="AF1245" s="5" t="s">
        <v>25</v>
      </c>
    </row>
    <row r="1247" spans="1:32" ht="25" x14ac:dyDescent="0.25">
      <c r="A1247" s="1" t="s">
        <v>783</v>
      </c>
      <c r="C1247" s="2" t="s">
        <v>785</v>
      </c>
      <c r="L1247" s="5">
        <v>3797</v>
      </c>
      <c r="N1247" s="5">
        <v>0</v>
      </c>
      <c r="AA1247" s="5">
        <v>1</v>
      </c>
      <c r="AB1247" s="5">
        <v>13</v>
      </c>
      <c r="AC1247" s="5">
        <v>8</v>
      </c>
      <c r="AD1247" s="5">
        <v>33</v>
      </c>
      <c r="AE1247" s="5" t="s">
        <v>40</v>
      </c>
      <c r="AF1247" s="5" t="s">
        <v>25</v>
      </c>
    </row>
    <row r="1249" spans="1:32" ht="50" x14ac:dyDescent="0.25">
      <c r="A1249" s="1" t="s">
        <v>783</v>
      </c>
      <c r="B1249" s="1" t="s">
        <v>42</v>
      </c>
      <c r="C1249" s="2" t="s">
        <v>786</v>
      </c>
      <c r="D1249" s="3" t="s">
        <v>565</v>
      </c>
      <c r="E1249" s="4">
        <v>704</v>
      </c>
      <c r="G1249" s="11">
        <f>J1249*F1249</f>
        <v>0</v>
      </c>
      <c r="J1249" s="5">
        <v>704</v>
      </c>
      <c r="L1249" s="5">
        <v>3798</v>
      </c>
      <c r="N1249" s="5">
        <v>0</v>
      </c>
      <c r="AA1249" s="5">
        <v>1</v>
      </c>
      <c r="AB1249" s="5">
        <v>13</v>
      </c>
      <c r="AC1249" s="5">
        <v>8</v>
      </c>
      <c r="AD1249" s="5">
        <v>33</v>
      </c>
      <c r="AE1249" s="5" t="s">
        <v>43</v>
      </c>
      <c r="AF1249" s="5" t="s">
        <v>46</v>
      </c>
    </row>
    <row r="1251" spans="1:32" ht="62.5" x14ac:dyDescent="0.25">
      <c r="A1251" s="1" t="s">
        <v>783</v>
      </c>
      <c r="B1251" s="1" t="s">
        <v>46</v>
      </c>
      <c r="C1251" s="2" t="s">
        <v>787</v>
      </c>
      <c r="D1251" s="3" t="s">
        <v>570</v>
      </c>
      <c r="E1251" s="4">
        <v>19</v>
      </c>
      <c r="G1251" s="11">
        <f>J1251*F1251</f>
        <v>0</v>
      </c>
      <c r="J1251" s="5">
        <v>19</v>
      </c>
      <c r="L1251" s="5">
        <v>3800</v>
      </c>
      <c r="N1251" s="5">
        <v>0</v>
      </c>
      <c r="AA1251" s="5">
        <v>1</v>
      </c>
      <c r="AB1251" s="5">
        <v>13</v>
      </c>
      <c r="AC1251" s="5">
        <v>8</v>
      </c>
      <c r="AD1251" s="5">
        <v>33</v>
      </c>
      <c r="AE1251" s="5" t="s">
        <v>43</v>
      </c>
      <c r="AF1251" s="5" t="s">
        <v>568</v>
      </c>
    </row>
    <row r="1253" spans="1:32" x14ac:dyDescent="0.25">
      <c r="A1253" s="1" t="s">
        <v>783</v>
      </c>
      <c r="C1253" s="2" t="s">
        <v>788</v>
      </c>
      <c r="L1253" s="5">
        <v>4732</v>
      </c>
      <c r="N1253" s="5">
        <v>0</v>
      </c>
      <c r="AA1253" s="5">
        <v>1</v>
      </c>
      <c r="AB1253" s="5">
        <v>13</v>
      </c>
      <c r="AC1253" s="5">
        <v>8</v>
      </c>
      <c r="AD1253" s="5">
        <v>33</v>
      </c>
      <c r="AE1253" s="5" t="s">
        <v>22</v>
      </c>
      <c r="AF1253" s="5" t="s">
        <v>25</v>
      </c>
    </row>
    <row r="1255" spans="1:32" x14ac:dyDescent="0.25">
      <c r="A1255" s="1" t="s">
        <v>783</v>
      </c>
      <c r="C1255" s="2" t="s">
        <v>789</v>
      </c>
      <c r="L1255" s="5">
        <v>5762</v>
      </c>
      <c r="N1255" s="5">
        <v>0</v>
      </c>
      <c r="AA1255" s="5">
        <v>1</v>
      </c>
      <c r="AB1255" s="5">
        <v>13</v>
      </c>
      <c r="AC1255" s="5">
        <v>8</v>
      </c>
      <c r="AD1255" s="5">
        <v>33</v>
      </c>
      <c r="AE1255" s="5" t="s">
        <v>40</v>
      </c>
      <c r="AF1255" s="5" t="s">
        <v>25</v>
      </c>
    </row>
    <row r="1257" spans="1:32" ht="25" x14ac:dyDescent="0.25">
      <c r="A1257" s="1" t="s">
        <v>783</v>
      </c>
      <c r="B1257" s="1" t="s">
        <v>48</v>
      </c>
      <c r="C1257" s="2" t="s">
        <v>790</v>
      </c>
      <c r="D1257" s="3" t="s">
        <v>565</v>
      </c>
      <c r="E1257" s="4">
        <v>704</v>
      </c>
      <c r="G1257" s="11">
        <f>J1257*F1257</f>
        <v>0</v>
      </c>
      <c r="J1257" s="5">
        <v>704</v>
      </c>
      <c r="L1257" s="5">
        <v>4733</v>
      </c>
      <c r="N1257" s="5">
        <v>0</v>
      </c>
      <c r="AA1257" s="5">
        <v>1</v>
      </c>
      <c r="AB1257" s="5">
        <v>13</v>
      </c>
      <c r="AC1257" s="5">
        <v>8</v>
      </c>
      <c r="AD1257" s="5">
        <v>33</v>
      </c>
      <c r="AE1257" s="5" t="s">
        <v>43</v>
      </c>
      <c r="AF1257" s="5" t="s">
        <v>46</v>
      </c>
    </row>
    <row r="1259" spans="1:32" x14ac:dyDescent="0.25">
      <c r="A1259" s="1" t="s">
        <v>783</v>
      </c>
      <c r="C1259" s="2" t="s">
        <v>791</v>
      </c>
      <c r="L1259" s="5">
        <v>6557</v>
      </c>
      <c r="N1259" s="5">
        <v>0</v>
      </c>
      <c r="AA1259" s="5">
        <v>1</v>
      </c>
      <c r="AB1259" s="5">
        <v>13</v>
      </c>
      <c r="AC1259" s="5">
        <v>8</v>
      </c>
      <c r="AD1259" s="5">
        <v>33</v>
      </c>
      <c r="AE1259" s="5" t="s">
        <v>22</v>
      </c>
      <c r="AF1259" s="5" t="s">
        <v>25</v>
      </c>
    </row>
    <row r="1261" spans="1:32" ht="87.5" x14ac:dyDescent="0.25">
      <c r="A1261" s="1" t="s">
        <v>783</v>
      </c>
      <c r="C1261" s="2" t="s">
        <v>792</v>
      </c>
      <c r="L1261" s="5">
        <v>6558</v>
      </c>
      <c r="N1261" s="5">
        <v>0</v>
      </c>
      <c r="AA1261" s="5">
        <v>1</v>
      </c>
      <c r="AB1261" s="5">
        <v>13</v>
      </c>
      <c r="AC1261" s="5">
        <v>8</v>
      </c>
      <c r="AD1261" s="5">
        <v>33</v>
      </c>
      <c r="AE1261" s="5" t="s">
        <v>29</v>
      </c>
      <c r="AF1261" s="5" t="s">
        <v>25</v>
      </c>
    </row>
    <row r="1263" spans="1:32" ht="37.5" x14ac:dyDescent="0.25">
      <c r="A1263" s="1" t="s">
        <v>783</v>
      </c>
      <c r="C1263" s="2" t="s">
        <v>793</v>
      </c>
      <c r="L1263" s="5">
        <v>6559</v>
      </c>
      <c r="N1263" s="5">
        <v>0</v>
      </c>
      <c r="AA1263" s="5">
        <v>1</v>
      </c>
      <c r="AB1263" s="5">
        <v>13</v>
      </c>
      <c r="AC1263" s="5">
        <v>8</v>
      </c>
      <c r="AD1263" s="5">
        <v>33</v>
      </c>
      <c r="AE1263" s="5" t="s">
        <v>29</v>
      </c>
      <c r="AF1263" s="5" t="s">
        <v>25</v>
      </c>
    </row>
    <row r="1265" spans="1:32" ht="25" x14ac:dyDescent="0.25">
      <c r="A1265" s="1" t="s">
        <v>783</v>
      </c>
      <c r="C1265" s="2" t="s">
        <v>794</v>
      </c>
      <c r="L1265" s="5">
        <v>6560</v>
      </c>
      <c r="N1265" s="5">
        <v>0</v>
      </c>
      <c r="AA1265" s="5">
        <v>1</v>
      </c>
      <c r="AB1265" s="5">
        <v>13</v>
      </c>
      <c r="AC1265" s="5">
        <v>8</v>
      </c>
      <c r="AD1265" s="5">
        <v>33</v>
      </c>
      <c r="AE1265" s="5" t="s">
        <v>29</v>
      </c>
      <c r="AF1265" s="5" t="s">
        <v>25</v>
      </c>
    </row>
    <row r="1267" spans="1:32" ht="37.5" x14ac:dyDescent="0.25">
      <c r="A1267" s="1" t="s">
        <v>795</v>
      </c>
      <c r="C1267" s="2" t="s">
        <v>796</v>
      </c>
      <c r="L1267" s="5">
        <v>6561</v>
      </c>
      <c r="N1267" s="5">
        <v>0</v>
      </c>
      <c r="AA1267" s="5">
        <v>1</v>
      </c>
      <c r="AB1267" s="5">
        <v>13</v>
      </c>
      <c r="AC1267" s="5">
        <v>8</v>
      </c>
      <c r="AD1267" s="5">
        <v>33</v>
      </c>
      <c r="AE1267" s="5" t="s">
        <v>40</v>
      </c>
      <c r="AF1267" s="5" t="s">
        <v>25</v>
      </c>
    </row>
    <row r="1269" spans="1:32" x14ac:dyDescent="0.25">
      <c r="A1269" s="1" t="s">
        <v>795</v>
      </c>
      <c r="B1269" s="1" t="s">
        <v>51</v>
      </c>
      <c r="C1269" s="2" t="s">
        <v>797</v>
      </c>
      <c r="D1269" s="3" t="s">
        <v>583</v>
      </c>
      <c r="E1269" s="4">
        <v>22</v>
      </c>
      <c r="G1269" s="11">
        <f>J1269*F1269</f>
        <v>0</v>
      </c>
      <c r="J1269" s="5">
        <v>22</v>
      </c>
      <c r="L1269" s="5">
        <v>6562</v>
      </c>
      <c r="N1269" s="5">
        <v>0</v>
      </c>
      <c r="AA1269" s="5">
        <v>1</v>
      </c>
      <c r="AB1269" s="5">
        <v>13</v>
      </c>
      <c r="AC1269" s="5">
        <v>8</v>
      </c>
      <c r="AD1269" s="5">
        <v>33</v>
      </c>
      <c r="AE1269" s="5" t="s">
        <v>43</v>
      </c>
      <c r="AF1269" s="5" t="s">
        <v>42</v>
      </c>
    </row>
    <row r="1271" spans="1:32" x14ac:dyDescent="0.25">
      <c r="A1271" s="1" t="s">
        <v>795</v>
      </c>
      <c r="B1271" s="1" t="s">
        <v>57</v>
      </c>
      <c r="C1271" s="2" t="s">
        <v>798</v>
      </c>
      <c r="D1271" s="3" t="s">
        <v>570</v>
      </c>
      <c r="E1271" s="4">
        <v>5</v>
      </c>
      <c r="G1271" s="11">
        <f>J1271*F1271</f>
        <v>0</v>
      </c>
      <c r="J1271" s="5">
        <v>5</v>
      </c>
      <c r="L1271" s="5">
        <v>6563</v>
      </c>
      <c r="N1271" s="5">
        <v>0</v>
      </c>
      <c r="AA1271" s="5">
        <v>1</v>
      </c>
      <c r="AB1271" s="5">
        <v>13</v>
      </c>
      <c r="AC1271" s="5">
        <v>8</v>
      </c>
      <c r="AD1271" s="5">
        <v>33</v>
      </c>
      <c r="AE1271" s="5" t="s">
        <v>43</v>
      </c>
      <c r="AF1271" s="5" t="s">
        <v>568</v>
      </c>
    </row>
    <row r="1273" spans="1:32" x14ac:dyDescent="0.25">
      <c r="A1273" s="1" t="s">
        <v>795</v>
      </c>
      <c r="B1273" s="1" t="s">
        <v>59</v>
      </c>
      <c r="C1273" s="2" t="s">
        <v>799</v>
      </c>
      <c r="D1273" s="3" t="s">
        <v>570</v>
      </c>
      <c r="E1273" s="4">
        <v>2</v>
      </c>
      <c r="G1273" s="11">
        <f>J1273*F1273</f>
        <v>0</v>
      </c>
      <c r="J1273" s="5">
        <v>2</v>
      </c>
      <c r="L1273" s="5">
        <v>6564</v>
      </c>
      <c r="N1273" s="5">
        <v>0</v>
      </c>
      <c r="AA1273" s="5">
        <v>1</v>
      </c>
      <c r="AB1273" s="5">
        <v>13</v>
      </c>
      <c r="AC1273" s="5">
        <v>8</v>
      </c>
      <c r="AD1273" s="5">
        <v>33</v>
      </c>
      <c r="AE1273" s="5" t="s">
        <v>43</v>
      </c>
      <c r="AF1273" s="5" t="s">
        <v>568</v>
      </c>
    </row>
    <row r="1275" spans="1:32" x14ac:dyDescent="0.25">
      <c r="A1275" s="1" t="s">
        <v>795</v>
      </c>
      <c r="B1275" s="1" t="s">
        <v>61</v>
      </c>
      <c r="C1275" s="2" t="s">
        <v>800</v>
      </c>
      <c r="D1275" s="3" t="s">
        <v>570</v>
      </c>
      <c r="E1275" s="4">
        <v>3</v>
      </c>
      <c r="G1275" s="11">
        <f>J1275*F1275</f>
        <v>0</v>
      </c>
      <c r="J1275" s="5">
        <v>3</v>
      </c>
      <c r="L1275" s="5">
        <v>6565</v>
      </c>
      <c r="N1275" s="5">
        <v>0</v>
      </c>
      <c r="AA1275" s="5">
        <v>1</v>
      </c>
      <c r="AB1275" s="5">
        <v>13</v>
      </c>
      <c r="AC1275" s="5">
        <v>8</v>
      </c>
      <c r="AD1275" s="5">
        <v>33</v>
      </c>
      <c r="AE1275" s="5" t="s">
        <v>43</v>
      </c>
      <c r="AF1275" s="5" t="s">
        <v>568</v>
      </c>
    </row>
    <row r="1277" spans="1:32" ht="62.5" x14ac:dyDescent="0.25">
      <c r="A1277" s="1" t="s">
        <v>795</v>
      </c>
      <c r="B1277" s="1" t="s">
        <v>64</v>
      </c>
      <c r="C1277" s="2" t="s">
        <v>801</v>
      </c>
      <c r="D1277" s="3" t="s">
        <v>570</v>
      </c>
      <c r="E1277" s="4">
        <v>4</v>
      </c>
      <c r="G1277" s="11">
        <f>J1277*F1277</f>
        <v>0</v>
      </c>
      <c r="J1277" s="5">
        <v>4</v>
      </c>
      <c r="L1277" s="5">
        <v>6566</v>
      </c>
      <c r="N1277" s="5">
        <v>0</v>
      </c>
      <c r="AA1277" s="5">
        <v>1</v>
      </c>
      <c r="AB1277" s="5">
        <v>13</v>
      </c>
      <c r="AC1277" s="5">
        <v>8</v>
      </c>
      <c r="AD1277" s="5">
        <v>33</v>
      </c>
      <c r="AE1277" s="5" t="s">
        <v>43</v>
      </c>
      <c r="AF1277" s="5" t="s">
        <v>568</v>
      </c>
    </row>
    <row r="1280" spans="1:32" ht="13" x14ac:dyDescent="0.3">
      <c r="C1280" s="9" t="s">
        <v>540</v>
      </c>
      <c r="H1280" s="13">
        <f>SUM(G1243:G1279)</f>
        <v>0</v>
      </c>
    </row>
    <row r="1284" spans="1:32" ht="13" x14ac:dyDescent="0.25">
      <c r="C1284" s="9" t="s">
        <v>802</v>
      </c>
      <c r="AA1284" s="5">
        <v>1</v>
      </c>
      <c r="AB1284" s="5">
        <v>13</v>
      </c>
      <c r="AC1284" s="5">
        <v>9</v>
      </c>
      <c r="AD1284" s="5">
        <v>36</v>
      </c>
      <c r="AE1284" s="5" t="s">
        <v>22</v>
      </c>
    </row>
    <row r="1286" spans="1:32" ht="50" x14ac:dyDescent="0.25">
      <c r="A1286" s="1" t="s">
        <v>803</v>
      </c>
      <c r="C1286" s="2" t="s">
        <v>545</v>
      </c>
      <c r="L1286" s="5">
        <v>3810</v>
      </c>
      <c r="N1286" s="5">
        <v>0</v>
      </c>
      <c r="AA1286" s="5">
        <v>1</v>
      </c>
      <c r="AB1286" s="5">
        <v>13</v>
      </c>
      <c r="AC1286" s="5">
        <v>9</v>
      </c>
      <c r="AD1286" s="5">
        <v>36</v>
      </c>
      <c r="AE1286" s="5" t="s">
        <v>29</v>
      </c>
      <c r="AF1286" s="5" t="s">
        <v>25</v>
      </c>
    </row>
    <row r="1288" spans="1:32" x14ac:dyDescent="0.25">
      <c r="A1288" s="1" t="s">
        <v>803</v>
      </c>
      <c r="C1288" s="2" t="s">
        <v>804</v>
      </c>
      <c r="L1288" s="5">
        <v>3811</v>
      </c>
      <c r="N1288" s="5">
        <v>0</v>
      </c>
      <c r="AA1288" s="5">
        <v>1</v>
      </c>
      <c r="AB1288" s="5">
        <v>13</v>
      </c>
      <c r="AC1288" s="5">
        <v>9</v>
      </c>
      <c r="AD1288" s="5">
        <v>36</v>
      </c>
      <c r="AE1288" s="5" t="s">
        <v>22</v>
      </c>
      <c r="AF1288" s="5" t="s">
        <v>25</v>
      </c>
    </row>
    <row r="1290" spans="1:32" ht="25" x14ac:dyDescent="0.25">
      <c r="A1290" s="1" t="s">
        <v>803</v>
      </c>
      <c r="C1290" s="2" t="s">
        <v>805</v>
      </c>
      <c r="L1290" s="5">
        <v>3812</v>
      </c>
      <c r="N1290" s="5">
        <v>0</v>
      </c>
      <c r="AA1290" s="5">
        <v>1</v>
      </c>
      <c r="AB1290" s="5">
        <v>13</v>
      </c>
      <c r="AC1290" s="5">
        <v>9</v>
      </c>
      <c r="AD1290" s="5">
        <v>36</v>
      </c>
      <c r="AE1290" s="5" t="s">
        <v>40</v>
      </c>
      <c r="AF1290" s="5" t="s">
        <v>25</v>
      </c>
    </row>
    <row r="1292" spans="1:32" x14ac:dyDescent="0.25">
      <c r="A1292" s="1" t="s">
        <v>803</v>
      </c>
      <c r="B1292" s="1" t="s">
        <v>42</v>
      </c>
      <c r="C1292" s="2" t="s">
        <v>806</v>
      </c>
      <c r="D1292" s="3" t="s">
        <v>565</v>
      </c>
      <c r="E1292" s="4">
        <v>530</v>
      </c>
      <c r="G1292" s="11">
        <f>J1292*F1292</f>
        <v>0</v>
      </c>
      <c r="J1292" s="5">
        <v>530</v>
      </c>
      <c r="L1292" s="5">
        <v>3813</v>
      </c>
      <c r="N1292" s="5">
        <v>0</v>
      </c>
      <c r="AA1292" s="5">
        <v>1</v>
      </c>
      <c r="AB1292" s="5">
        <v>13</v>
      </c>
      <c r="AC1292" s="5">
        <v>9</v>
      </c>
      <c r="AD1292" s="5">
        <v>36</v>
      </c>
      <c r="AE1292" s="5" t="s">
        <v>43</v>
      </c>
      <c r="AF1292" s="5" t="s">
        <v>46</v>
      </c>
    </row>
    <row r="1295" spans="1:32" ht="13" x14ac:dyDescent="0.3">
      <c r="C1295" s="9" t="s">
        <v>540</v>
      </c>
      <c r="H1295" s="13">
        <f>SUM(G1286:G1294)</f>
        <v>0</v>
      </c>
    </row>
    <row r="1299" spans="1:32" ht="13" x14ac:dyDescent="0.25">
      <c r="C1299" s="9" t="s">
        <v>807</v>
      </c>
      <c r="AA1299" s="5">
        <v>1</v>
      </c>
      <c r="AB1299" s="5">
        <v>13</v>
      </c>
      <c r="AC1299" s="5">
        <v>10</v>
      </c>
      <c r="AD1299" s="5">
        <v>39</v>
      </c>
      <c r="AE1299" s="5" t="s">
        <v>22</v>
      </c>
    </row>
    <row r="1301" spans="1:32" ht="50" x14ac:dyDescent="0.25">
      <c r="A1301" s="1" t="s">
        <v>808</v>
      </c>
      <c r="C1301" s="2" t="s">
        <v>545</v>
      </c>
      <c r="L1301" s="5">
        <v>3817</v>
      </c>
      <c r="N1301" s="5">
        <v>0</v>
      </c>
      <c r="AA1301" s="5">
        <v>1</v>
      </c>
      <c r="AB1301" s="5">
        <v>13</v>
      </c>
      <c r="AC1301" s="5">
        <v>10</v>
      </c>
      <c r="AD1301" s="5">
        <v>39</v>
      </c>
      <c r="AE1301" s="5" t="s">
        <v>29</v>
      </c>
      <c r="AF1301" s="5" t="s">
        <v>25</v>
      </c>
    </row>
    <row r="1303" spans="1:32" x14ac:dyDescent="0.25">
      <c r="A1303" s="1" t="s">
        <v>808</v>
      </c>
      <c r="C1303" s="2" t="s">
        <v>809</v>
      </c>
      <c r="L1303" s="5">
        <v>3818</v>
      </c>
      <c r="N1303" s="5">
        <v>0</v>
      </c>
      <c r="AA1303" s="5">
        <v>1</v>
      </c>
      <c r="AB1303" s="5">
        <v>13</v>
      </c>
      <c r="AC1303" s="5">
        <v>10</v>
      </c>
      <c r="AD1303" s="5">
        <v>39</v>
      </c>
      <c r="AE1303" s="5" t="s">
        <v>22</v>
      </c>
      <c r="AF1303" s="5" t="s">
        <v>25</v>
      </c>
    </row>
    <row r="1305" spans="1:32" x14ac:dyDescent="0.25">
      <c r="A1305" s="1" t="s">
        <v>808</v>
      </c>
      <c r="C1305" s="2" t="s">
        <v>810</v>
      </c>
      <c r="L1305" s="5">
        <v>3821</v>
      </c>
      <c r="N1305" s="5">
        <v>0</v>
      </c>
      <c r="AA1305" s="5">
        <v>1</v>
      </c>
      <c r="AB1305" s="5">
        <v>13</v>
      </c>
      <c r="AC1305" s="5">
        <v>10</v>
      </c>
      <c r="AD1305" s="5">
        <v>39</v>
      </c>
      <c r="AE1305" s="5" t="s">
        <v>40</v>
      </c>
      <c r="AF1305" s="5" t="s">
        <v>25</v>
      </c>
    </row>
    <row r="1307" spans="1:32" ht="25" x14ac:dyDescent="0.25">
      <c r="A1307" s="1" t="s">
        <v>808</v>
      </c>
      <c r="B1307" s="1" t="s">
        <v>42</v>
      </c>
      <c r="C1307" s="2" t="s">
        <v>811</v>
      </c>
      <c r="D1307" s="3" t="s">
        <v>570</v>
      </c>
      <c r="E1307" s="4">
        <v>31</v>
      </c>
      <c r="G1307" s="11">
        <f>J1307*F1307</f>
        <v>0</v>
      </c>
      <c r="J1307" s="5">
        <v>31</v>
      </c>
      <c r="L1307" s="5">
        <v>3822</v>
      </c>
      <c r="N1307" s="5">
        <v>0</v>
      </c>
      <c r="AA1307" s="5">
        <v>1</v>
      </c>
      <c r="AB1307" s="5">
        <v>13</v>
      </c>
      <c r="AC1307" s="5">
        <v>10</v>
      </c>
      <c r="AD1307" s="5">
        <v>39</v>
      </c>
      <c r="AE1307" s="5" t="s">
        <v>43</v>
      </c>
      <c r="AF1307" s="5" t="s">
        <v>568</v>
      </c>
    </row>
    <row r="1309" spans="1:32" x14ac:dyDescent="0.25">
      <c r="A1309" s="1" t="s">
        <v>808</v>
      </c>
      <c r="B1309" s="1" t="s">
        <v>46</v>
      </c>
      <c r="C1309" s="2" t="s">
        <v>812</v>
      </c>
      <c r="D1309" s="3" t="s">
        <v>570</v>
      </c>
      <c r="E1309" s="4">
        <v>16</v>
      </c>
      <c r="G1309" s="11">
        <f>J1309*F1309</f>
        <v>0</v>
      </c>
      <c r="J1309" s="5">
        <v>16</v>
      </c>
      <c r="L1309" s="5">
        <v>4829</v>
      </c>
      <c r="N1309" s="5">
        <v>0</v>
      </c>
      <c r="AA1309" s="5">
        <v>1</v>
      </c>
      <c r="AB1309" s="5">
        <v>13</v>
      </c>
      <c r="AC1309" s="5">
        <v>10</v>
      </c>
      <c r="AD1309" s="5">
        <v>39</v>
      </c>
      <c r="AE1309" s="5" t="s">
        <v>43</v>
      </c>
      <c r="AF1309" s="5" t="s">
        <v>568</v>
      </c>
    </row>
    <row r="1311" spans="1:32" x14ac:dyDescent="0.25">
      <c r="A1311" s="1" t="s">
        <v>808</v>
      </c>
      <c r="C1311" s="2" t="s">
        <v>813</v>
      </c>
      <c r="L1311" s="5">
        <v>4705</v>
      </c>
      <c r="N1311" s="5">
        <v>0</v>
      </c>
      <c r="AA1311" s="5">
        <v>1</v>
      </c>
      <c r="AB1311" s="5">
        <v>13</v>
      </c>
      <c r="AC1311" s="5">
        <v>10</v>
      </c>
      <c r="AD1311" s="5">
        <v>39</v>
      </c>
      <c r="AE1311" s="5" t="s">
        <v>40</v>
      </c>
      <c r="AF1311" s="5" t="s">
        <v>25</v>
      </c>
    </row>
    <row r="1313" spans="1:32" x14ac:dyDescent="0.25">
      <c r="A1313" s="1" t="s">
        <v>808</v>
      </c>
      <c r="B1313" s="1" t="s">
        <v>48</v>
      </c>
      <c r="C1313" s="2" t="s">
        <v>814</v>
      </c>
      <c r="D1313" s="3" t="s">
        <v>570</v>
      </c>
      <c r="E1313" s="4">
        <v>20</v>
      </c>
      <c r="G1313" s="11">
        <f>J1313*F1313</f>
        <v>0</v>
      </c>
      <c r="J1313" s="5">
        <v>20</v>
      </c>
      <c r="L1313" s="5">
        <v>4706</v>
      </c>
      <c r="N1313" s="5">
        <v>0</v>
      </c>
      <c r="AA1313" s="5">
        <v>1</v>
      </c>
      <c r="AB1313" s="5">
        <v>13</v>
      </c>
      <c r="AC1313" s="5">
        <v>10</v>
      </c>
      <c r="AD1313" s="5">
        <v>39</v>
      </c>
      <c r="AE1313" s="5" t="s">
        <v>43</v>
      </c>
      <c r="AF1313" s="5" t="s">
        <v>568</v>
      </c>
    </row>
    <row r="1315" spans="1:32" x14ac:dyDescent="0.25">
      <c r="A1315" s="1" t="s">
        <v>808</v>
      </c>
      <c r="B1315" s="1" t="s">
        <v>51</v>
      </c>
      <c r="C1315" s="2" t="s">
        <v>815</v>
      </c>
      <c r="D1315" s="3" t="s">
        <v>570</v>
      </c>
      <c r="E1315" s="4">
        <v>40</v>
      </c>
      <c r="G1315" s="11">
        <f>J1315*F1315</f>
        <v>0</v>
      </c>
      <c r="J1315" s="5">
        <v>40</v>
      </c>
      <c r="L1315" s="5">
        <v>6058</v>
      </c>
      <c r="N1315" s="5">
        <v>46583</v>
      </c>
      <c r="AA1315" s="5">
        <v>1</v>
      </c>
      <c r="AB1315" s="5">
        <v>13</v>
      </c>
      <c r="AC1315" s="5">
        <v>10</v>
      </c>
      <c r="AD1315" s="5">
        <v>39</v>
      </c>
      <c r="AE1315" s="5" t="s">
        <v>43</v>
      </c>
      <c r="AF1315" s="5" t="s">
        <v>568</v>
      </c>
    </row>
    <row r="1317" spans="1:32" x14ac:dyDescent="0.25">
      <c r="A1317" s="1" t="s">
        <v>808</v>
      </c>
      <c r="C1317" s="2" t="s">
        <v>816</v>
      </c>
      <c r="L1317" s="5">
        <v>3826</v>
      </c>
      <c r="N1317" s="5">
        <v>0</v>
      </c>
      <c r="AA1317" s="5">
        <v>1</v>
      </c>
      <c r="AB1317" s="5">
        <v>13</v>
      </c>
      <c r="AC1317" s="5">
        <v>10</v>
      </c>
      <c r="AD1317" s="5">
        <v>39</v>
      </c>
      <c r="AE1317" s="5" t="s">
        <v>22</v>
      </c>
      <c r="AF1317" s="5" t="s">
        <v>25</v>
      </c>
    </row>
    <row r="1319" spans="1:32" ht="62.5" x14ac:dyDescent="0.25">
      <c r="A1319" s="1" t="s">
        <v>808</v>
      </c>
      <c r="C1319" s="2" t="s">
        <v>817</v>
      </c>
      <c r="L1319" s="5">
        <v>3827</v>
      </c>
      <c r="N1319" s="5">
        <v>0</v>
      </c>
      <c r="AA1319" s="5">
        <v>1</v>
      </c>
      <c r="AB1319" s="5">
        <v>13</v>
      </c>
      <c r="AC1319" s="5">
        <v>10</v>
      </c>
      <c r="AD1319" s="5">
        <v>39</v>
      </c>
      <c r="AE1319" s="5" t="s">
        <v>40</v>
      </c>
      <c r="AF1319" s="5" t="s">
        <v>25</v>
      </c>
    </row>
    <row r="1321" spans="1:32" x14ac:dyDescent="0.25">
      <c r="A1321" s="1" t="s">
        <v>808</v>
      </c>
      <c r="B1321" s="1" t="s">
        <v>57</v>
      </c>
      <c r="C1321" s="2" t="s">
        <v>818</v>
      </c>
      <c r="D1321" s="3" t="s">
        <v>570</v>
      </c>
      <c r="E1321" s="4">
        <v>8</v>
      </c>
      <c r="G1321" s="11">
        <f>J1321*F1321</f>
        <v>0</v>
      </c>
      <c r="J1321" s="5">
        <v>8</v>
      </c>
      <c r="L1321" s="5">
        <v>3830</v>
      </c>
      <c r="N1321" s="5">
        <v>0</v>
      </c>
      <c r="AA1321" s="5">
        <v>1</v>
      </c>
      <c r="AB1321" s="5">
        <v>13</v>
      </c>
      <c r="AC1321" s="5">
        <v>10</v>
      </c>
      <c r="AD1321" s="5">
        <v>39</v>
      </c>
      <c r="AE1321" s="5" t="s">
        <v>43</v>
      </c>
      <c r="AF1321" s="5" t="s">
        <v>568</v>
      </c>
    </row>
    <row r="1323" spans="1:32" x14ac:dyDescent="0.25">
      <c r="A1323" s="1" t="s">
        <v>808</v>
      </c>
      <c r="B1323" s="1" t="s">
        <v>59</v>
      </c>
      <c r="C1323" s="2" t="s">
        <v>819</v>
      </c>
      <c r="D1323" s="3" t="s">
        <v>570</v>
      </c>
      <c r="E1323" s="4">
        <v>2</v>
      </c>
      <c r="G1323" s="11">
        <f>J1323*F1323</f>
        <v>0</v>
      </c>
      <c r="J1323" s="5">
        <v>2</v>
      </c>
      <c r="L1323" s="5">
        <v>6574</v>
      </c>
      <c r="N1323" s="5">
        <v>0</v>
      </c>
      <c r="AA1323" s="5">
        <v>1</v>
      </c>
      <c r="AB1323" s="5">
        <v>13</v>
      </c>
      <c r="AC1323" s="5">
        <v>10</v>
      </c>
      <c r="AD1323" s="5">
        <v>39</v>
      </c>
      <c r="AE1323" s="5" t="s">
        <v>43</v>
      </c>
      <c r="AF1323" s="5" t="s">
        <v>568</v>
      </c>
    </row>
    <row r="1325" spans="1:32" x14ac:dyDescent="0.25">
      <c r="A1325" s="1" t="s">
        <v>808</v>
      </c>
      <c r="B1325" s="1" t="s">
        <v>61</v>
      </c>
      <c r="C1325" s="2" t="s">
        <v>820</v>
      </c>
      <c r="D1325" s="3" t="s">
        <v>570</v>
      </c>
      <c r="E1325" s="4">
        <v>2</v>
      </c>
      <c r="G1325" s="11">
        <f>J1325*F1325</f>
        <v>0</v>
      </c>
      <c r="J1325" s="5">
        <v>2</v>
      </c>
      <c r="L1325" s="5">
        <v>4845</v>
      </c>
      <c r="N1325" s="5">
        <v>0</v>
      </c>
      <c r="AA1325" s="5">
        <v>1</v>
      </c>
      <c r="AB1325" s="5">
        <v>13</v>
      </c>
      <c r="AC1325" s="5">
        <v>10</v>
      </c>
      <c r="AD1325" s="5">
        <v>39</v>
      </c>
      <c r="AE1325" s="5" t="s">
        <v>43</v>
      </c>
      <c r="AF1325" s="5" t="s">
        <v>568</v>
      </c>
    </row>
    <row r="1327" spans="1:32" x14ac:dyDescent="0.25">
      <c r="A1327" s="1" t="s">
        <v>808</v>
      </c>
      <c r="B1327" s="1" t="s">
        <v>64</v>
      </c>
      <c r="C1327" s="2" t="s">
        <v>821</v>
      </c>
      <c r="D1327" s="3" t="s">
        <v>570</v>
      </c>
      <c r="E1327" s="4">
        <v>1</v>
      </c>
      <c r="G1327" s="11">
        <f>J1327*F1327</f>
        <v>0</v>
      </c>
      <c r="J1327" s="5">
        <v>1</v>
      </c>
      <c r="L1327" s="5">
        <v>4846</v>
      </c>
      <c r="N1327" s="5">
        <v>0</v>
      </c>
      <c r="AA1327" s="5">
        <v>1</v>
      </c>
      <c r="AB1327" s="5">
        <v>13</v>
      </c>
      <c r="AC1327" s="5">
        <v>10</v>
      </c>
      <c r="AD1327" s="5">
        <v>39</v>
      </c>
      <c r="AE1327" s="5" t="s">
        <v>43</v>
      </c>
      <c r="AF1327" s="5" t="s">
        <v>568</v>
      </c>
    </row>
    <row r="1329" spans="1:32" x14ac:dyDescent="0.25">
      <c r="A1329" s="1" t="s">
        <v>808</v>
      </c>
      <c r="B1329" s="1" t="s">
        <v>66</v>
      </c>
      <c r="C1329" s="2" t="s">
        <v>822</v>
      </c>
      <c r="D1329" s="3" t="s">
        <v>570</v>
      </c>
      <c r="E1329" s="4">
        <v>2</v>
      </c>
      <c r="G1329" s="11">
        <f>J1329*F1329</f>
        <v>0</v>
      </c>
      <c r="J1329" s="5">
        <v>2</v>
      </c>
      <c r="L1329" s="5">
        <v>6571</v>
      </c>
      <c r="N1329" s="5">
        <v>0</v>
      </c>
      <c r="AA1329" s="5">
        <v>1</v>
      </c>
      <c r="AB1329" s="5">
        <v>13</v>
      </c>
      <c r="AC1329" s="5">
        <v>10</v>
      </c>
      <c r="AD1329" s="5">
        <v>39</v>
      </c>
      <c r="AE1329" s="5" t="s">
        <v>43</v>
      </c>
      <c r="AF1329" s="5" t="s">
        <v>568</v>
      </c>
    </row>
    <row r="1331" spans="1:32" ht="37.5" x14ac:dyDescent="0.25">
      <c r="A1331" s="1" t="s">
        <v>808</v>
      </c>
      <c r="C1331" s="2" t="s">
        <v>823</v>
      </c>
      <c r="L1331" s="5">
        <v>3847</v>
      </c>
      <c r="N1331" s="5">
        <v>0</v>
      </c>
      <c r="AA1331" s="5">
        <v>1</v>
      </c>
      <c r="AB1331" s="5">
        <v>13</v>
      </c>
      <c r="AC1331" s="5">
        <v>10</v>
      </c>
      <c r="AD1331" s="5">
        <v>39</v>
      </c>
      <c r="AE1331" s="5" t="s">
        <v>40</v>
      </c>
      <c r="AF1331" s="5" t="s">
        <v>25</v>
      </c>
    </row>
    <row r="1333" spans="1:32" ht="37.5" x14ac:dyDescent="0.25">
      <c r="A1333" s="1" t="s">
        <v>808</v>
      </c>
      <c r="B1333" s="1" t="s">
        <v>69</v>
      </c>
      <c r="C1333" s="2" t="s">
        <v>824</v>
      </c>
      <c r="D1333" s="3" t="s">
        <v>570</v>
      </c>
      <c r="E1333" s="4">
        <v>15</v>
      </c>
      <c r="G1333" s="11">
        <f>J1333*F1333</f>
        <v>0</v>
      </c>
      <c r="J1333" s="5">
        <v>15</v>
      </c>
      <c r="L1333" s="5">
        <v>3848</v>
      </c>
      <c r="N1333" s="5">
        <v>0</v>
      </c>
      <c r="AA1333" s="5">
        <v>1</v>
      </c>
      <c r="AB1333" s="5">
        <v>13</v>
      </c>
      <c r="AC1333" s="5">
        <v>10</v>
      </c>
      <c r="AD1333" s="5">
        <v>39</v>
      </c>
      <c r="AE1333" s="5" t="s">
        <v>43</v>
      </c>
      <c r="AF1333" s="5" t="s">
        <v>568</v>
      </c>
    </row>
    <row r="1335" spans="1:32" ht="75" x14ac:dyDescent="0.25">
      <c r="A1335" s="1" t="s">
        <v>825</v>
      </c>
      <c r="C1335" s="2" t="s">
        <v>826</v>
      </c>
      <c r="L1335" s="5">
        <v>4847</v>
      </c>
      <c r="N1335" s="5">
        <v>0</v>
      </c>
      <c r="AA1335" s="5">
        <v>1</v>
      </c>
      <c r="AB1335" s="5">
        <v>13</v>
      </c>
      <c r="AC1335" s="5">
        <v>10</v>
      </c>
      <c r="AD1335" s="5">
        <v>39</v>
      </c>
      <c r="AE1335" s="5" t="s">
        <v>40</v>
      </c>
      <c r="AF1335" s="5" t="s">
        <v>25</v>
      </c>
    </row>
    <row r="1337" spans="1:32" ht="25" x14ac:dyDescent="0.25">
      <c r="A1337" s="1" t="s">
        <v>825</v>
      </c>
      <c r="B1337" s="1" t="s">
        <v>72</v>
      </c>
      <c r="C1337" s="2" t="s">
        <v>827</v>
      </c>
      <c r="D1337" s="3" t="s">
        <v>570</v>
      </c>
      <c r="E1337" s="4">
        <v>10</v>
      </c>
      <c r="G1337" s="11">
        <f>J1337*F1337</f>
        <v>0</v>
      </c>
      <c r="J1337" s="5">
        <v>10</v>
      </c>
      <c r="L1337" s="5">
        <v>4708</v>
      </c>
      <c r="N1337" s="5">
        <v>0</v>
      </c>
      <c r="AA1337" s="5">
        <v>1</v>
      </c>
      <c r="AB1337" s="5">
        <v>13</v>
      </c>
      <c r="AC1337" s="5">
        <v>10</v>
      </c>
      <c r="AD1337" s="5">
        <v>39</v>
      </c>
      <c r="AE1337" s="5" t="s">
        <v>43</v>
      </c>
      <c r="AF1337" s="5" t="s">
        <v>568</v>
      </c>
    </row>
    <row r="1339" spans="1:32" ht="25" x14ac:dyDescent="0.25">
      <c r="A1339" s="1" t="s">
        <v>825</v>
      </c>
      <c r="C1339" s="2" t="s">
        <v>828</v>
      </c>
      <c r="L1339" s="5">
        <v>3866</v>
      </c>
      <c r="N1339" s="5">
        <v>0</v>
      </c>
      <c r="AA1339" s="5">
        <v>1</v>
      </c>
      <c r="AB1339" s="5">
        <v>13</v>
      </c>
      <c r="AC1339" s="5">
        <v>10</v>
      </c>
      <c r="AD1339" s="5">
        <v>39</v>
      </c>
      <c r="AE1339" s="5" t="s">
        <v>22</v>
      </c>
      <c r="AF1339" s="5" t="s">
        <v>25</v>
      </c>
    </row>
    <row r="1341" spans="1:32" ht="37.5" x14ac:dyDescent="0.25">
      <c r="A1341" s="1" t="s">
        <v>825</v>
      </c>
      <c r="C1341" s="2" t="s">
        <v>829</v>
      </c>
      <c r="L1341" s="5">
        <v>3867</v>
      </c>
      <c r="N1341" s="5">
        <v>0</v>
      </c>
      <c r="AA1341" s="5">
        <v>1</v>
      </c>
      <c r="AB1341" s="5">
        <v>13</v>
      </c>
      <c r="AC1341" s="5">
        <v>10</v>
      </c>
      <c r="AD1341" s="5">
        <v>39</v>
      </c>
      <c r="AE1341" s="5" t="s">
        <v>40</v>
      </c>
      <c r="AF1341" s="5" t="s">
        <v>25</v>
      </c>
    </row>
    <row r="1343" spans="1:32" x14ac:dyDescent="0.25">
      <c r="A1343" s="1" t="s">
        <v>825</v>
      </c>
      <c r="B1343" s="1" t="s">
        <v>74</v>
      </c>
      <c r="C1343" s="2" t="s">
        <v>830</v>
      </c>
      <c r="D1343" s="3" t="s">
        <v>570</v>
      </c>
      <c r="E1343" s="4">
        <v>8</v>
      </c>
      <c r="G1343" s="11">
        <f>J1343*F1343</f>
        <v>0</v>
      </c>
      <c r="J1343" s="5">
        <v>8</v>
      </c>
      <c r="L1343" s="5">
        <v>3868</v>
      </c>
      <c r="N1343" s="5">
        <v>0</v>
      </c>
      <c r="AA1343" s="5">
        <v>1</v>
      </c>
      <c r="AB1343" s="5">
        <v>13</v>
      </c>
      <c r="AC1343" s="5">
        <v>10</v>
      </c>
      <c r="AD1343" s="5">
        <v>39</v>
      </c>
      <c r="AE1343" s="5" t="s">
        <v>43</v>
      </c>
      <c r="AF1343" s="5" t="s">
        <v>568</v>
      </c>
    </row>
    <row r="1345" spans="1:32" ht="50" x14ac:dyDescent="0.25">
      <c r="A1345" s="1" t="s">
        <v>825</v>
      </c>
      <c r="C1345" s="2" t="s">
        <v>831</v>
      </c>
      <c r="L1345" s="5">
        <v>3870</v>
      </c>
      <c r="N1345" s="5">
        <v>0</v>
      </c>
      <c r="AA1345" s="5">
        <v>1</v>
      </c>
      <c r="AB1345" s="5">
        <v>13</v>
      </c>
      <c r="AC1345" s="5">
        <v>10</v>
      </c>
      <c r="AD1345" s="5">
        <v>39</v>
      </c>
      <c r="AE1345" s="5" t="s">
        <v>40</v>
      </c>
      <c r="AF1345" s="5" t="s">
        <v>25</v>
      </c>
    </row>
    <row r="1347" spans="1:32" ht="50" x14ac:dyDescent="0.25">
      <c r="A1347" s="1" t="s">
        <v>825</v>
      </c>
      <c r="B1347" s="1" t="s">
        <v>76</v>
      </c>
      <c r="C1347" s="2" t="s">
        <v>832</v>
      </c>
      <c r="D1347" s="3" t="s">
        <v>570</v>
      </c>
      <c r="E1347" s="4">
        <v>8</v>
      </c>
      <c r="G1347" s="11">
        <f>J1347*F1347</f>
        <v>0</v>
      </c>
      <c r="J1347" s="5">
        <v>8</v>
      </c>
      <c r="L1347" s="5">
        <v>3871</v>
      </c>
      <c r="N1347" s="5">
        <v>0</v>
      </c>
      <c r="AA1347" s="5">
        <v>1</v>
      </c>
      <c r="AB1347" s="5">
        <v>13</v>
      </c>
      <c r="AC1347" s="5">
        <v>10</v>
      </c>
      <c r="AD1347" s="5">
        <v>39</v>
      </c>
      <c r="AE1347" s="5" t="s">
        <v>43</v>
      </c>
      <c r="AF1347" s="5" t="s">
        <v>568</v>
      </c>
    </row>
    <row r="1349" spans="1:32" x14ac:dyDescent="0.25">
      <c r="A1349" s="1" t="s">
        <v>825</v>
      </c>
      <c r="C1349" s="2" t="s">
        <v>833</v>
      </c>
      <c r="L1349" s="5">
        <v>4707</v>
      </c>
      <c r="N1349" s="5">
        <v>0</v>
      </c>
      <c r="AA1349" s="5">
        <v>1</v>
      </c>
      <c r="AB1349" s="5">
        <v>13</v>
      </c>
      <c r="AC1349" s="5">
        <v>10</v>
      </c>
      <c r="AD1349" s="5">
        <v>39</v>
      </c>
      <c r="AE1349" s="5" t="s">
        <v>22</v>
      </c>
      <c r="AF1349" s="5" t="s">
        <v>25</v>
      </c>
    </row>
    <row r="1351" spans="1:32" x14ac:dyDescent="0.25">
      <c r="A1351" s="1" t="s">
        <v>825</v>
      </c>
      <c r="C1351" s="2" t="s">
        <v>834</v>
      </c>
      <c r="L1351" s="5">
        <v>4718</v>
      </c>
      <c r="N1351" s="5">
        <v>0</v>
      </c>
      <c r="AA1351" s="5">
        <v>1</v>
      </c>
      <c r="AB1351" s="5">
        <v>13</v>
      </c>
      <c r="AC1351" s="5">
        <v>10</v>
      </c>
      <c r="AD1351" s="5">
        <v>39</v>
      </c>
      <c r="AE1351" s="5" t="s">
        <v>40</v>
      </c>
      <c r="AF1351" s="5" t="s">
        <v>25</v>
      </c>
    </row>
    <row r="1353" spans="1:32" ht="25" x14ac:dyDescent="0.25">
      <c r="A1353" s="1" t="s">
        <v>825</v>
      </c>
      <c r="B1353" s="1" t="s">
        <v>78</v>
      </c>
      <c r="C1353" s="2" t="s">
        <v>835</v>
      </c>
      <c r="D1353" s="3" t="s">
        <v>570</v>
      </c>
      <c r="E1353" s="4">
        <v>22</v>
      </c>
      <c r="G1353" s="11">
        <f>J1353*F1353</f>
        <v>0</v>
      </c>
      <c r="J1353" s="5">
        <v>22</v>
      </c>
      <c r="L1353" s="5">
        <v>4721</v>
      </c>
      <c r="N1353" s="5">
        <v>0</v>
      </c>
      <c r="AA1353" s="5">
        <v>1</v>
      </c>
      <c r="AB1353" s="5">
        <v>13</v>
      </c>
      <c r="AC1353" s="5">
        <v>10</v>
      </c>
      <c r="AD1353" s="5">
        <v>39</v>
      </c>
      <c r="AE1353" s="5" t="s">
        <v>43</v>
      </c>
      <c r="AF1353" s="5" t="s">
        <v>568</v>
      </c>
    </row>
    <row r="1355" spans="1:32" x14ac:dyDescent="0.25">
      <c r="A1355" s="1" t="s">
        <v>825</v>
      </c>
      <c r="C1355" s="2" t="s">
        <v>836</v>
      </c>
      <c r="L1355" s="5">
        <v>4722</v>
      </c>
      <c r="N1355" s="5">
        <v>0</v>
      </c>
      <c r="AA1355" s="5">
        <v>1</v>
      </c>
      <c r="AB1355" s="5">
        <v>13</v>
      </c>
      <c r="AC1355" s="5">
        <v>10</v>
      </c>
      <c r="AD1355" s="5">
        <v>39</v>
      </c>
      <c r="AE1355" s="5" t="s">
        <v>22</v>
      </c>
      <c r="AF1355" s="5" t="s">
        <v>25</v>
      </c>
    </row>
    <row r="1357" spans="1:32" x14ac:dyDescent="0.25">
      <c r="A1357" s="1" t="s">
        <v>825</v>
      </c>
      <c r="C1357" s="2" t="s">
        <v>837</v>
      </c>
      <c r="L1357" s="5">
        <v>6013</v>
      </c>
      <c r="N1357" s="5">
        <v>0</v>
      </c>
      <c r="AA1357" s="5">
        <v>1</v>
      </c>
      <c r="AB1357" s="5">
        <v>13</v>
      </c>
      <c r="AC1357" s="5">
        <v>10</v>
      </c>
      <c r="AD1357" s="5">
        <v>39</v>
      </c>
      <c r="AE1357" s="5" t="s">
        <v>40</v>
      </c>
      <c r="AF1357" s="5" t="s">
        <v>25</v>
      </c>
    </row>
    <row r="1359" spans="1:32" ht="37.5" x14ac:dyDescent="0.25">
      <c r="A1359" s="1" t="s">
        <v>825</v>
      </c>
      <c r="B1359" s="1" t="s">
        <v>82</v>
      </c>
      <c r="C1359" s="2" t="s">
        <v>838</v>
      </c>
      <c r="D1359" s="3" t="s">
        <v>570</v>
      </c>
      <c r="E1359" s="4">
        <v>10</v>
      </c>
      <c r="G1359" s="11">
        <f>J1359*F1359</f>
        <v>0</v>
      </c>
      <c r="J1359" s="5">
        <v>10</v>
      </c>
      <c r="L1359" s="5">
        <v>6014</v>
      </c>
      <c r="N1359" s="5">
        <v>0</v>
      </c>
      <c r="AA1359" s="5">
        <v>1</v>
      </c>
      <c r="AB1359" s="5">
        <v>13</v>
      </c>
      <c r="AC1359" s="5">
        <v>10</v>
      </c>
      <c r="AD1359" s="5">
        <v>39</v>
      </c>
      <c r="AE1359" s="5" t="s">
        <v>43</v>
      </c>
      <c r="AF1359" s="5" t="s">
        <v>568</v>
      </c>
    </row>
    <row r="1362" spans="1:32" ht="13" x14ac:dyDescent="0.3">
      <c r="C1362" s="9" t="s">
        <v>540</v>
      </c>
      <c r="H1362" s="13">
        <f>SUM(G1301:G1361)</f>
        <v>0</v>
      </c>
    </row>
    <row r="1366" spans="1:32" ht="13" x14ac:dyDescent="0.25">
      <c r="C1366" s="9" t="s">
        <v>839</v>
      </c>
      <c r="AA1366" s="5">
        <v>1</v>
      </c>
      <c r="AB1366" s="5">
        <v>13</v>
      </c>
      <c r="AC1366" s="5">
        <v>11</v>
      </c>
      <c r="AD1366" s="5">
        <v>45</v>
      </c>
      <c r="AE1366" s="5" t="s">
        <v>22</v>
      </c>
    </row>
    <row r="1368" spans="1:32" ht="50" x14ac:dyDescent="0.25">
      <c r="A1368" s="1" t="s">
        <v>840</v>
      </c>
      <c r="C1368" s="2" t="s">
        <v>545</v>
      </c>
      <c r="L1368" s="5">
        <v>4457</v>
      </c>
      <c r="N1368" s="5">
        <v>0</v>
      </c>
      <c r="AA1368" s="5">
        <v>1</v>
      </c>
      <c r="AB1368" s="5">
        <v>13</v>
      </c>
      <c r="AC1368" s="5">
        <v>11</v>
      </c>
      <c r="AD1368" s="5">
        <v>45</v>
      </c>
      <c r="AE1368" s="5" t="s">
        <v>29</v>
      </c>
      <c r="AF1368" s="5" t="s">
        <v>25</v>
      </c>
    </row>
    <row r="1370" spans="1:32" x14ac:dyDescent="0.25">
      <c r="A1370" s="1" t="s">
        <v>840</v>
      </c>
      <c r="C1370" s="2" t="s">
        <v>841</v>
      </c>
      <c r="L1370" s="5">
        <v>4458</v>
      </c>
      <c r="N1370" s="5">
        <v>0</v>
      </c>
      <c r="AA1370" s="5">
        <v>1</v>
      </c>
      <c r="AB1370" s="5">
        <v>13</v>
      </c>
      <c r="AC1370" s="5">
        <v>11</v>
      </c>
      <c r="AD1370" s="5">
        <v>45</v>
      </c>
      <c r="AE1370" s="5" t="s">
        <v>22</v>
      </c>
      <c r="AF1370" s="5" t="s">
        <v>25</v>
      </c>
    </row>
    <row r="1372" spans="1:32" ht="25" x14ac:dyDescent="0.25">
      <c r="A1372" s="1" t="s">
        <v>840</v>
      </c>
      <c r="C1372" s="2" t="s">
        <v>842</v>
      </c>
      <c r="L1372" s="5">
        <v>4470</v>
      </c>
      <c r="N1372" s="5">
        <v>0</v>
      </c>
      <c r="AA1372" s="5">
        <v>1</v>
      </c>
      <c r="AB1372" s="5">
        <v>13</v>
      </c>
      <c r="AC1372" s="5">
        <v>11</v>
      </c>
      <c r="AD1372" s="5">
        <v>45</v>
      </c>
      <c r="AE1372" s="5" t="s">
        <v>40</v>
      </c>
      <c r="AF1372" s="5" t="s">
        <v>25</v>
      </c>
    </row>
    <row r="1374" spans="1:32" ht="37.5" x14ac:dyDescent="0.25">
      <c r="A1374" s="1" t="s">
        <v>840</v>
      </c>
      <c r="B1374" s="1" t="s">
        <v>42</v>
      </c>
      <c r="C1374" s="2" t="s">
        <v>843</v>
      </c>
      <c r="D1374" s="3" t="s">
        <v>570</v>
      </c>
      <c r="E1374" s="4">
        <v>56</v>
      </c>
      <c r="G1374" s="11">
        <f>J1374*F1374</f>
        <v>0</v>
      </c>
      <c r="J1374" s="5">
        <v>56</v>
      </c>
      <c r="L1374" s="5">
        <v>4473</v>
      </c>
      <c r="N1374" s="5">
        <v>0</v>
      </c>
      <c r="AA1374" s="5">
        <v>1</v>
      </c>
      <c r="AB1374" s="5">
        <v>13</v>
      </c>
      <c r="AC1374" s="5">
        <v>11</v>
      </c>
      <c r="AD1374" s="5">
        <v>45</v>
      </c>
      <c r="AE1374" s="5" t="s">
        <v>43</v>
      </c>
      <c r="AF1374" s="5" t="s">
        <v>568</v>
      </c>
    </row>
    <row r="1376" spans="1:32" ht="50" x14ac:dyDescent="0.25">
      <c r="A1376" s="1" t="s">
        <v>840</v>
      </c>
      <c r="B1376" s="1" t="s">
        <v>46</v>
      </c>
      <c r="C1376" s="2" t="s">
        <v>844</v>
      </c>
      <c r="D1376" s="3" t="s">
        <v>570</v>
      </c>
      <c r="E1376" s="4">
        <v>44</v>
      </c>
      <c r="G1376" s="11">
        <f>J1376*F1376</f>
        <v>0</v>
      </c>
      <c r="J1376" s="5">
        <v>44</v>
      </c>
      <c r="L1376" s="5">
        <v>4474</v>
      </c>
      <c r="N1376" s="5">
        <v>0</v>
      </c>
      <c r="AA1376" s="5">
        <v>1</v>
      </c>
      <c r="AB1376" s="5">
        <v>13</v>
      </c>
      <c r="AC1376" s="5">
        <v>11</v>
      </c>
      <c r="AD1376" s="5">
        <v>45</v>
      </c>
      <c r="AE1376" s="5" t="s">
        <v>43</v>
      </c>
      <c r="AF1376" s="5" t="s">
        <v>568</v>
      </c>
    </row>
    <row r="1378" spans="1:32" x14ac:dyDescent="0.25">
      <c r="A1378" s="1" t="s">
        <v>840</v>
      </c>
      <c r="C1378" s="2" t="s">
        <v>845</v>
      </c>
      <c r="L1378" s="5">
        <v>4481</v>
      </c>
      <c r="N1378" s="5">
        <v>0</v>
      </c>
      <c r="AA1378" s="5">
        <v>1</v>
      </c>
      <c r="AB1378" s="5">
        <v>13</v>
      </c>
      <c r="AC1378" s="5">
        <v>11</v>
      </c>
      <c r="AD1378" s="5">
        <v>45</v>
      </c>
      <c r="AE1378" s="5" t="s">
        <v>22</v>
      </c>
      <c r="AF1378" s="5" t="s">
        <v>25</v>
      </c>
    </row>
    <row r="1380" spans="1:32" ht="25" x14ac:dyDescent="0.25">
      <c r="A1380" s="1" t="s">
        <v>840</v>
      </c>
      <c r="C1380" s="2" t="s">
        <v>846</v>
      </c>
      <c r="L1380" s="5">
        <v>4734</v>
      </c>
      <c r="N1380" s="5">
        <v>0</v>
      </c>
      <c r="AA1380" s="5">
        <v>1</v>
      </c>
      <c r="AB1380" s="5">
        <v>13</v>
      </c>
      <c r="AC1380" s="5">
        <v>11</v>
      </c>
      <c r="AD1380" s="5">
        <v>45</v>
      </c>
      <c r="AE1380" s="5" t="s">
        <v>29</v>
      </c>
      <c r="AF1380" s="5" t="s">
        <v>25</v>
      </c>
    </row>
    <row r="1382" spans="1:32" ht="37.5" x14ac:dyDescent="0.25">
      <c r="A1382" s="1" t="s">
        <v>840</v>
      </c>
      <c r="C1382" s="2" t="s">
        <v>847</v>
      </c>
      <c r="L1382" s="5">
        <v>4484</v>
      </c>
      <c r="N1382" s="5">
        <v>0</v>
      </c>
      <c r="AA1382" s="5">
        <v>1</v>
      </c>
      <c r="AB1382" s="5">
        <v>13</v>
      </c>
      <c r="AC1382" s="5">
        <v>11</v>
      </c>
      <c r="AD1382" s="5">
        <v>45</v>
      </c>
      <c r="AE1382" s="5" t="s">
        <v>40</v>
      </c>
      <c r="AF1382" s="5" t="s">
        <v>25</v>
      </c>
    </row>
    <row r="1384" spans="1:32" x14ac:dyDescent="0.25">
      <c r="A1384" s="1" t="s">
        <v>840</v>
      </c>
      <c r="B1384" s="1" t="s">
        <v>48</v>
      </c>
      <c r="C1384" s="2" t="s">
        <v>848</v>
      </c>
      <c r="D1384" s="3" t="s">
        <v>570</v>
      </c>
      <c r="E1384" s="4">
        <v>27</v>
      </c>
      <c r="G1384" s="11">
        <f>J1384*F1384</f>
        <v>0</v>
      </c>
      <c r="J1384" s="5">
        <v>27</v>
      </c>
      <c r="L1384" s="5">
        <v>4485</v>
      </c>
      <c r="N1384" s="5">
        <v>0</v>
      </c>
      <c r="AA1384" s="5">
        <v>1</v>
      </c>
      <c r="AB1384" s="5">
        <v>13</v>
      </c>
      <c r="AC1384" s="5">
        <v>11</v>
      </c>
      <c r="AD1384" s="5">
        <v>45</v>
      </c>
      <c r="AE1384" s="5" t="s">
        <v>43</v>
      </c>
      <c r="AF1384" s="5" t="s">
        <v>568</v>
      </c>
    </row>
    <row r="1386" spans="1:32" x14ac:dyDescent="0.25">
      <c r="A1386" s="1" t="s">
        <v>840</v>
      </c>
      <c r="C1386" s="2" t="s">
        <v>849</v>
      </c>
      <c r="L1386" s="5">
        <v>4826</v>
      </c>
      <c r="N1386" s="5">
        <v>0</v>
      </c>
      <c r="AA1386" s="5">
        <v>1</v>
      </c>
      <c r="AB1386" s="5">
        <v>13</v>
      </c>
      <c r="AC1386" s="5">
        <v>11</v>
      </c>
      <c r="AD1386" s="5">
        <v>45</v>
      </c>
      <c r="AE1386" s="5" t="s">
        <v>22</v>
      </c>
      <c r="AF1386" s="5" t="s">
        <v>25</v>
      </c>
    </row>
    <row r="1388" spans="1:32" x14ac:dyDescent="0.25">
      <c r="A1388" s="1" t="s">
        <v>840</v>
      </c>
      <c r="C1388" s="2" t="s">
        <v>850</v>
      </c>
      <c r="L1388" s="5">
        <v>4827</v>
      </c>
      <c r="N1388" s="5">
        <v>0</v>
      </c>
      <c r="AA1388" s="5">
        <v>1</v>
      </c>
      <c r="AB1388" s="5">
        <v>13</v>
      </c>
      <c r="AC1388" s="5">
        <v>11</v>
      </c>
      <c r="AD1388" s="5">
        <v>45</v>
      </c>
      <c r="AE1388" s="5" t="s">
        <v>40</v>
      </c>
      <c r="AF1388" s="5" t="s">
        <v>25</v>
      </c>
    </row>
    <row r="1390" spans="1:32" x14ac:dyDescent="0.25">
      <c r="A1390" s="1" t="s">
        <v>840</v>
      </c>
      <c r="B1390" s="1" t="s">
        <v>51</v>
      </c>
      <c r="C1390" s="2" t="s">
        <v>851</v>
      </c>
      <c r="D1390" s="3" t="s">
        <v>570</v>
      </c>
      <c r="E1390" s="4">
        <v>16</v>
      </c>
      <c r="G1390" s="11">
        <f>J1390*F1390</f>
        <v>0</v>
      </c>
      <c r="J1390" s="5">
        <v>16</v>
      </c>
      <c r="L1390" s="5">
        <v>4828</v>
      </c>
      <c r="N1390" s="5">
        <v>0</v>
      </c>
      <c r="AA1390" s="5">
        <v>1</v>
      </c>
      <c r="AB1390" s="5">
        <v>13</v>
      </c>
      <c r="AC1390" s="5">
        <v>11</v>
      </c>
      <c r="AD1390" s="5">
        <v>45</v>
      </c>
      <c r="AE1390" s="5" t="s">
        <v>43</v>
      </c>
      <c r="AF1390" s="5" t="s">
        <v>568</v>
      </c>
    </row>
    <row r="1393" spans="1:32" ht="13" x14ac:dyDescent="0.3">
      <c r="C1393" s="9" t="s">
        <v>540</v>
      </c>
      <c r="H1393" s="13">
        <f>SUM(G1368:G1392)</f>
        <v>0</v>
      </c>
    </row>
    <row r="1397" spans="1:32" ht="13" x14ac:dyDescent="0.25">
      <c r="C1397" s="9" t="s">
        <v>852</v>
      </c>
      <c r="AA1397" s="5">
        <v>1</v>
      </c>
      <c r="AB1397" s="5">
        <v>13</v>
      </c>
      <c r="AC1397" s="5">
        <v>12</v>
      </c>
      <c r="AD1397" s="5">
        <v>48</v>
      </c>
      <c r="AE1397" s="5" t="s">
        <v>22</v>
      </c>
    </row>
    <row r="1399" spans="1:32" ht="50" x14ac:dyDescent="0.25">
      <c r="A1399" s="1" t="s">
        <v>853</v>
      </c>
      <c r="C1399" s="2" t="s">
        <v>545</v>
      </c>
      <c r="L1399" s="5">
        <v>3928</v>
      </c>
      <c r="N1399" s="5">
        <v>0</v>
      </c>
      <c r="AA1399" s="5">
        <v>1</v>
      </c>
      <c r="AB1399" s="5">
        <v>13</v>
      </c>
      <c r="AC1399" s="5">
        <v>12</v>
      </c>
      <c r="AD1399" s="5">
        <v>48</v>
      </c>
      <c r="AE1399" s="5" t="s">
        <v>29</v>
      </c>
      <c r="AF1399" s="5" t="s">
        <v>25</v>
      </c>
    </row>
    <row r="1401" spans="1:32" x14ac:dyDescent="0.25">
      <c r="A1401" s="1" t="s">
        <v>853</v>
      </c>
      <c r="C1401" s="2" t="s">
        <v>854</v>
      </c>
      <c r="L1401" s="5">
        <v>3934</v>
      </c>
      <c r="N1401" s="5">
        <v>0</v>
      </c>
      <c r="AA1401" s="5">
        <v>1</v>
      </c>
      <c r="AB1401" s="5">
        <v>13</v>
      </c>
      <c r="AC1401" s="5">
        <v>12</v>
      </c>
      <c r="AD1401" s="5">
        <v>48</v>
      </c>
      <c r="AE1401" s="5" t="s">
        <v>22</v>
      </c>
      <c r="AF1401" s="5" t="s">
        <v>25</v>
      </c>
    </row>
    <row r="1403" spans="1:32" x14ac:dyDescent="0.25">
      <c r="A1403" s="1" t="s">
        <v>853</v>
      </c>
      <c r="C1403" s="2" t="s">
        <v>855</v>
      </c>
      <c r="L1403" s="5">
        <v>3935</v>
      </c>
      <c r="N1403" s="5">
        <v>0</v>
      </c>
      <c r="AA1403" s="5">
        <v>1</v>
      </c>
      <c r="AB1403" s="5">
        <v>13</v>
      </c>
      <c r="AC1403" s="5">
        <v>12</v>
      </c>
      <c r="AD1403" s="5">
        <v>48</v>
      </c>
      <c r="AE1403" s="5" t="s">
        <v>40</v>
      </c>
      <c r="AF1403" s="5" t="s">
        <v>25</v>
      </c>
    </row>
    <row r="1405" spans="1:32" x14ac:dyDescent="0.25">
      <c r="A1405" s="1" t="s">
        <v>853</v>
      </c>
      <c r="B1405" s="1" t="s">
        <v>42</v>
      </c>
      <c r="C1405" s="2" t="s">
        <v>856</v>
      </c>
      <c r="D1405" s="3" t="s">
        <v>565</v>
      </c>
      <c r="E1405" s="4">
        <v>276</v>
      </c>
      <c r="G1405" s="11">
        <f>J1405*F1405</f>
        <v>0</v>
      </c>
      <c r="J1405" s="5">
        <v>276</v>
      </c>
      <c r="L1405" s="5">
        <v>3936</v>
      </c>
      <c r="N1405" s="5">
        <v>0</v>
      </c>
      <c r="AA1405" s="5">
        <v>1</v>
      </c>
      <c r="AB1405" s="5">
        <v>13</v>
      </c>
      <c r="AC1405" s="5">
        <v>12</v>
      </c>
      <c r="AD1405" s="5">
        <v>48</v>
      </c>
      <c r="AE1405" s="5" t="s">
        <v>43</v>
      </c>
      <c r="AF1405" s="5" t="s">
        <v>46</v>
      </c>
    </row>
    <row r="1407" spans="1:32" x14ac:dyDescent="0.25">
      <c r="A1407" s="1" t="s">
        <v>853</v>
      </c>
      <c r="C1407" s="2" t="s">
        <v>857</v>
      </c>
      <c r="L1407" s="5">
        <v>4242</v>
      </c>
      <c r="N1407" s="5">
        <v>0</v>
      </c>
      <c r="AA1407" s="5">
        <v>1</v>
      </c>
      <c r="AB1407" s="5">
        <v>13</v>
      </c>
      <c r="AC1407" s="5">
        <v>12</v>
      </c>
      <c r="AD1407" s="5">
        <v>48</v>
      </c>
      <c r="AE1407" s="5" t="s">
        <v>22</v>
      </c>
      <c r="AF1407" s="5" t="s">
        <v>25</v>
      </c>
    </row>
    <row r="1409" spans="1:32" x14ac:dyDescent="0.25">
      <c r="A1409" s="1" t="s">
        <v>853</v>
      </c>
      <c r="C1409" s="2" t="s">
        <v>858</v>
      </c>
      <c r="L1409" s="5">
        <v>4243</v>
      </c>
      <c r="N1409" s="5">
        <v>0</v>
      </c>
      <c r="AA1409" s="5">
        <v>1</v>
      </c>
      <c r="AB1409" s="5">
        <v>13</v>
      </c>
      <c r="AC1409" s="5">
        <v>12</v>
      </c>
      <c r="AD1409" s="5">
        <v>48</v>
      </c>
      <c r="AE1409" s="5" t="s">
        <v>40</v>
      </c>
      <c r="AF1409" s="5" t="s">
        <v>25</v>
      </c>
    </row>
    <row r="1411" spans="1:32" x14ac:dyDescent="0.25">
      <c r="A1411" s="1" t="s">
        <v>853</v>
      </c>
      <c r="B1411" s="1" t="s">
        <v>46</v>
      </c>
      <c r="C1411" s="2" t="s">
        <v>859</v>
      </c>
      <c r="D1411" s="3" t="s">
        <v>565</v>
      </c>
      <c r="E1411" s="4">
        <v>618</v>
      </c>
      <c r="G1411" s="11">
        <f>J1411*F1411</f>
        <v>0</v>
      </c>
      <c r="J1411" s="5">
        <v>618</v>
      </c>
      <c r="L1411" s="5">
        <v>4244</v>
      </c>
      <c r="N1411" s="5">
        <v>0</v>
      </c>
      <c r="AA1411" s="5">
        <v>1</v>
      </c>
      <c r="AB1411" s="5">
        <v>13</v>
      </c>
      <c r="AC1411" s="5">
        <v>12</v>
      </c>
      <c r="AD1411" s="5">
        <v>48</v>
      </c>
      <c r="AE1411" s="5" t="s">
        <v>43</v>
      </c>
      <c r="AF1411" s="5" t="s">
        <v>46</v>
      </c>
    </row>
    <row r="1414" spans="1:32" ht="13" x14ac:dyDescent="0.3">
      <c r="C1414" s="9" t="s">
        <v>540</v>
      </c>
      <c r="H1414" s="13">
        <f>SUM(G1399:G1413)</f>
        <v>0</v>
      </c>
    </row>
    <row r="1418" spans="1:32" ht="13" x14ac:dyDescent="0.25">
      <c r="C1418" s="9" t="s">
        <v>860</v>
      </c>
      <c r="AA1418" s="5">
        <v>1</v>
      </c>
      <c r="AB1418" s="5">
        <v>13</v>
      </c>
      <c r="AC1418" s="5">
        <v>13</v>
      </c>
      <c r="AD1418" s="5">
        <v>51</v>
      </c>
      <c r="AE1418" s="5" t="s">
        <v>22</v>
      </c>
    </row>
    <row r="1420" spans="1:32" ht="50" x14ac:dyDescent="0.25">
      <c r="A1420" s="1" t="s">
        <v>861</v>
      </c>
      <c r="C1420" s="2" t="s">
        <v>545</v>
      </c>
      <c r="L1420" s="5">
        <v>6059</v>
      </c>
      <c r="N1420" s="5">
        <v>0</v>
      </c>
      <c r="AA1420" s="5">
        <v>1</v>
      </c>
      <c r="AB1420" s="5">
        <v>13</v>
      </c>
      <c r="AC1420" s="5">
        <v>13</v>
      </c>
      <c r="AD1420" s="5">
        <v>51</v>
      </c>
      <c r="AE1420" s="5" t="s">
        <v>29</v>
      </c>
      <c r="AF1420" s="5" t="s">
        <v>25</v>
      </c>
    </row>
    <row r="1422" spans="1:32" x14ac:dyDescent="0.25">
      <c r="A1422" s="1" t="s">
        <v>861</v>
      </c>
      <c r="C1422" s="2" t="s">
        <v>862</v>
      </c>
      <c r="L1422" s="5">
        <v>6060</v>
      </c>
      <c r="N1422" s="5">
        <v>0</v>
      </c>
      <c r="AA1422" s="5">
        <v>1</v>
      </c>
      <c r="AB1422" s="5">
        <v>13</v>
      </c>
      <c r="AC1422" s="5">
        <v>13</v>
      </c>
      <c r="AD1422" s="5">
        <v>51</v>
      </c>
      <c r="AE1422" s="5" t="s">
        <v>22</v>
      </c>
      <c r="AF1422" s="5" t="s">
        <v>25</v>
      </c>
    </row>
    <row r="1424" spans="1:32" ht="37.5" x14ac:dyDescent="0.25">
      <c r="A1424" s="1" t="s">
        <v>861</v>
      </c>
      <c r="C1424" s="2" t="s">
        <v>863</v>
      </c>
      <c r="L1424" s="5">
        <v>6061</v>
      </c>
      <c r="N1424" s="5">
        <v>0</v>
      </c>
      <c r="AA1424" s="5">
        <v>1</v>
      </c>
      <c r="AB1424" s="5">
        <v>13</v>
      </c>
      <c r="AC1424" s="5">
        <v>13</v>
      </c>
      <c r="AD1424" s="5">
        <v>51</v>
      </c>
      <c r="AE1424" s="5" t="s">
        <v>40</v>
      </c>
      <c r="AF1424" s="5" t="s">
        <v>25</v>
      </c>
    </row>
    <row r="1426" spans="1:32" x14ac:dyDescent="0.25">
      <c r="A1426" s="1" t="s">
        <v>861</v>
      </c>
      <c r="B1426" s="1" t="s">
        <v>42</v>
      </c>
      <c r="C1426" s="2" t="s">
        <v>864</v>
      </c>
      <c r="D1426" s="3" t="s">
        <v>565</v>
      </c>
      <c r="E1426" s="4">
        <v>5</v>
      </c>
      <c r="G1426" s="11">
        <f>J1426*F1426</f>
        <v>0</v>
      </c>
      <c r="J1426" s="5">
        <v>5</v>
      </c>
      <c r="L1426" s="5">
        <v>6062</v>
      </c>
      <c r="N1426" s="5">
        <v>0</v>
      </c>
      <c r="AA1426" s="5">
        <v>1</v>
      </c>
      <c r="AB1426" s="5">
        <v>13</v>
      </c>
      <c r="AC1426" s="5">
        <v>13</v>
      </c>
      <c r="AD1426" s="5">
        <v>51</v>
      </c>
      <c r="AE1426" s="5" t="s">
        <v>43</v>
      </c>
      <c r="AF1426" s="5" t="s">
        <v>46</v>
      </c>
    </row>
    <row r="1428" spans="1:32" x14ac:dyDescent="0.25">
      <c r="A1428" s="1" t="s">
        <v>861</v>
      </c>
      <c r="C1428" s="2" t="s">
        <v>865</v>
      </c>
      <c r="L1428" s="5">
        <v>6554</v>
      </c>
      <c r="N1428" s="5">
        <v>0</v>
      </c>
      <c r="AA1428" s="5">
        <v>1</v>
      </c>
      <c r="AB1428" s="5">
        <v>13</v>
      </c>
      <c r="AC1428" s="5">
        <v>13</v>
      </c>
      <c r="AD1428" s="5">
        <v>51</v>
      </c>
      <c r="AE1428" s="5" t="s">
        <v>22</v>
      </c>
      <c r="AF1428" s="5" t="s">
        <v>25</v>
      </c>
    </row>
    <row r="1430" spans="1:32" ht="37.5" x14ac:dyDescent="0.25">
      <c r="A1430" s="1" t="s">
        <v>861</v>
      </c>
      <c r="C1430" s="2" t="s">
        <v>866</v>
      </c>
      <c r="L1430" s="5">
        <v>6541</v>
      </c>
      <c r="N1430" s="5">
        <v>0</v>
      </c>
      <c r="AA1430" s="5">
        <v>1</v>
      </c>
      <c r="AB1430" s="5">
        <v>13</v>
      </c>
      <c r="AC1430" s="5">
        <v>13</v>
      </c>
      <c r="AD1430" s="5">
        <v>51</v>
      </c>
      <c r="AE1430" s="5" t="s">
        <v>40</v>
      </c>
      <c r="AF1430" s="5" t="s">
        <v>25</v>
      </c>
    </row>
    <row r="1432" spans="1:32" x14ac:dyDescent="0.25">
      <c r="A1432" s="1" t="s">
        <v>861</v>
      </c>
      <c r="B1432" s="1" t="s">
        <v>46</v>
      </c>
      <c r="C1432" s="2" t="s">
        <v>867</v>
      </c>
      <c r="D1432" s="3" t="s">
        <v>565</v>
      </c>
      <c r="E1432" s="4">
        <v>88</v>
      </c>
      <c r="G1432" s="11">
        <f>J1432*F1432</f>
        <v>0</v>
      </c>
      <c r="J1432" s="5">
        <v>88</v>
      </c>
      <c r="L1432" s="5">
        <v>6555</v>
      </c>
      <c r="N1432" s="5">
        <v>0</v>
      </c>
      <c r="AA1432" s="5">
        <v>1</v>
      </c>
      <c r="AB1432" s="5">
        <v>13</v>
      </c>
      <c r="AC1432" s="5">
        <v>13</v>
      </c>
      <c r="AD1432" s="5">
        <v>51</v>
      </c>
      <c r="AE1432" s="5" t="s">
        <v>43</v>
      </c>
      <c r="AF1432" s="5" t="s">
        <v>46</v>
      </c>
    </row>
    <row r="1435" spans="1:32" ht="13" x14ac:dyDescent="0.3">
      <c r="C1435" s="9" t="s">
        <v>540</v>
      </c>
      <c r="H1435" s="13">
        <f>SUM(G1420:G1434)</f>
        <v>0</v>
      </c>
    </row>
    <row r="1439" spans="1:32" ht="13" x14ac:dyDescent="0.25">
      <c r="C1439" s="9" t="s">
        <v>868</v>
      </c>
      <c r="AA1439" s="5">
        <v>1</v>
      </c>
      <c r="AB1439" s="5">
        <v>13</v>
      </c>
      <c r="AC1439" s="5">
        <v>14</v>
      </c>
      <c r="AD1439" s="5">
        <v>54</v>
      </c>
      <c r="AE1439" s="5" t="s">
        <v>22</v>
      </c>
    </row>
    <row r="1441" spans="1:32" ht="50" x14ac:dyDescent="0.25">
      <c r="A1441" s="1" t="s">
        <v>869</v>
      </c>
      <c r="C1441" s="2" t="s">
        <v>545</v>
      </c>
      <c r="L1441" s="5">
        <v>4522</v>
      </c>
      <c r="N1441" s="5">
        <v>0</v>
      </c>
      <c r="AA1441" s="5">
        <v>1</v>
      </c>
      <c r="AB1441" s="5">
        <v>13</v>
      </c>
      <c r="AC1441" s="5">
        <v>14</v>
      </c>
      <c r="AD1441" s="5">
        <v>54</v>
      </c>
      <c r="AE1441" s="5" t="s">
        <v>29</v>
      </c>
      <c r="AF1441" s="5" t="s">
        <v>25</v>
      </c>
    </row>
    <row r="1443" spans="1:32" x14ac:dyDescent="0.25">
      <c r="A1443" s="1" t="s">
        <v>869</v>
      </c>
      <c r="C1443" s="2" t="s">
        <v>870</v>
      </c>
      <c r="L1443" s="5">
        <v>4619</v>
      </c>
      <c r="N1443" s="5">
        <v>0</v>
      </c>
      <c r="AA1443" s="5">
        <v>1</v>
      </c>
      <c r="AB1443" s="5">
        <v>13</v>
      </c>
      <c r="AC1443" s="5">
        <v>14</v>
      </c>
      <c r="AD1443" s="5">
        <v>54</v>
      </c>
      <c r="AE1443" s="5" t="s">
        <v>22</v>
      </c>
      <c r="AF1443" s="5" t="s">
        <v>25</v>
      </c>
    </row>
    <row r="1445" spans="1:32" x14ac:dyDescent="0.25">
      <c r="A1445" s="1" t="s">
        <v>869</v>
      </c>
      <c r="C1445" s="2" t="s">
        <v>871</v>
      </c>
      <c r="L1445" s="5">
        <v>4620</v>
      </c>
      <c r="N1445" s="5">
        <v>0</v>
      </c>
      <c r="AA1445" s="5">
        <v>1</v>
      </c>
      <c r="AB1445" s="5">
        <v>13</v>
      </c>
      <c r="AC1445" s="5">
        <v>14</v>
      </c>
      <c r="AD1445" s="5">
        <v>54</v>
      </c>
      <c r="AE1445" s="5" t="s">
        <v>40</v>
      </c>
      <c r="AF1445" s="5" t="s">
        <v>25</v>
      </c>
    </row>
    <row r="1447" spans="1:32" ht="37.5" x14ac:dyDescent="0.25">
      <c r="A1447" s="1" t="s">
        <v>869</v>
      </c>
      <c r="B1447" s="1" t="s">
        <v>42</v>
      </c>
      <c r="C1447" s="2" t="s">
        <v>872</v>
      </c>
      <c r="D1447" s="3" t="s">
        <v>570</v>
      </c>
      <c r="E1447" s="4">
        <v>15</v>
      </c>
      <c r="G1447" s="11">
        <f>J1447*F1447</f>
        <v>0</v>
      </c>
      <c r="J1447" s="5">
        <v>15</v>
      </c>
      <c r="L1447" s="5">
        <v>4621</v>
      </c>
      <c r="N1447" s="5">
        <v>0</v>
      </c>
      <c r="AA1447" s="5">
        <v>1</v>
      </c>
      <c r="AB1447" s="5">
        <v>13</v>
      </c>
      <c r="AC1447" s="5">
        <v>14</v>
      </c>
      <c r="AD1447" s="5">
        <v>54</v>
      </c>
      <c r="AE1447" s="5" t="s">
        <v>43</v>
      </c>
      <c r="AF1447" s="5" t="s">
        <v>568</v>
      </c>
    </row>
    <row r="1449" spans="1:32" x14ac:dyDescent="0.25">
      <c r="A1449" s="1" t="s">
        <v>869</v>
      </c>
      <c r="C1449" s="2" t="s">
        <v>873</v>
      </c>
      <c r="L1449" s="5">
        <v>4684</v>
      </c>
      <c r="N1449" s="5">
        <v>0</v>
      </c>
      <c r="AA1449" s="5">
        <v>1</v>
      </c>
      <c r="AB1449" s="5">
        <v>13</v>
      </c>
      <c r="AC1449" s="5">
        <v>14</v>
      </c>
      <c r="AD1449" s="5">
        <v>54</v>
      </c>
      <c r="AE1449" s="5" t="s">
        <v>22</v>
      </c>
      <c r="AF1449" s="5" t="s">
        <v>25</v>
      </c>
    </row>
    <row r="1451" spans="1:32" ht="100" x14ac:dyDescent="0.25">
      <c r="A1451" s="1" t="s">
        <v>869</v>
      </c>
      <c r="C1451" s="2" t="s">
        <v>874</v>
      </c>
      <c r="L1451" s="5">
        <v>4685</v>
      </c>
      <c r="N1451" s="5">
        <v>0</v>
      </c>
      <c r="AA1451" s="5">
        <v>1</v>
      </c>
      <c r="AB1451" s="5">
        <v>13</v>
      </c>
      <c r="AC1451" s="5">
        <v>14</v>
      </c>
      <c r="AD1451" s="5">
        <v>54</v>
      </c>
      <c r="AE1451" s="5" t="s">
        <v>40</v>
      </c>
      <c r="AF1451" s="5" t="s">
        <v>25</v>
      </c>
    </row>
    <row r="1453" spans="1:32" ht="87.5" x14ac:dyDescent="0.25">
      <c r="A1453" s="1" t="s">
        <v>869</v>
      </c>
      <c r="B1453" s="1" t="s">
        <v>46</v>
      </c>
      <c r="C1453" s="2" t="s">
        <v>875</v>
      </c>
      <c r="D1453" s="3" t="s">
        <v>570</v>
      </c>
      <c r="E1453" s="4">
        <v>21</v>
      </c>
      <c r="G1453" s="11">
        <f>J1453*F1453</f>
        <v>0</v>
      </c>
      <c r="J1453" s="5">
        <v>21</v>
      </c>
      <c r="L1453" s="5">
        <v>4687</v>
      </c>
      <c r="N1453" s="5">
        <v>0</v>
      </c>
      <c r="AA1453" s="5">
        <v>1</v>
      </c>
      <c r="AB1453" s="5">
        <v>13</v>
      </c>
      <c r="AC1453" s="5">
        <v>14</v>
      </c>
      <c r="AD1453" s="5">
        <v>54</v>
      </c>
      <c r="AE1453" s="5" t="s">
        <v>43</v>
      </c>
      <c r="AF1453" s="5" t="s">
        <v>568</v>
      </c>
    </row>
    <row r="1455" spans="1:32" ht="87.5" x14ac:dyDescent="0.25">
      <c r="A1455" s="1" t="s">
        <v>869</v>
      </c>
      <c r="B1455" s="1" t="s">
        <v>48</v>
      </c>
      <c r="C1455" s="2" t="s">
        <v>876</v>
      </c>
      <c r="D1455" s="3" t="s">
        <v>570</v>
      </c>
      <c r="E1455" s="4">
        <v>1</v>
      </c>
      <c r="G1455" s="11">
        <f>J1455*F1455</f>
        <v>0</v>
      </c>
      <c r="J1455" s="5">
        <v>1</v>
      </c>
      <c r="L1455" s="5">
        <v>4689</v>
      </c>
      <c r="N1455" s="5">
        <v>0</v>
      </c>
      <c r="AA1455" s="5">
        <v>1</v>
      </c>
      <c r="AB1455" s="5">
        <v>13</v>
      </c>
      <c r="AC1455" s="5">
        <v>14</v>
      </c>
      <c r="AD1455" s="5">
        <v>54</v>
      </c>
      <c r="AE1455" s="5" t="s">
        <v>43</v>
      </c>
      <c r="AF1455" s="5" t="s">
        <v>568</v>
      </c>
    </row>
    <row r="1457" spans="1:32" ht="37.5" x14ac:dyDescent="0.25">
      <c r="A1457" s="1" t="s">
        <v>869</v>
      </c>
      <c r="B1457" s="1" t="s">
        <v>51</v>
      </c>
      <c r="C1457" s="2" t="s">
        <v>877</v>
      </c>
      <c r="D1457" s="3" t="s">
        <v>570</v>
      </c>
      <c r="E1457" s="4">
        <v>2</v>
      </c>
      <c r="G1457" s="11">
        <f>J1457*F1457</f>
        <v>0</v>
      </c>
      <c r="J1457" s="5">
        <v>2</v>
      </c>
      <c r="L1457" s="5">
        <v>4691</v>
      </c>
      <c r="N1457" s="5">
        <v>0</v>
      </c>
      <c r="AA1457" s="5">
        <v>1</v>
      </c>
      <c r="AB1457" s="5">
        <v>13</v>
      </c>
      <c r="AC1457" s="5">
        <v>14</v>
      </c>
      <c r="AD1457" s="5">
        <v>54</v>
      </c>
      <c r="AE1457" s="5" t="s">
        <v>43</v>
      </c>
      <c r="AF1457" s="5" t="s">
        <v>568</v>
      </c>
    </row>
    <row r="1459" spans="1:32" ht="62.5" x14ac:dyDescent="0.25">
      <c r="A1459" s="1" t="s">
        <v>878</v>
      </c>
      <c r="B1459" s="1" t="s">
        <v>57</v>
      </c>
      <c r="C1459" s="2" t="s">
        <v>879</v>
      </c>
      <c r="D1459" s="3" t="s">
        <v>570</v>
      </c>
      <c r="E1459" s="4">
        <v>16</v>
      </c>
      <c r="G1459" s="11">
        <f>J1459*F1459</f>
        <v>0</v>
      </c>
      <c r="J1459" s="5">
        <v>16</v>
      </c>
      <c r="L1459" s="5">
        <v>6553</v>
      </c>
      <c r="N1459" s="5">
        <v>0</v>
      </c>
      <c r="AA1459" s="5">
        <v>1</v>
      </c>
      <c r="AB1459" s="5">
        <v>13</v>
      </c>
      <c r="AC1459" s="5">
        <v>14</v>
      </c>
      <c r="AD1459" s="5">
        <v>54</v>
      </c>
      <c r="AE1459" s="5" t="s">
        <v>43</v>
      </c>
      <c r="AF1459" s="5" t="s">
        <v>568</v>
      </c>
    </row>
    <row r="1461" spans="1:32" x14ac:dyDescent="0.25">
      <c r="A1461" s="1" t="s">
        <v>878</v>
      </c>
      <c r="C1461" s="2" t="s">
        <v>880</v>
      </c>
      <c r="L1461" s="5">
        <v>6530</v>
      </c>
      <c r="N1461" s="5">
        <v>0</v>
      </c>
      <c r="AA1461" s="5">
        <v>1</v>
      </c>
      <c r="AB1461" s="5">
        <v>13</v>
      </c>
      <c r="AC1461" s="5">
        <v>14</v>
      </c>
      <c r="AD1461" s="5">
        <v>54</v>
      </c>
      <c r="AE1461" s="5" t="s">
        <v>22</v>
      </c>
      <c r="AF1461" s="5" t="s">
        <v>25</v>
      </c>
    </row>
    <row r="1463" spans="1:32" ht="100" x14ac:dyDescent="0.25">
      <c r="A1463" s="1" t="s">
        <v>878</v>
      </c>
      <c r="C1463" s="2" t="s">
        <v>881</v>
      </c>
      <c r="L1463" s="5">
        <v>6531</v>
      </c>
      <c r="N1463" s="5">
        <v>0</v>
      </c>
      <c r="AA1463" s="5">
        <v>1</v>
      </c>
      <c r="AB1463" s="5">
        <v>13</v>
      </c>
      <c r="AC1463" s="5">
        <v>14</v>
      </c>
      <c r="AD1463" s="5">
        <v>54</v>
      </c>
      <c r="AE1463" s="5" t="s">
        <v>40</v>
      </c>
      <c r="AF1463" s="5" t="s">
        <v>25</v>
      </c>
    </row>
    <row r="1465" spans="1:32" x14ac:dyDescent="0.25">
      <c r="A1465" s="1" t="s">
        <v>878</v>
      </c>
      <c r="B1465" s="1" t="s">
        <v>59</v>
      </c>
      <c r="C1465" s="2" t="s">
        <v>882</v>
      </c>
      <c r="D1465" s="3" t="s">
        <v>570</v>
      </c>
      <c r="E1465" s="4">
        <v>15</v>
      </c>
      <c r="G1465" s="11">
        <f>J1465*F1465</f>
        <v>0</v>
      </c>
      <c r="J1465" s="5">
        <v>15</v>
      </c>
      <c r="L1465" s="5">
        <v>6529</v>
      </c>
      <c r="N1465" s="5">
        <v>0</v>
      </c>
      <c r="AA1465" s="5">
        <v>1</v>
      </c>
      <c r="AB1465" s="5">
        <v>13</v>
      </c>
      <c r="AC1465" s="5">
        <v>14</v>
      </c>
      <c r="AD1465" s="5">
        <v>54</v>
      </c>
      <c r="AE1465" s="5" t="s">
        <v>43</v>
      </c>
      <c r="AF1465" s="5" t="s">
        <v>568</v>
      </c>
    </row>
    <row r="1467" spans="1:32" x14ac:dyDescent="0.25">
      <c r="A1467" s="1" t="s">
        <v>878</v>
      </c>
      <c r="B1467" s="1" t="s">
        <v>61</v>
      </c>
      <c r="C1467" s="2" t="s">
        <v>883</v>
      </c>
      <c r="D1467" s="3" t="s">
        <v>570</v>
      </c>
      <c r="E1467" s="4">
        <v>1</v>
      </c>
      <c r="G1467" s="11">
        <f>J1467*F1467</f>
        <v>0</v>
      </c>
      <c r="J1467" s="5">
        <v>1</v>
      </c>
      <c r="L1467" s="5">
        <v>6532</v>
      </c>
      <c r="N1467" s="5">
        <v>0</v>
      </c>
      <c r="AA1467" s="5">
        <v>1</v>
      </c>
      <c r="AB1467" s="5">
        <v>13</v>
      </c>
      <c r="AC1467" s="5">
        <v>14</v>
      </c>
      <c r="AD1467" s="5">
        <v>54</v>
      </c>
      <c r="AE1467" s="5" t="s">
        <v>43</v>
      </c>
      <c r="AF1467" s="5" t="s">
        <v>568</v>
      </c>
    </row>
    <row r="1469" spans="1:32" x14ac:dyDescent="0.25">
      <c r="A1469" s="1" t="s">
        <v>878</v>
      </c>
      <c r="C1469" s="2" t="s">
        <v>884</v>
      </c>
      <c r="L1469" s="5">
        <v>6533</v>
      </c>
      <c r="N1469" s="5">
        <v>0</v>
      </c>
      <c r="AA1469" s="5">
        <v>1</v>
      </c>
      <c r="AB1469" s="5">
        <v>13</v>
      </c>
      <c r="AC1469" s="5">
        <v>14</v>
      </c>
      <c r="AD1469" s="5">
        <v>54</v>
      </c>
      <c r="AE1469" s="5" t="s">
        <v>22</v>
      </c>
      <c r="AF1469" s="5" t="s">
        <v>25</v>
      </c>
    </row>
    <row r="1471" spans="1:32" ht="100" x14ac:dyDescent="0.25">
      <c r="A1471" s="1" t="s">
        <v>878</v>
      </c>
      <c r="C1471" s="2" t="s">
        <v>885</v>
      </c>
      <c r="L1471" s="5">
        <v>6534</v>
      </c>
      <c r="N1471" s="5">
        <v>0</v>
      </c>
      <c r="AA1471" s="5">
        <v>1</v>
      </c>
      <c r="AB1471" s="5">
        <v>13</v>
      </c>
      <c r="AC1471" s="5">
        <v>14</v>
      </c>
      <c r="AD1471" s="5">
        <v>54</v>
      </c>
      <c r="AE1471" s="5" t="s">
        <v>40</v>
      </c>
      <c r="AF1471" s="5" t="s">
        <v>25</v>
      </c>
    </row>
    <row r="1473" spans="1:32" x14ac:dyDescent="0.25">
      <c r="A1473" s="1" t="s">
        <v>878</v>
      </c>
      <c r="B1473" s="1" t="s">
        <v>64</v>
      </c>
      <c r="C1473" s="2" t="s">
        <v>886</v>
      </c>
      <c r="D1473" s="3" t="s">
        <v>570</v>
      </c>
      <c r="E1473" s="4">
        <v>16</v>
      </c>
      <c r="G1473" s="11">
        <f>J1473*F1473</f>
        <v>0</v>
      </c>
      <c r="J1473" s="5">
        <v>16</v>
      </c>
      <c r="L1473" s="5">
        <v>6535</v>
      </c>
      <c r="N1473" s="5">
        <v>0</v>
      </c>
      <c r="AA1473" s="5">
        <v>1</v>
      </c>
      <c r="AB1473" s="5">
        <v>13</v>
      </c>
      <c r="AC1473" s="5">
        <v>14</v>
      </c>
      <c r="AD1473" s="5">
        <v>54</v>
      </c>
      <c r="AE1473" s="5" t="s">
        <v>43</v>
      </c>
      <c r="AF1473" s="5" t="s">
        <v>568</v>
      </c>
    </row>
    <row r="1475" spans="1:32" x14ac:dyDescent="0.25">
      <c r="A1475" s="1" t="s">
        <v>878</v>
      </c>
      <c r="C1475" s="2" t="s">
        <v>619</v>
      </c>
      <c r="L1475" s="5">
        <v>6536</v>
      </c>
      <c r="N1475" s="5">
        <v>0</v>
      </c>
      <c r="AA1475" s="5">
        <v>1</v>
      </c>
      <c r="AB1475" s="5">
        <v>13</v>
      </c>
      <c r="AC1475" s="5">
        <v>14</v>
      </c>
      <c r="AD1475" s="5">
        <v>54</v>
      </c>
      <c r="AE1475" s="5" t="s">
        <v>22</v>
      </c>
      <c r="AF1475" s="5" t="s">
        <v>25</v>
      </c>
    </row>
    <row r="1477" spans="1:32" ht="125" x14ac:dyDescent="0.25">
      <c r="A1477" s="1" t="s">
        <v>878</v>
      </c>
      <c r="C1477" s="2" t="s">
        <v>620</v>
      </c>
      <c r="L1477" s="5">
        <v>6537</v>
      </c>
      <c r="N1477" s="5">
        <v>0</v>
      </c>
      <c r="AA1477" s="5">
        <v>1</v>
      </c>
      <c r="AB1477" s="5">
        <v>13</v>
      </c>
      <c r="AC1477" s="5">
        <v>14</v>
      </c>
      <c r="AD1477" s="5">
        <v>54</v>
      </c>
      <c r="AE1477" s="5" t="s">
        <v>29</v>
      </c>
      <c r="AF1477" s="5" t="s">
        <v>25</v>
      </c>
    </row>
    <row r="1479" spans="1:32" ht="25" x14ac:dyDescent="0.25">
      <c r="A1479" s="1" t="s">
        <v>878</v>
      </c>
      <c r="B1479" s="1" t="s">
        <v>66</v>
      </c>
      <c r="C1479" s="2" t="s">
        <v>887</v>
      </c>
      <c r="D1479" s="3" t="s">
        <v>1</v>
      </c>
      <c r="F1479" s="11">
        <v>20000</v>
      </c>
      <c r="G1479" s="11">
        <f>J1479*F1479</f>
        <v>20000</v>
      </c>
      <c r="J1479" s="5">
        <v>1</v>
      </c>
      <c r="L1479" s="5">
        <v>6538</v>
      </c>
      <c r="N1479" s="5">
        <v>0</v>
      </c>
      <c r="AA1479" s="5">
        <v>1</v>
      </c>
      <c r="AB1479" s="5">
        <v>13</v>
      </c>
      <c r="AC1479" s="5">
        <v>14</v>
      </c>
      <c r="AD1479" s="5">
        <v>54</v>
      </c>
      <c r="AE1479" s="5" t="s">
        <v>43</v>
      </c>
      <c r="AF1479" s="5" t="s">
        <v>43</v>
      </c>
    </row>
    <row r="1482" spans="1:32" ht="13" x14ac:dyDescent="0.3">
      <c r="C1482" s="9" t="s">
        <v>540</v>
      </c>
      <c r="H1482" s="13">
        <f>SUM(G1441:G1481)</f>
        <v>20000</v>
      </c>
    </row>
    <row r="1486" spans="1:32" ht="13" x14ac:dyDescent="0.25">
      <c r="C1486" s="9" t="s">
        <v>888</v>
      </c>
      <c r="AA1486" s="5">
        <v>1</v>
      </c>
      <c r="AB1486" s="5">
        <v>13</v>
      </c>
      <c r="AC1486" s="5">
        <v>15</v>
      </c>
      <c r="AD1486" s="5">
        <v>63</v>
      </c>
      <c r="AE1486" s="5" t="s">
        <v>22</v>
      </c>
    </row>
    <row r="1488" spans="1:32" ht="50" x14ac:dyDescent="0.25">
      <c r="A1488" s="1" t="s">
        <v>889</v>
      </c>
      <c r="C1488" s="2" t="s">
        <v>545</v>
      </c>
      <c r="L1488" s="5">
        <v>4624</v>
      </c>
      <c r="N1488" s="5">
        <v>0</v>
      </c>
      <c r="AA1488" s="5">
        <v>1</v>
      </c>
      <c r="AB1488" s="5">
        <v>13</v>
      </c>
      <c r="AC1488" s="5">
        <v>15</v>
      </c>
      <c r="AD1488" s="5">
        <v>63</v>
      </c>
      <c r="AE1488" s="5" t="s">
        <v>29</v>
      </c>
      <c r="AF1488" s="5" t="s">
        <v>25</v>
      </c>
    </row>
    <row r="1490" spans="1:32" x14ac:dyDescent="0.25">
      <c r="A1490" s="1" t="s">
        <v>889</v>
      </c>
      <c r="C1490" s="2" t="s">
        <v>890</v>
      </c>
      <c r="L1490" s="5">
        <v>4625</v>
      </c>
      <c r="N1490" s="5">
        <v>0</v>
      </c>
      <c r="AA1490" s="5">
        <v>1</v>
      </c>
      <c r="AB1490" s="5">
        <v>13</v>
      </c>
      <c r="AC1490" s="5">
        <v>15</v>
      </c>
      <c r="AD1490" s="5">
        <v>63</v>
      </c>
      <c r="AE1490" s="5" t="s">
        <v>22</v>
      </c>
      <c r="AF1490" s="5" t="s">
        <v>25</v>
      </c>
    </row>
    <row r="1492" spans="1:32" x14ac:dyDescent="0.25">
      <c r="A1492" s="1" t="s">
        <v>889</v>
      </c>
      <c r="C1492" s="2" t="s">
        <v>891</v>
      </c>
      <c r="L1492" s="5">
        <v>4626</v>
      </c>
      <c r="N1492" s="5">
        <v>0</v>
      </c>
      <c r="AA1492" s="5">
        <v>1</v>
      </c>
      <c r="AB1492" s="5">
        <v>13</v>
      </c>
      <c r="AC1492" s="5">
        <v>15</v>
      </c>
      <c r="AD1492" s="5">
        <v>63</v>
      </c>
      <c r="AE1492" s="5" t="s">
        <v>40</v>
      </c>
      <c r="AF1492" s="5" t="s">
        <v>25</v>
      </c>
    </row>
    <row r="1494" spans="1:32" x14ac:dyDescent="0.25">
      <c r="A1494" s="1" t="s">
        <v>889</v>
      </c>
      <c r="B1494" s="1" t="s">
        <v>42</v>
      </c>
      <c r="C1494" s="2" t="s">
        <v>892</v>
      </c>
      <c r="D1494" s="3" t="s">
        <v>565</v>
      </c>
      <c r="E1494" s="4">
        <v>73</v>
      </c>
      <c r="G1494" s="11">
        <f>J1494*F1494</f>
        <v>0</v>
      </c>
      <c r="J1494" s="5">
        <v>73</v>
      </c>
      <c r="L1494" s="5">
        <v>4627</v>
      </c>
      <c r="N1494" s="5">
        <v>0</v>
      </c>
      <c r="AA1494" s="5">
        <v>1</v>
      </c>
      <c r="AB1494" s="5">
        <v>13</v>
      </c>
      <c r="AC1494" s="5">
        <v>15</v>
      </c>
      <c r="AD1494" s="5">
        <v>63</v>
      </c>
      <c r="AE1494" s="5" t="s">
        <v>43</v>
      </c>
      <c r="AF1494" s="5" t="s">
        <v>46</v>
      </c>
    </row>
    <row r="1496" spans="1:32" x14ac:dyDescent="0.25">
      <c r="A1496" s="1" t="s">
        <v>889</v>
      </c>
      <c r="C1496" s="2" t="s">
        <v>893</v>
      </c>
      <c r="L1496" s="5">
        <v>4840</v>
      </c>
      <c r="N1496" s="5">
        <v>0</v>
      </c>
      <c r="AA1496" s="5">
        <v>1</v>
      </c>
      <c r="AB1496" s="5">
        <v>13</v>
      </c>
      <c r="AC1496" s="5">
        <v>15</v>
      </c>
      <c r="AD1496" s="5">
        <v>63</v>
      </c>
      <c r="AE1496" s="5" t="s">
        <v>40</v>
      </c>
      <c r="AF1496" s="5" t="s">
        <v>25</v>
      </c>
    </row>
    <row r="1498" spans="1:32" x14ac:dyDescent="0.25">
      <c r="A1498" s="1" t="s">
        <v>889</v>
      </c>
      <c r="B1498" s="1" t="s">
        <v>46</v>
      </c>
      <c r="C1498" s="2" t="s">
        <v>892</v>
      </c>
      <c r="D1498" s="3" t="s">
        <v>565</v>
      </c>
      <c r="E1498" s="4">
        <v>18</v>
      </c>
      <c r="G1498" s="11">
        <f>J1498*F1498</f>
        <v>0</v>
      </c>
      <c r="J1498" s="5">
        <v>18</v>
      </c>
      <c r="L1498" s="5">
        <v>4839</v>
      </c>
      <c r="N1498" s="5">
        <v>0</v>
      </c>
      <c r="AA1498" s="5">
        <v>1</v>
      </c>
      <c r="AB1498" s="5">
        <v>13</v>
      </c>
      <c r="AC1498" s="5">
        <v>15</v>
      </c>
      <c r="AD1498" s="5">
        <v>63</v>
      </c>
      <c r="AE1498" s="5" t="s">
        <v>43</v>
      </c>
      <c r="AF1498" s="5" t="s">
        <v>46</v>
      </c>
    </row>
    <row r="1500" spans="1:32" x14ac:dyDescent="0.25">
      <c r="A1500" s="1" t="s">
        <v>889</v>
      </c>
      <c r="C1500" s="2" t="s">
        <v>894</v>
      </c>
      <c r="L1500" s="5">
        <v>4841</v>
      </c>
      <c r="N1500" s="5">
        <v>0</v>
      </c>
      <c r="AA1500" s="5">
        <v>1</v>
      </c>
      <c r="AB1500" s="5">
        <v>13</v>
      </c>
      <c r="AC1500" s="5">
        <v>15</v>
      </c>
      <c r="AD1500" s="5">
        <v>63</v>
      </c>
      <c r="AE1500" s="5" t="s">
        <v>22</v>
      </c>
      <c r="AF1500" s="5" t="s">
        <v>25</v>
      </c>
    </row>
    <row r="1502" spans="1:32" ht="50" x14ac:dyDescent="0.25">
      <c r="A1502" s="1" t="s">
        <v>889</v>
      </c>
      <c r="C1502" s="2" t="s">
        <v>895</v>
      </c>
      <c r="L1502" s="5">
        <v>4848</v>
      </c>
      <c r="N1502" s="5">
        <v>0</v>
      </c>
      <c r="AA1502" s="5">
        <v>1</v>
      </c>
      <c r="AB1502" s="5">
        <v>13</v>
      </c>
      <c r="AC1502" s="5">
        <v>15</v>
      </c>
      <c r="AD1502" s="5">
        <v>63</v>
      </c>
      <c r="AE1502" s="5" t="s">
        <v>40</v>
      </c>
      <c r="AF1502" s="5" t="s">
        <v>25</v>
      </c>
    </row>
    <row r="1504" spans="1:32" x14ac:dyDescent="0.25">
      <c r="A1504" s="1" t="s">
        <v>889</v>
      </c>
      <c r="B1504" s="1" t="s">
        <v>48</v>
      </c>
      <c r="C1504" s="2" t="s">
        <v>896</v>
      </c>
      <c r="D1504" s="3" t="s">
        <v>570</v>
      </c>
      <c r="E1504" s="4">
        <v>16</v>
      </c>
      <c r="G1504" s="11">
        <f>J1504*F1504</f>
        <v>0</v>
      </c>
      <c r="J1504" s="5">
        <v>16</v>
      </c>
      <c r="L1504" s="5">
        <v>4849</v>
      </c>
      <c r="N1504" s="5">
        <v>0</v>
      </c>
      <c r="AA1504" s="5">
        <v>1</v>
      </c>
      <c r="AB1504" s="5">
        <v>13</v>
      </c>
      <c r="AC1504" s="5">
        <v>15</v>
      </c>
      <c r="AD1504" s="5">
        <v>63</v>
      </c>
      <c r="AE1504" s="5" t="s">
        <v>43</v>
      </c>
      <c r="AF1504" s="5" t="s">
        <v>568</v>
      </c>
    </row>
    <row r="1507" spans="1:32" ht="13" x14ac:dyDescent="0.3">
      <c r="C1507" s="9" t="s">
        <v>540</v>
      </c>
      <c r="H1507" s="13">
        <f>SUM(G1488:G1506)</f>
        <v>0</v>
      </c>
    </row>
    <row r="1511" spans="1:32" ht="13" x14ac:dyDescent="0.25">
      <c r="C1511" s="9" t="s">
        <v>897</v>
      </c>
      <c r="AA1511" s="5">
        <v>1</v>
      </c>
      <c r="AB1511" s="5">
        <v>13</v>
      </c>
      <c r="AC1511" s="5">
        <v>16</v>
      </c>
      <c r="AD1511" s="5">
        <v>66</v>
      </c>
      <c r="AE1511" s="5" t="s">
        <v>22</v>
      </c>
    </row>
    <row r="1513" spans="1:32" ht="50" x14ac:dyDescent="0.25">
      <c r="A1513" s="1" t="s">
        <v>898</v>
      </c>
      <c r="C1513" s="2" t="s">
        <v>545</v>
      </c>
      <c r="L1513" s="5">
        <v>4053</v>
      </c>
      <c r="N1513" s="5">
        <v>0</v>
      </c>
      <c r="AA1513" s="5">
        <v>1</v>
      </c>
      <c r="AB1513" s="5">
        <v>13</v>
      </c>
      <c r="AC1513" s="5">
        <v>16</v>
      </c>
      <c r="AD1513" s="5">
        <v>66</v>
      </c>
      <c r="AE1513" s="5" t="s">
        <v>29</v>
      </c>
      <c r="AF1513" s="5" t="s">
        <v>25</v>
      </c>
    </row>
    <row r="1515" spans="1:32" x14ac:dyDescent="0.25">
      <c r="A1515" s="1" t="s">
        <v>898</v>
      </c>
      <c r="C1515" s="2" t="s">
        <v>546</v>
      </c>
      <c r="L1515" s="5">
        <v>5776</v>
      </c>
      <c r="N1515" s="5">
        <v>0</v>
      </c>
      <c r="AA1515" s="5">
        <v>1</v>
      </c>
      <c r="AB1515" s="5">
        <v>13</v>
      </c>
      <c r="AC1515" s="5">
        <v>16</v>
      </c>
      <c r="AD1515" s="5">
        <v>66</v>
      </c>
      <c r="AE1515" s="5" t="s">
        <v>22</v>
      </c>
      <c r="AF1515" s="5" t="s">
        <v>25</v>
      </c>
    </row>
    <row r="1517" spans="1:32" ht="50" x14ac:dyDescent="0.25">
      <c r="A1517" s="1" t="s">
        <v>898</v>
      </c>
      <c r="C1517" s="2" t="s">
        <v>899</v>
      </c>
      <c r="L1517" s="5">
        <v>5777</v>
      </c>
      <c r="N1517" s="5">
        <v>0</v>
      </c>
      <c r="AA1517" s="5">
        <v>1</v>
      </c>
      <c r="AB1517" s="5">
        <v>13</v>
      </c>
      <c r="AC1517" s="5">
        <v>16</v>
      </c>
      <c r="AD1517" s="5">
        <v>66</v>
      </c>
      <c r="AE1517" s="5" t="s">
        <v>29</v>
      </c>
      <c r="AF1517" s="5" t="s">
        <v>25</v>
      </c>
    </row>
    <row r="1519" spans="1:32" ht="25" x14ac:dyDescent="0.25">
      <c r="A1519" s="1" t="s">
        <v>898</v>
      </c>
      <c r="C1519" s="2" t="s">
        <v>900</v>
      </c>
      <c r="L1519" s="5">
        <v>5778</v>
      </c>
      <c r="N1519" s="5">
        <v>0</v>
      </c>
      <c r="AA1519" s="5">
        <v>1</v>
      </c>
      <c r="AB1519" s="5">
        <v>13</v>
      </c>
      <c r="AC1519" s="5">
        <v>16</v>
      </c>
      <c r="AD1519" s="5">
        <v>66</v>
      </c>
      <c r="AE1519" s="5" t="s">
        <v>29</v>
      </c>
      <c r="AF1519" s="5" t="s">
        <v>25</v>
      </c>
    </row>
    <row r="1521" spans="1:32" x14ac:dyDescent="0.25">
      <c r="A1521" s="1" t="s">
        <v>898</v>
      </c>
      <c r="C1521" s="2" t="s">
        <v>901</v>
      </c>
      <c r="L1521" s="5">
        <v>6029</v>
      </c>
      <c r="N1521" s="5">
        <v>70740</v>
      </c>
      <c r="AA1521" s="5">
        <v>1</v>
      </c>
      <c r="AB1521" s="5">
        <v>13</v>
      </c>
      <c r="AC1521" s="5">
        <v>16</v>
      </c>
      <c r="AD1521" s="5">
        <v>66</v>
      </c>
      <c r="AE1521" s="5" t="s">
        <v>40</v>
      </c>
      <c r="AF1521" s="5" t="s">
        <v>25</v>
      </c>
    </row>
    <row r="1523" spans="1:32" x14ac:dyDescent="0.25">
      <c r="A1523" s="1" t="s">
        <v>898</v>
      </c>
      <c r="C1523" s="2" t="s">
        <v>902</v>
      </c>
      <c r="L1523" s="5">
        <v>6030</v>
      </c>
      <c r="N1523" s="5">
        <v>70760</v>
      </c>
      <c r="AA1523" s="5">
        <v>1</v>
      </c>
      <c r="AB1523" s="5">
        <v>13</v>
      </c>
      <c r="AC1523" s="5">
        <v>16</v>
      </c>
      <c r="AD1523" s="5">
        <v>66</v>
      </c>
      <c r="AE1523" s="5" t="s">
        <v>29</v>
      </c>
      <c r="AF1523" s="5" t="s">
        <v>25</v>
      </c>
    </row>
    <row r="1525" spans="1:32" ht="62.5" x14ac:dyDescent="0.25">
      <c r="C1525" s="2" t="s">
        <v>903</v>
      </c>
      <c r="L1525" s="5">
        <v>6030</v>
      </c>
      <c r="N1525" s="5">
        <v>70760</v>
      </c>
      <c r="AA1525" s="5">
        <v>1</v>
      </c>
      <c r="AB1525" s="5">
        <v>13</v>
      </c>
      <c r="AC1525" s="5">
        <v>16</v>
      </c>
      <c r="AD1525" s="5">
        <v>66</v>
      </c>
      <c r="AE1525" s="5" t="s">
        <v>29</v>
      </c>
      <c r="AF1525" s="5" t="s">
        <v>25</v>
      </c>
    </row>
    <row r="1527" spans="1:32" x14ac:dyDescent="0.25">
      <c r="A1527" s="1" t="s">
        <v>898</v>
      </c>
      <c r="C1527" s="2" t="s">
        <v>904</v>
      </c>
      <c r="L1527" s="5">
        <v>6031</v>
      </c>
      <c r="N1527" s="5">
        <v>70780</v>
      </c>
      <c r="AA1527" s="5">
        <v>1</v>
      </c>
      <c r="AB1527" s="5">
        <v>13</v>
      </c>
      <c r="AC1527" s="5">
        <v>16</v>
      </c>
      <c r="AD1527" s="5">
        <v>66</v>
      </c>
      <c r="AE1527" s="5" t="s">
        <v>29</v>
      </c>
      <c r="AF1527" s="5" t="s">
        <v>25</v>
      </c>
    </row>
    <row r="1529" spans="1:32" ht="37.5" x14ac:dyDescent="0.25">
      <c r="C1529" s="2" t="s">
        <v>905</v>
      </c>
      <c r="L1529" s="5">
        <v>6031</v>
      </c>
      <c r="N1529" s="5">
        <v>70780</v>
      </c>
      <c r="AA1529" s="5">
        <v>1</v>
      </c>
      <c r="AB1529" s="5">
        <v>13</v>
      </c>
      <c r="AC1529" s="5">
        <v>16</v>
      </c>
      <c r="AD1529" s="5">
        <v>66</v>
      </c>
      <c r="AE1529" s="5" t="s">
        <v>29</v>
      </c>
      <c r="AF1529" s="5" t="s">
        <v>25</v>
      </c>
    </row>
    <row r="1531" spans="1:32" x14ac:dyDescent="0.25">
      <c r="A1531" s="1" t="s">
        <v>898</v>
      </c>
      <c r="C1531" s="2" t="s">
        <v>906</v>
      </c>
      <c r="L1531" s="5">
        <v>6032</v>
      </c>
      <c r="N1531" s="5">
        <v>70800</v>
      </c>
      <c r="AA1531" s="5">
        <v>1</v>
      </c>
      <c r="AB1531" s="5">
        <v>13</v>
      </c>
      <c r="AC1531" s="5">
        <v>16</v>
      </c>
      <c r="AD1531" s="5">
        <v>66</v>
      </c>
      <c r="AE1531" s="5" t="s">
        <v>29</v>
      </c>
      <c r="AF1531" s="5" t="s">
        <v>25</v>
      </c>
    </row>
    <row r="1533" spans="1:32" ht="50" x14ac:dyDescent="0.25">
      <c r="C1533" s="2" t="s">
        <v>907</v>
      </c>
      <c r="L1533" s="5">
        <v>6032</v>
      </c>
      <c r="N1533" s="5">
        <v>70800</v>
      </c>
      <c r="AA1533" s="5">
        <v>1</v>
      </c>
      <c r="AB1533" s="5">
        <v>13</v>
      </c>
      <c r="AC1533" s="5">
        <v>16</v>
      </c>
      <c r="AD1533" s="5">
        <v>66</v>
      </c>
      <c r="AE1533" s="5" t="s">
        <v>29</v>
      </c>
      <c r="AF1533" s="5" t="s">
        <v>25</v>
      </c>
    </row>
    <row r="1535" spans="1:32" x14ac:dyDescent="0.25">
      <c r="A1535" s="1" t="s">
        <v>898</v>
      </c>
      <c r="C1535" s="2" t="s">
        <v>908</v>
      </c>
      <c r="L1535" s="5">
        <v>4057</v>
      </c>
      <c r="N1535" s="5">
        <v>0</v>
      </c>
      <c r="AA1535" s="5">
        <v>1</v>
      </c>
      <c r="AB1535" s="5">
        <v>13</v>
      </c>
      <c r="AC1535" s="5">
        <v>16</v>
      </c>
      <c r="AD1535" s="5">
        <v>66</v>
      </c>
      <c r="AE1535" s="5" t="s">
        <v>22</v>
      </c>
      <c r="AF1535" s="5" t="s">
        <v>25</v>
      </c>
    </row>
    <row r="1537" spans="1:32" ht="25" x14ac:dyDescent="0.25">
      <c r="A1537" s="1" t="s">
        <v>898</v>
      </c>
      <c r="C1537" s="2" t="s">
        <v>909</v>
      </c>
      <c r="L1537" s="5">
        <v>4058</v>
      </c>
      <c r="N1537" s="5">
        <v>0</v>
      </c>
      <c r="AA1537" s="5">
        <v>1</v>
      </c>
      <c r="AB1537" s="5">
        <v>13</v>
      </c>
      <c r="AC1537" s="5">
        <v>16</v>
      </c>
      <c r="AD1537" s="5">
        <v>66</v>
      </c>
      <c r="AE1537" s="5" t="s">
        <v>40</v>
      </c>
      <c r="AF1537" s="5" t="s">
        <v>25</v>
      </c>
    </row>
    <row r="1539" spans="1:32" x14ac:dyDescent="0.25">
      <c r="A1539" s="1" t="s">
        <v>898</v>
      </c>
      <c r="B1539" s="1" t="s">
        <v>42</v>
      </c>
      <c r="C1539" s="2" t="s">
        <v>910</v>
      </c>
      <c r="D1539" s="3" t="s">
        <v>565</v>
      </c>
      <c r="E1539" s="4" t="s">
        <v>911</v>
      </c>
      <c r="G1539" s="11">
        <f>J1539*F1539</f>
        <v>0</v>
      </c>
      <c r="J1539" s="5">
        <v>1465</v>
      </c>
      <c r="L1539" s="5">
        <v>4059</v>
      </c>
      <c r="N1539" s="5">
        <v>0</v>
      </c>
      <c r="AA1539" s="5">
        <v>1</v>
      </c>
      <c r="AB1539" s="5">
        <v>13</v>
      </c>
      <c r="AC1539" s="5">
        <v>16</v>
      </c>
      <c r="AD1539" s="5">
        <v>66</v>
      </c>
      <c r="AE1539" s="5" t="s">
        <v>43</v>
      </c>
      <c r="AF1539" s="5" t="s">
        <v>46</v>
      </c>
    </row>
    <row r="1541" spans="1:32" ht="62.5" x14ac:dyDescent="0.25">
      <c r="A1541" s="1" t="s">
        <v>898</v>
      </c>
      <c r="C1541" s="2" t="s">
        <v>912</v>
      </c>
      <c r="L1541" s="5">
        <v>4868</v>
      </c>
      <c r="N1541" s="5">
        <v>0</v>
      </c>
      <c r="AA1541" s="5">
        <v>1</v>
      </c>
      <c r="AB1541" s="5">
        <v>13</v>
      </c>
      <c r="AC1541" s="5">
        <v>16</v>
      </c>
      <c r="AD1541" s="5">
        <v>66</v>
      </c>
      <c r="AE1541" s="5" t="s">
        <v>40</v>
      </c>
      <c r="AF1541" s="5" t="s">
        <v>25</v>
      </c>
    </row>
    <row r="1543" spans="1:32" x14ac:dyDescent="0.25">
      <c r="A1543" s="1" t="s">
        <v>898</v>
      </c>
      <c r="B1543" s="1" t="s">
        <v>46</v>
      </c>
      <c r="C1543" s="2" t="s">
        <v>913</v>
      </c>
      <c r="D1543" s="3" t="s">
        <v>565</v>
      </c>
      <c r="E1543" s="4">
        <v>150</v>
      </c>
      <c r="G1543" s="11">
        <f>J1543*F1543</f>
        <v>0</v>
      </c>
      <c r="J1543" s="5">
        <v>150</v>
      </c>
      <c r="L1543" s="5">
        <v>4825</v>
      </c>
      <c r="N1543" s="5">
        <v>0</v>
      </c>
      <c r="AA1543" s="5">
        <v>1</v>
      </c>
      <c r="AB1543" s="5">
        <v>13</v>
      </c>
      <c r="AC1543" s="5">
        <v>16</v>
      </c>
      <c r="AD1543" s="5">
        <v>66</v>
      </c>
      <c r="AE1543" s="5" t="s">
        <v>43</v>
      </c>
      <c r="AF1543" s="5" t="s">
        <v>46</v>
      </c>
    </row>
    <row r="1545" spans="1:32" x14ac:dyDescent="0.25">
      <c r="A1545" s="1" t="s">
        <v>914</v>
      </c>
      <c r="C1545" s="2" t="s">
        <v>915</v>
      </c>
      <c r="L1545" s="5">
        <v>5779</v>
      </c>
      <c r="N1545" s="5">
        <v>0</v>
      </c>
      <c r="AA1545" s="5">
        <v>1</v>
      </c>
      <c r="AB1545" s="5">
        <v>13</v>
      </c>
      <c r="AC1545" s="5">
        <v>16</v>
      </c>
      <c r="AD1545" s="5">
        <v>66</v>
      </c>
      <c r="AE1545" s="5" t="s">
        <v>22</v>
      </c>
      <c r="AF1545" s="5" t="s">
        <v>25</v>
      </c>
    </row>
    <row r="1547" spans="1:32" ht="37.5" x14ac:dyDescent="0.25">
      <c r="A1547" s="1" t="s">
        <v>914</v>
      </c>
      <c r="C1547" s="2" t="s">
        <v>916</v>
      </c>
      <c r="L1547" s="5">
        <v>5780</v>
      </c>
      <c r="N1547" s="5">
        <v>0</v>
      </c>
      <c r="AA1547" s="5">
        <v>1</v>
      </c>
      <c r="AB1547" s="5">
        <v>13</v>
      </c>
      <c r="AC1547" s="5">
        <v>16</v>
      </c>
      <c r="AD1547" s="5">
        <v>66</v>
      </c>
      <c r="AE1547" s="5" t="s">
        <v>40</v>
      </c>
      <c r="AF1547" s="5" t="s">
        <v>25</v>
      </c>
    </row>
    <row r="1549" spans="1:32" x14ac:dyDescent="0.25">
      <c r="A1549" s="1" t="s">
        <v>914</v>
      </c>
      <c r="B1549" s="1" t="s">
        <v>48</v>
      </c>
      <c r="C1549" s="2" t="s">
        <v>917</v>
      </c>
      <c r="D1549" s="3" t="s">
        <v>565</v>
      </c>
      <c r="E1549" s="4">
        <v>276</v>
      </c>
      <c r="G1549" s="11">
        <f>J1549*F1549</f>
        <v>0</v>
      </c>
      <c r="J1549" s="5">
        <v>276</v>
      </c>
      <c r="L1549" s="5">
        <v>5783</v>
      </c>
      <c r="N1549" s="5">
        <v>0</v>
      </c>
      <c r="AA1549" s="5">
        <v>1</v>
      </c>
      <c r="AB1549" s="5">
        <v>13</v>
      </c>
      <c r="AC1549" s="5">
        <v>16</v>
      </c>
      <c r="AD1549" s="5">
        <v>66</v>
      </c>
      <c r="AE1549" s="5" t="s">
        <v>43</v>
      </c>
      <c r="AF1549" s="5" t="s">
        <v>46</v>
      </c>
    </row>
    <row r="1551" spans="1:32" x14ac:dyDescent="0.25">
      <c r="A1551" s="1" t="s">
        <v>914</v>
      </c>
      <c r="C1551" s="2" t="s">
        <v>918</v>
      </c>
      <c r="L1551" s="5">
        <v>4077</v>
      </c>
      <c r="N1551" s="5">
        <v>0</v>
      </c>
      <c r="AA1551" s="5">
        <v>1</v>
      </c>
      <c r="AB1551" s="5">
        <v>13</v>
      </c>
      <c r="AC1551" s="5">
        <v>16</v>
      </c>
      <c r="AD1551" s="5">
        <v>66</v>
      </c>
      <c r="AE1551" s="5" t="s">
        <v>22</v>
      </c>
      <c r="AF1551" s="5" t="s">
        <v>25</v>
      </c>
    </row>
    <row r="1553" spans="1:32" ht="25" x14ac:dyDescent="0.25">
      <c r="A1553" s="1" t="s">
        <v>914</v>
      </c>
      <c r="C1553" s="2" t="s">
        <v>919</v>
      </c>
      <c r="L1553" s="5">
        <v>4080</v>
      </c>
      <c r="N1553" s="5">
        <v>0</v>
      </c>
      <c r="AA1553" s="5">
        <v>1</v>
      </c>
      <c r="AB1553" s="5">
        <v>13</v>
      </c>
      <c r="AC1553" s="5">
        <v>16</v>
      </c>
      <c r="AD1553" s="5">
        <v>66</v>
      </c>
      <c r="AE1553" s="5" t="s">
        <v>40</v>
      </c>
      <c r="AF1553" s="5" t="s">
        <v>25</v>
      </c>
    </row>
    <row r="1555" spans="1:32" x14ac:dyDescent="0.25">
      <c r="A1555" s="1" t="s">
        <v>914</v>
      </c>
      <c r="B1555" s="1" t="s">
        <v>51</v>
      </c>
      <c r="C1555" s="2" t="s">
        <v>920</v>
      </c>
      <c r="D1555" s="3" t="s">
        <v>565</v>
      </c>
      <c r="E1555" s="4">
        <v>95</v>
      </c>
      <c r="G1555" s="11">
        <f>J1555*F1555</f>
        <v>0</v>
      </c>
      <c r="J1555" s="5">
        <v>95</v>
      </c>
      <c r="L1555" s="5">
        <v>4081</v>
      </c>
      <c r="N1555" s="5">
        <v>0</v>
      </c>
      <c r="AA1555" s="5">
        <v>1</v>
      </c>
      <c r="AB1555" s="5">
        <v>13</v>
      </c>
      <c r="AC1555" s="5">
        <v>16</v>
      </c>
      <c r="AD1555" s="5">
        <v>66</v>
      </c>
      <c r="AE1555" s="5" t="s">
        <v>43</v>
      </c>
      <c r="AF1555" s="5" t="s">
        <v>46</v>
      </c>
    </row>
    <row r="1557" spans="1:32" ht="25" x14ac:dyDescent="0.25">
      <c r="A1557" s="1" t="s">
        <v>914</v>
      </c>
      <c r="B1557" s="1" t="s">
        <v>57</v>
      </c>
      <c r="C1557" s="2" t="s">
        <v>921</v>
      </c>
      <c r="D1557" s="3" t="s">
        <v>583</v>
      </c>
      <c r="E1557" s="4" t="s">
        <v>922</v>
      </c>
      <c r="G1557" s="11">
        <f>J1557*F1557</f>
        <v>0</v>
      </c>
      <c r="J1557" s="5">
        <v>1361</v>
      </c>
      <c r="L1557" s="5">
        <v>5782</v>
      </c>
      <c r="N1557" s="5">
        <v>0</v>
      </c>
      <c r="AA1557" s="5">
        <v>1</v>
      </c>
      <c r="AB1557" s="5">
        <v>13</v>
      </c>
      <c r="AC1557" s="5">
        <v>16</v>
      </c>
      <c r="AD1557" s="5">
        <v>66</v>
      </c>
      <c r="AE1557" s="5" t="s">
        <v>43</v>
      </c>
      <c r="AF1557" s="5" t="s">
        <v>42</v>
      </c>
    </row>
    <row r="1559" spans="1:32" ht="25" x14ac:dyDescent="0.25">
      <c r="A1559" s="1" t="s">
        <v>914</v>
      </c>
      <c r="C1559" s="2" t="s">
        <v>923</v>
      </c>
      <c r="L1559" s="5">
        <v>5781</v>
      </c>
      <c r="N1559" s="5">
        <v>0</v>
      </c>
      <c r="AA1559" s="5">
        <v>1</v>
      </c>
      <c r="AB1559" s="5">
        <v>13</v>
      </c>
      <c r="AC1559" s="5">
        <v>16</v>
      </c>
      <c r="AD1559" s="5">
        <v>66</v>
      </c>
      <c r="AE1559" s="5" t="s">
        <v>40</v>
      </c>
      <c r="AF1559" s="5" t="s">
        <v>25</v>
      </c>
    </row>
    <row r="1561" spans="1:32" x14ac:dyDescent="0.25">
      <c r="A1561" s="1" t="s">
        <v>914</v>
      </c>
      <c r="B1561" s="1" t="s">
        <v>59</v>
      </c>
      <c r="C1561" s="2" t="s">
        <v>924</v>
      </c>
      <c r="D1561" s="3" t="s">
        <v>565</v>
      </c>
      <c r="E1561" s="4">
        <v>86</v>
      </c>
      <c r="G1561" s="11">
        <f>J1561*F1561</f>
        <v>0</v>
      </c>
      <c r="J1561" s="5">
        <v>86</v>
      </c>
      <c r="L1561" s="5">
        <v>4724</v>
      </c>
      <c r="N1561" s="5">
        <v>0</v>
      </c>
      <c r="AA1561" s="5">
        <v>1</v>
      </c>
      <c r="AB1561" s="5">
        <v>13</v>
      </c>
      <c r="AC1561" s="5">
        <v>16</v>
      </c>
      <c r="AD1561" s="5">
        <v>66</v>
      </c>
      <c r="AE1561" s="5" t="s">
        <v>43</v>
      </c>
      <c r="AF1561" s="5" t="s">
        <v>46</v>
      </c>
    </row>
    <row r="1563" spans="1:32" x14ac:dyDescent="0.25">
      <c r="A1563" s="1" t="s">
        <v>914</v>
      </c>
      <c r="C1563" s="2" t="s">
        <v>925</v>
      </c>
      <c r="L1563" s="5">
        <v>4851</v>
      </c>
      <c r="N1563" s="5">
        <v>0</v>
      </c>
      <c r="AA1563" s="5">
        <v>1</v>
      </c>
      <c r="AB1563" s="5">
        <v>13</v>
      </c>
      <c r="AC1563" s="5">
        <v>16</v>
      </c>
      <c r="AD1563" s="5">
        <v>66</v>
      </c>
      <c r="AE1563" s="5" t="s">
        <v>40</v>
      </c>
      <c r="AF1563" s="5" t="s">
        <v>25</v>
      </c>
    </row>
    <row r="1565" spans="1:32" ht="25" x14ac:dyDescent="0.25">
      <c r="A1565" s="1" t="s">
        <v>914</v>
      </c>
      <c r="B1565" s="1" t="s">
        <v>61</v>
      </c>
      <c r="C1565" s="2" t="s">
        <v>926</v>
      </c>
      <c r="D1565" s="3" t="s">
        <v>565</v>
      </c>
      <c r="E1565" s="4">
        <v>245</v>
      </c>
      <c r="G1565" s="11">
        <f>J1565*F1565</f>
        <v>0</v>
      </c>
      <c r="J1565" s="5">
        <v>245</v>
      </c>
      <c r="L1565" s="5">
        <v>4852</v>
      </c>
      <c r="N1565" s="5">
        <v>0</v>
      </c>
      <c r="AA1565" s="5">
        <v>1</v>
      </c>
      <c r="AB1565" s="5">
        <v>13</v>
      </c>
      <c r="AC1565" s="5">
        <v>16</v>
      </c>
      <c r="AD1565" s="5">
        <v>66</v>
      </c>
      <c r="AE1565" s="5" t="s">
        <v>43</v>
      </c>
      <c r="AF1565" s="5" t="s">
        <v>46</v>
      </c>
    </row>
    <row r="1567" spans="1:32" x14ac:dyDescent="0.25">
      <c r="A1567" s="1" t="s">
        <v>914</v>
      </c>
      <c r="C1567" s="2" t="s">
        <v>927</v>
      </c>
      <c r="L1567" s="5">
        <v>4089</v>
      </c>
      <c r="N1567" s="5">
        <v>0</v>
      </c>
      <c r="AA1567" s="5">
        <v>1</v>
      </c>
      <c r="AB1567" s="5">
        <v>13</v>
      </c>
      <c r="AC1567" s="5">
        <v>16</v>
      </c>
      <c r="AD1567" s="5">
        <v>66</v>
      </c>
      <c r="AE1567" s="5" t="s">
        <v>22</v>
      </c>
      <c r="AF1567" s="5" t="s">
        <v>25</v>
      </c>
    </row>
    <row r="1569" spans="1:32" ht="37.5" x14ac:dyDescent="0.25">
      <c r="A1569" s="1" t="s">
        <v>914</v>
      </c>
      <c r="C1569" s="2" t="s">
        <v>928</v>
      </c>
      <c r="L1569" s="5">
        <v>4090</v>
      </c>
      <c r="N1569" s="5">
        <v>0</v>
      </c>
      <c r="AA1569" s="5">
        <v>1</v>
      </c>
      <c r="AB1569" s="5">
        <v>13</v>
      </c>
      <c r="AC1569" s="5">
        <v>16</v>
      </c>
      <c r="AD1569" s="5">
        <v>66</v>
      </c>
      <c r="AE1569" s="5" t="s">
        <v>40</v>
      </c>
      <c r="AF1569" s="5" t="s">
        <v>25</v>
      </c>
    </row>
    <row r="1571" spans="1:32" x14ac:dyDescent="0.25">
      <c r="A1571" s="1" t="s">
        <v>914</v>
      </c>
      <c r="B1571" s="1" t="s">
        <v>64</v>
      </c>
      <c r="C1571" s="2" t="s">
        <v>929</v>
      </c>
      <c r="D1571" s="3" t="s">
        <v>565</v>
      </c>
      <c r="E1571" s="4">
        <v>704</v>
      </c>
      <c r="G1571" s="11">
        <f>J1571*F1571</f>
        <v>0</v>
      </c>
      <c r="J1571" s="5">
        <v>704</v>
      </c>
      <c r="L1571" s="5">
        <v>4091</v>
      </c>
      <c r="N1571" s="5">
        <v>0</v>
      </c>
      <c r="AA1571" s="5">
        <v>1</v>
      </c>
      <c r="AB1571" s="5">
        <v>13</v>
      </c>
      <c r="AC1571" s="5">
        <v>16</v>
      </c>
      <c r="AD1571" s="5">
        <v>66</v>
      </c>
      <c r="AE1571" s="5" t="s">
        <v>43</v>
      </c>
      <c r="AF1571" s="5" t="s">
        <v>46</v>
      </c>
    </row>
    <row r="1573" spans="1:32" x14ac:dyDescent="0.25">
      <c r="A1573" s="1" t="s">
        <v>914</v>
      </c>
      <c r="B1573" s="1" t="s">
        <v>66</v>
      </c>
      <c r="C1573" s="2" t="s">
        <v>930</v>
      </c>
      <c r="D1573" s="3" t="s">
        <v>565</v>
      </c>
      <c r="E1573" s="4">
        <v>62</v>
      </c>
      <c r="G1573" s="11">
        <f>J1573*F1573</f>
        <v>0</v>
      </c>
      <c r="J1573" s="5">
        <v>62</v>
      </c>
      <c r="L1573" s="5">
        <v>6569</v>
      </c>
      <c r="N1573" s="5">
        <v>0</v>
      </c>
      <c r="AA1573" s="5">
        <v>1</v>
      </c>
      <c r="AB1573" s="5">
        <v>13</v>
      </c>
      <c r="AC1573" s="5">
        <v>16</v>
      </c>
      <c r="AD1573" s="5">
        <v>66</v>
      </c>
      <c r="AE1573" s="5" t="s">
        <v>43</v>
      </c>
      <c r="AF1573" s="5" t="s">
        <v>46</v>
      </c>
    </row>
    <row r="1575" spans="1:32" x14ac:dyDescent="0.25">
      <c r="A1575" s="1" t="s">
        <v>914</v>
      </c>
      <c r="C1575" s="2" t="s">
        <v>931</v>
      </c>
      <c r="L1575" s="5">
        <v>4092</v>
      </c>
      <c r="N1575" s="5">
        <v>0</v>
      </c>
      <c r="AA1575" s="5">
        <v>1</v>
      </c>
      <c r="AB1575" s="5">
        <v>13</v>
      </c>
      <c r="AC1575" s="5">
        <v>16</v>
      </c>
      <c r="AD1575" s="5">
        <v>66</v>
      </c>
      <c r="AE1575" s="5" t="s">
        <v>22</v>
      </c>
      <c r="AF1575" s="5" t="s">
        <v>25</v>
      </c>
    </row>
    <row r="1577" spans="1:32" x14ac:dyDescent="0.25">
      <c r="A1577" s="1" t="s">
        <v>914</v>
      </c>
      <c r="C1577" s="2" t="s">
        <v>932</v>
      </c>
      <c r="L1577" s="5">
        <v>4093</v>
      </c>
      <c r="N1577" s="5">
        <v>0</v>
      </c>
      <c r="AA1577" s="5">
        <v>1</v>
      </c>
      <c r="AB1577" s="5">
        <v>13</v>
      </c>
      <c r="AC1577" s="5">
        <v>16</v>
      </c>
      <c r="AD1577" s="5">
        <v>66</v>
      </c>
      <c r="AE1577" s="5" t="s">
        <v>40</v>
      </c>
      <c r="AF1577" s="5" t="s">
        <v>25</v>
      </c>
    </row>
    <row r="1579" spans="1:32" x14ac:dyDescent="0.25">
      <c r="A1579" s="1" t="s">
        <v>914</v>
      </c>
      <c r="B1579" s="1" t="s">
        <v>69</v>
      </c>
      <c r="C1579" s="2" t="s">
        <v>933</v>
      </c>
      <c r="D1579" s="3" t="s">
        <v>565</v>
      </c>
      <c r="E1579" s="4">
        <v>530</v>
      </c>
      <c r="G1579" s="11">
        <f>J1579*F1579</f>
        <v>0</v>
      </c>
      <c r="J1579" s="5">
        <v>530</v>
      </c>
      <c r="L1579" s="5">
        <v>4094</v>
      </c>
      <c r="N1579" s="5">
        <v>0</v>
      </c>
      <c r="AA1579" s="5">
        <v>1</v>
      </c>
      <c r="AB1579" s="5">
        <v>13</v>
      </c>
      <c r="AC1579" s="5">
        <v>16</v>
      </c>
      <c r="AD1579" s="5">
        <v>66</v>
      </c>
      <c r="AE1579" s="5" t="s">
        <v>43</v>
      </c>
      <c r="AF1579" s="5" t="s">
        <v>46</v>
      </c>
    </row>
    <row r="1581" spans="1:32" x14ac:dyDescent="0.25">
      <c r="A1581" s="1" t="s">
        <v>914</v>
      </c>
      <c r="C1581" s="2" t="s">
        <v>934</v>
      </c>
      <c r="L1581" s="5">
        <v>4085</v>
      </c>
      <c r="N1581" s="5">
        <v>0</v>
      </c>
      <c r="AA1581" s="5">
        <v>1</v>
      </c>
      <c r="AB1581" s="5">
        <v>13</v>
      </c>
      <c r="AC1581" s="5">
        <v>16</v>
      </c>
      <c r="AD1581" s="5">
        <v>66</v>
      </c>
      <c r="AE1581" s="5" t="s">
        <v>22</v>
      </c>
      <c r="AF1581" s="5" t="s">
        <v>25</v>
      </c>
    </row>
    <row r="1583" spans="1:32" ht="37.5" x14ac:dyDescent="0.25">
      <c r="A1583" s="1" t="s">
        <v>914</v>
      </c>
      <c r="C1583" s="2" t="s">
        <v>935</v>
      </c>
      <c r="L1583" s="5">
        <v>4086</v>
      </c>
      <c r="N1583" s="5">
        <v>0</v>
      </c>
      <c r="AA1583" s="5">
        <v>1</v>
      </c>
      <c r="AB1583" s="5">
        <v>13</v>
      </c>
      <c r="AC1583" s="5">
        <v>16</v>
      </c>
      <c r="AD1583" s="5">
        <v>66</v>
      </c>
      <c r="AE1583" s="5" t="s">
        <v>40</v>
      </c>
      <c r="AF1583" s="5" t="s">
        <v>25</v>
      </c>
    </row>
    <row r="1585" spans="1:32" x14ac:dyDescent="0.25">
      <c r="A1585" s="1" t="s">
        <v>914</v>
      </c>
      <c r="B1585" s="1" t="s">
        <v>72</v>
      </c>
      <c r="C1585" s="2" t="s">
        <v>936</v>
      </c>
      <c r="D1585" s="3" t="s">
        <v>565</v>
      </c>
      <c r="E1585" s="4">
        <v>154</v>
      </c>
      <c r="G1585" s="11">
        <f>J1585*F1585</f>
        <v>0</v>
      </c>
      <c r="J1585" s="5">
        <v>154</v>
      </c>
      <c r="L1585" s="5">
        <v>4088</v>
      </c>
      <c r="N1585" s="5">
        <v>0</v>
      </c>
      <c r="AA1585" s="5">
        <v>1</v>
      </c>
      <c r="AB1585" s="5">
        <v>13</v>
      </c>
      <c r="AC1585" s="5">
        <v>16</v>
      </c>
      <c r="AD1585" s="5">
        <v>66</v>
      </c>
      <c r="AE1585" s="5" t="s">
        <v>43</v>
      </c>
      <c r="AF1585" s="5" t="s">
        <v>46</v>
      </c>
    </row>
    <row r="1588" spans="1:32" ht="13" x14ac:dyDescent="0.3">
      <c r="C1588" s="9" t="s">
        <v>540</v>
      </c>
      <c r="H1588" s="13">
        <f>SUM(G1513:G1587)</f>
        <v>0</v>
      </c>
    </row>
    <row r="1591" spans="1:32" ht="13" x14ac:dyDescent="0.3">
      <c r="C1591" s="9" t="s">
        <v>541</v>
      </c>
      <c r="H1591" s="13">
        <f>SUM(G756:G1587)</f>
        <v>128000</v>
      </c>
    </row>
    <row r="1594" spans="1:32" ht="13" x14ac:dyDescent="0.25">
      <c r="C1594" s="9" t="s">
        <v>937</v>
      </c>
      <c r="AA1594" s="5">
        <v>1</v>
      </c>
      <c r="AB1594" s="5">
        <v>14</v>
      </c>
      <c r="AC1594" s="5">
        <v>1</v>
      </c>
      <c r="AD1594" s="5">
        <v>6</v>
      </c>
      <c r="AE1594" s="5" t="s">
        <v>22</v>
      </c>
    </row>
    <row r="1597" spans="1:32" ht="13" x14ac:dyDescent="0.25">
      <c r="C1597" s="9" t="s">
        <v>938</v>
      </c>
      <c r="AA1597" s="5">
        <v>1</v>
      </c>
      <c r="AB1597" s="5">
        <v>14</v>
      </c>
      <c r="AC1597" s="5">
        <v>1</v>
      </c>
      <c r="AD1597" s="5">
        <v>6</v>
      </c>
      <c r="AE1597" s="5" t="s">
        <v>22</v>
      </c>
    </row>
    <row r="1599" spans="1:32" ht="50" x14ac:dyDescent="0.25">
      <c r="A1599" s="1" t="s">
        <v>939</v>
      </c>
      <c r="C1599" s="2" t="s">
        <v>545</v>
      </c>
      <c r="L1599" s="5">
        <v>4988</v>
      </c>
      <c r="N1599" s="5">
        <v>0</v>
      </c>
      <c r="AA1599" s="5">
        <v>1</v>
      </c>
      <c r="AB1599" s="5">
        <v>14</v>
      </c>
      <c r="AC1599" s="5">
        <v>1</v>
      </c>
      <c r="AD1599" s="5">
        <v>6</v>
      </c>
      <c r="AE1599" s="5" t="s">
        <v>29</v>
      </c>
      <c r="AF1599" s="5" t="s">
        <v>25</v>
      </c>
    </row>
    <row r="1601" spans="1:32" x14ac:dyDescent="0.25">
      <c r="A1601" s="1" t="s">
        <v>939</v>
      </c>
      <c r="C1601" s="2" t="s">
        <v>546</v>
      </c>
      <c r="L1601" s="5">
        <v>4942</v>
      </c>
      <c r="N1601" s="5">
        <v>0</v>
      </c>
      <c r="AA1601" s="5">
        <v>1</v>
      </c>
      <c r="AB1601" s="5">
        <v>14</v>
      </c>
      <c r="AC1601" s="5">
        <v>1</v>
      </c>
      <c r="AD1601" s="5">
        <v>6</v>
      </c>
      <c r="AE1601" s="5" t="s">
        <v>22</v>
      </c>
      <c r="AF1601" s="5" t="s">
        <v>25</v>
      </c>
    </row>
    <row r="1603" spans="1:32" x14ac:dyDescent="0.25">
      <c r="A1603" s="1" t="s">
        <v>939</v>
      </c>
      <c r="C1603" s="2" t="s">
        <v>631</v>
      </c>
      <c r="L1603" s="5">
        <v>4943</v>
      </c>
      <c r="N1603" s="5">
        <v>0</v>
      </c>
      <c r="AA1603" s="5">
        <v>1</v>
      </c>
      <c r="AB1603" s="5">
        <v>14</v>
      </c>
      <c r="AC1603" s="5">
        <v>1</v>
      </c>
      <c r="AD1603" s="5">
        <v>6</v>
      </c>
      <c r="AE1603" s="5" t="s">
        <v>40</v>
      </c>
      <c r="AF1603" s="5" t="s">
        <v>25</v>
      </c>
    </row>
    <row r="1605" spans="1:32" ht="50" x14ac:dyDescent="0.25">
      <c r="A1605" s="1" t="s">
        <v>939</v>
      </c>
      <c r="C1605" s="2" t="s">
        <v>632</v>
      </c>
      <c r="L1605" s="5">
        <v>4944</v>
      </c>
      <c r="N1605" s="5">
        <v>0</v>
      </c>
      <c r="AA1605" s="5">
        <v>1</v>
      </c>
      <c r="AB1605" s="5">
        <v>14</v>
      </c>
      <c r="AC1605" s="5">
        <v>1</v>
      </c>
      <c r="AD1605" s="5">
        <v>6</v>
      </c>
      <c r="AE1605" s="5" t="s">
        <v>29</v>
      </c>
      <c r="AF1605" s="5" t="s">
        <v>25</v>
      </c>
    </row>
    <row r="1607" spans="1:32" x14ac:dyDescent="0.25">
      <c r="A1607" s="1" t="s">
        <v>939</v>
      </c>
      <c r="C1607" s="2" t="s">
        <v>624</v>
      </c>
      <c r="L1607" s="5">
        <v>4945</v>
      </c>
      <c r="N1607" s="5">
        <v>47300</v>
      </c>
      <c r="AA1607" s="5">
        <v>1</v>
      </c>
      <c r="AB1607" s="5">
        <v>14</v>
      </c>
      <c r="AC1607" s="5">
        <v>1</v>
      </c>
      <c r="AD1607" s="5">
        <v>6</v>
      </c>
      <c r="AE1607" s="5" t="s">
        <v>40</v>
      </c>
      <c r="AF1607" s="5" t="s">
        <v>25</v>
      </c>
    </row>
    <row r="1609" spans="1:32" ht="62.5" x14ac:dyDescent="0.25">
      <c r="A1609" s="1" t="s">
        <v>939</v>
      </c>
      <c r="C1609" s="2" t="s">
        <v>940</v>
      </c>
      <c r="L1609" s="5">
        <v>4946</v>
      </c>
      <c r="N1609" s="5">
        <v>47400</v>
      </c>
      <c r="AA1609" s="5">
        <v>1</v>
      </c>
      <c r="AB1609" s="5">
        <v>14</v>
      </c>
      <c r="AC1609" s="5">
        <v>1</v>
      </c>
      <c r="AD1609" s="5">
        <v>6</v>
      </c>
      <c r="AE1609" s="5" t="s">
        <v>29</v>
      </c>
      <c r="AF1609" s="5" t="s">
        <v>25</v>
      </c>
    </row>
    <row r="1611" spans="1:32" x14ac:dyDescent="0.25">
      <c r="A1611" s="1" t="s">
        <v>939</v>
      </c>
      <c r="C1611" s="2" t="s">
        <v>626</v>
      </c>
      <c r="L1611" s="5">
        <v>4947</v>
      </c>
      <c r="N1611" s="5">
        <v>47700</v>
      </c>
      <c r="AA1611" s="5">
        <v>1</v>
      </c>
      <c r="AB1611" s="5">
        <v>14</v>
      </c>
      <c r="AC1611" s="5">
        <v>1</v>
      </c>
      <c r="AD1611" s="5">
        <v>6</v>
      </c>
      <c r="AE1611" s="5" t="s">
        <v>40</v>
      </c>
      <c r="AF1611" s="5" t="s">
        <v>25</v>
      </c>
    </row>
    <row r="1613" spans="1:32" ht="50" x14ac:dyDescent="0.25">
      <c r="A1613" s="1" t="s">
        <v>939</v>
      </c>
      <c r="C1613" s="2" t="s">
        <v>627</v>
      </c>
      <c r="L1613" s="5">
        <v>4948</v>
      </c>
      <c r="N1613" s="5">
        <v>47800</v>
      </c>
      <c r="AA1613" s="5">
        <v>1</v>
      </c>
      <c r="AB1613" s="5">
        <v>14</v>
      </c>
      <c r="AC1613" s="5">
        <v>1</v>
      </c>
      <c r="AD1613" s="5">
        <v>6</v>
      </c>
      <c r="AE1613" s="5" t="s">
        <v>29</v>
      </c>
      <c r="AF1613" s="5" t="s">
        <v>25</v>
      </c>
    </row>
    <row r="1615" spans="1:32" x14ac:dyDescent="0.25">
      <c r="A1615" s="1" t="s">
        <v>939</v>
      </c>
      <c r="C1615" s="2" t="s">
        <v>633</v>
      </c>
      <c r="L1615" s="5">
        <v>4952</v>
      </c>
      <c r="N1615" s="5">
        <v>0</v>
      </c>
      <c r="AA1615" s="5">
        <v>1</v>
      </c>
      <c r="AB1615" s="5">
        <v>14</v>
      </c>
      <c r="AC1615" s="5">
        <v>1</v>
      </c>
      <c r="AD1615" s="5">
        <v>6</v>
      </c>
      <c r="AE1615" s="5" t="s">
        <v>22</v>
      </c>
      <c r="AF1615" s="5" t="s">
        <v>25</v>
      </c>
    </row>
    <row r="1617" spans="1:32" x14ac:dyDescent="0.25">
      <c r="A1617" s="1" t="s">
        <v>939</v>
      </c>
      <c r="C1617" s="2" t="s">
        <v>634</v>
      </c>
      <c r="L1617" s="5">
        <v>4953</v>
      </c>
      <c r="N1617" s="5">
        <v>0</v>
      </c>
      <c r="AA1617" s="5">
        <v>1</v>
      </c>
      <c r="AB1617" s="5">
        <v>14</v>
      </c>
      <c r="AC1617" s="5">
        <v>1</v>
      </c>
      <c r="AD1617" s="5">
        <v>6</v>
      </c>
      <c r="AE1617" s="5" t="s">
        <v>40</v>
      </c>
      <c r="AF1617" s="5" t="s">
        <v>25</v>
      </c>
    </row>
    <row r="1619" spans="1:32" x14ac:dyDescent="0.25">
      <c r="A1619" s="1" t="s">
        <v>939</v>
      </c>
      <c r="B1619" s="1" t="s">
        <v>42</v>
      </c>
      <c r="C1619" s="2" t="s">
        <v>941</v>
      </c>
      <c r="D1619" s="3" t="s">
        <v>636</v>
      </c>
      <c r="E1619" s="4">
        <v>20</v>
      </c>
      <c r="G1619" s="11">
        <f>J1619*F1619</f>
        <v>0</v>
      </c>
      <c r="J1619" s="5">
        <v>20</v>
      </c>
      <c r="L1619" s="5">
        <v>4954</v>
      </c>
      <c r="N1619" s="5">
        <v>0</v>
      </c>
      <c r="AA1619" s="5">
        <v>1</v>
      </c>
      <c r="AB1619" s="5">
        <v>14</v>
      </c>
      <c r="AC1619" s="5">
        <v>1</v>
      </c>
      <c r="AD1619" s="5">
        <v>6</v>
      </c>
      <c r="AE1619" s="5" t="s">
        <v>43</v>
      </c>
      <c r="AF1619" s="5" t="s">
        <v>48</v>
      </c>
    </row>
    <row r="1621" spans="1:32" x14ac:dyDescent="0.25">
      <c r="A1621" s="1" t="s">
        <v>939</v>
      </c>
      <c r="B1621" s="1" t="s">
        <v>46</v>
      </c>
      <c r="C1621" s="2" t="s">
        <v>942</v>
      </c>
      <c r="D1621" s="3" t="s">
        <v>636</v>
      </c>
      <c r="E1621" s="4">
        <v>0.43</v>
      </c>
      <c r="G1621" s="11">
        <f>J1621*F1621</f>
        <v>0</v>
      </c>
      <c r="J1621" s="5">
        <v>0.43</v>
      </c>
      <c r="L1621" s="5">
        <v>4955</v>
      </c>
      <c r="N1621" s="5">
        <v>0</v>
      </c>
      <c r="AA1621" s="5">
        <v>1</v>
      </c>
      <c r="AB1621" s="5">
        <v>14</v>
      </c>
      <c r="AC1621" s="5">
        <v>1</v>
      </c>
      <c r="AD1621" s="5">
        <v>6</v>
      </c>
      <c r="AE1621" s="5" t="s">
        <v>43</v>
      </c>
      <c r="AF1621" s="5" t="s">
        <v>48</v>
      </c>
    </row>
    <row r="1623" spans="1:32" x14ac:dyDescent="0.25">
      <c r="A1623" s="1" t="s">
        <v>939</v>
      </c>
      <c r="B1623" s="1" t="s">
        <v>48</v>
      </c>
      <c r="C1623" s="2" t="s">
        <v>943</v>
      </c>
      <c r="D1623" s="3" t="s">
        <v>636</v>
      </c>
      <c r="E1623" s="4">
        <v>15</v>
      </c>
      <c r="G1623" s="11">
        <f>J1623*F1623</f>
        <v>0</v>
      </c>
      <c r="J1623" s="5">
        <v>15</v>
      </c>
      <c r="L1623" s="5">
        <v>4956</v>
      </c>
      <c r="N1623" s="5">
        <v>0</v>
      </c>
      <c r="AA1623" s="5">
        <v>1</v>
      </c>
      <c r="AB1623" s="5">
        <v>14</v>
      </c>
      <c r="AC1623" s="5">
        <v>1</v>
      </c>
      <c r="AD1623" s="5">
        <v>6</v>
      </c>
      <c r="AE1623" s="5" t="s">
        <v>43</v>
      </c>
      <c r="AF1623" s="5" t="s">
        <v>48</v>
      </c>
    </row>
    <row r="1625" spans="1:32" ht="25" x14ac:dyDescent="0.25">
      <c r="A1625" s="1" t="s">
        <v>939</v>
      </c>
      <c r="C1625" s="2" t="s">
        <v>639</v>
      </c>
      <c r="L1625" s="5">
        <v>4959</v>
      </c>
      <c r="N1625" s="5">
        <v>0</v>
      </c>
      <c r="AA1625" s="5">
        <v>1</v>
      </c>
      <c r="AB1625" s="5">
        <v>14</v>
      </c>
      <c r="AC1625" s="5">
        <v>1</v>
      </c>
      <c r="AD1625" s="5">
        <v>6</v>
      </c>
      <c r="AE1625" s="5" t="s">
        <v>40</v>
      </c>
      <c r="AF1625" s="5" t="s">
        <v>25</v>
      </c>
    </row>
    <row r="1627" spans="1:32" x14ac:dyDescent="0.25">
      <c r="A1627" s="1" t="s">
        <v>939</v>
      </c>
      <c r="B1627" s="1" t="s">
        <v>51</v>
      </c>
      <c r="C1627" s="2" t="s">
        <v>640</v>
      </c>
      <c r="D1627" s="3" t="s">
        <v>636</v>
      </c>
      <c r="E1627" s="4">
        <v>2</v>
      </c>
      <c r="G1627" s="11">
        <f>J1627*F1627</f>
        <v>0</v>
      </c>
      <c r="J1627" s="5">
        <v>2</v>
      </c>
      <c r="L1627" s="5">
        <v>4960</v>
      </c>
      <c r="N1627" s="5">
        <v>0</v>
      </c>
      <c r="AA1627" s="5">
        <v>1</v>
      </c>
      <c r="AB1627" s="5">
        <v>14</v>
      </c>
      <c r="AC1627" s="5">
        <v>1</v>
      </c>
      <c r="AD1627" s="5">
        <v>6</v>
      </c>
      <c r="AE1627" s="5" t="s">
        <v>43</v>
      </c>
      <c r="AF1627" s="5" t="s">
        <v>48</v>
      </c>
    </row>
    <row r="1629" spans="1:32" x14ac:dyDescent="0.25">
      <c r="A1629" s="1" t="s">
        <v>939</v>
      </c>
      <c r="B1629" s="1" t="s">
        <v>57</v>
      </c>
      <c r="C1629" s="2" t="s">
        <v>641</v>
      </c>
      <c r="D1629" s="3" t="s">
        <v>636</v>
      </c>
      <c r="E1629" s="4">
        <v>1</v>
      </c>
      <c r="G1629" s="11">
        <f>J1629*F1629</f>
        <v>0</v>
      </c>
      <c r="J1629" s="5">
        <v>1</v>
      </c>
      <c r="L1629" s="5">
        <v>4961</v>
      </c>
      <c r="N1629" s="5">
        <v>0</v>
      </c>
      <c r="AA1629" s="5">
        <v>1</v>
      </c>
      <c r="AB1629" s="5">
        <v>14</v>
      </c>
      <c r="AC1629" s="5">
        <v>1</v>
      </c>
      <c r="AD1629" s="5">
        <v>6</v>
      </c>
      <c r="AE1629" s="5" t="s">
        <v>43</v>
      </c>
      <c r="AF1629" s="5" t="s">
        <v>48</v>
      </c>
    </row>
    <row r="1631" spans="1:32" ht="37.5" x14ac:dyDescent="0.25">
      <c r="A1631" s="1" t="s">
        <v>939</v>
      </c>
      <c r="C1631" s="2" t="s">
        <v>642</v>
      </c>
      <c r="L1631" s="5">
        <v>4962</v>
      </c>
      <c r="N1631" s="5">
        <v>60700</v>
      </c>
      <c r="AA1631" s="5">
        <v>1</v>
      </c>
      <c r="AB1631" s="5">
        <v>14</v>
      </c>
      <c r="AC1631" s="5">
        <v>1</v>
      </c>
      <c r="AD1631" s="5">
        <v>6</v>
      </c>
      <c r="AE1631" s="5" t="s">
        <v>40</v>
      </c>
      <c r="AF1631" s="5" t="s">
        <v>25</v>
      </c>
    </row>
    <row r="1633" spans="1:32" ht="25" x14ac:dyDescent="0.25">
      <c r="A1633" s="1" t="s">
        <v>939</v>
      </c>
      <c r="B1633" s="1" t="s">
        <v>59</v>
      </c>
      <c r="C1633" s="2" t="s">
        <v>944</v>
      </c>
      <c r="D1633" s="3" t="s">
        <v>565</v>
      </c>
      <c r="E1633" s="4">
        <v>54</v>
      </c>
      <c r="G1633" s="11">
        <f>J1633*F1633</f>
        <v>0</v>
      </c>
      <c r="J1633" s="5">
        <v>54</v>
      </c>
      <c r="L1633" s="5">
        <v>4963</v>
      </c>
      <c r="N1633" s="5">
        <v>61100</v>
      </c>
      <c r="AA1633" s="5">
        <v>1</v>
      </c>
      <c r="AB1633" s="5">
        <v>14</v>
      </c>
      <c r="AC1633" s="5">
        <v>1</v>
      </c>
      <c r="AD1633" s="5">
        <v>6</v>
      </c>
      <c r="AE1633" s="5" t="s">
        <v>43</v>
      </c>
      <c r="AF1633" s="5" t="s">
        <v>46</v>
      </c>
    </row>
    <row r="1635" spans="1:32" x14ac:dyDescent="0.25">
      <c r="A1635" s="1" t="s">
        <v>945</v>
      </c>
      <c r="C1635" s="2" t="s">
        <v>644</v>
      </c>
      <c r="L1635" s="5">
        <v>4964</v>
      </c>
      <c r="N1635" s="5">
        <v>0</v>
      </c>
      <c r="AA1635" s="5">
        <v>1</v>
      </c>
      <c r="AB1635" s="5">
        <v>14</v>
      </c>
      <c r="AC1635" s="5">
        <v>1</v>
      </c>
      <c r="AD1635" s="5">
        <v>6</v>
      </c>
      <c r="AE1635" s="5" t="s">
        <v>40</v>
      </c>
      <c r="AF1635" s="5" t="s">
        <v>25</v>
      </c>
    </row>
    <row r="1637" spans="1:32" ht="25" x14ac:dyDescent="0.25">
      <c r="A1637" s="1" t="s">
        <v>945</v>
      </c>
      <c r="B1637" s="1" t="s">
        <v>61</v>
      </c>
      <c r="C1637" s="2" t="s">
        <v>645</v>
      </c>
      <c r="D1637" s="3" t="s">
        <v>636</v>
      </c>
      <c r="E1637" s="4">
        <v>22</v>
      </c>
      <c r="G1637" s="11">
        <f>J1637*F1637</f>
        <v>0</v>
      </c>
      <c r="J1637" s="5">
        <v>22</v>
      </c>
      <c r="L1637" s="5">
        <v>4965</v>
      </c>
      <c r="N1637" s="5">
        <v>0</v>
      </c>
      <c r="AA1637" s="5">
        <v>1</v>
      </c>
      <c r="AB1637" s="5">
        <v>14</v>
      </c>
      <c r="AC1637" s="5">
        <v>1</v>
      </c>
      <c r="AD1637" s="5">
        <v>6</v>
      </c>
      <c r="AE1637" s="5" t="s">
        <v>43</v>
      </c>
      <c r="AF1637" s="5" t="s">
        <v>48</v>
      </c>
    </row>
    <row r="1639" spans="1:32" x14ac:dyDescent="0.25">
      <c r="A1639" s="1" t="s">
        <v>945</v>
      </c>
      <c r="C1639" s="2" t="s">
        <v>646</v>
      </c>
      <c r="L1639" s="5">
        <v>4966</v>
      </c>
      <c r="N1639" s="5">
        <v>0</v>
      </c>
      <c r="AA1639" s="5">
        <v>1</v>
      </c>
      <c r="AB1639" s="5">
        <v>14</v>
      </c>
      <c r="AC1639" s="5">
        <v>1</v>
      </c>
      <c r="AD1639" s="5">
        <v>6</v>
      </c>
      <c r="AE1639" s="5" t="s">
        <v>40</v>
      </c>
      <c r="AF1639" s="5" t="s">
        <v>25</v>
      </c>
    </row>
    <row r="1641" spans="1:32" ht="25" x14ac:dyDescent="0.25">
      <c r="A1641" s="1" t="s">
        <v>945</v>
      </c>
      <c r="B1641" s="1" t="s">
        <v>64</v>
      </c>
      <c r="C1641" s="2" t="s">
        <v>647</v>
      </c>
      <c r="D1641" s="3" t="s">
        <v>565</v>
      </c>
      <c r="E1641" s="4">
        <v>54</v>
      </c>
      <c r="G1641" s="11">
        <f>J1641*F1641</f>
        <v>0</v>
      </c>
      <c r="J1641" s="5">
        <v>54</v>
      </c>
      <c r="L1641" s="5">
        <v>4967</v>
      </c>
      <c r="N1641" s="5">
        <v>0</v>
      </c>
      <c r="AA1641" s="5">
        <v>1</v>
      </c>
      <c r="AB1641" s="5">
        <v>14</v>
      </c>
      <c r="AC1641" s="5">
        <v>1</v>
      </c>
      <c r="AD1641" s="5">
        <v>6</v>
      </c>
      <c r="AE1641" s="5" t="s">
        <v>43</v>
      </c>
      <c r="AF1641" s="5" t="s">
        <v>46</v>
      </c>
    </row>
    <row r="1643" spans="1:32" x14ac:dyDescent="0.25">
      <c r="A1643" s="1" t="s">
        <v>945</v>
      </c>
      <c r="C1643" s="2" t="s">
        <v>648</v>
      </c>
      <c r="L1643" s="5">
        <v>4969</v>
      </c>
      <c r="N1643" s="5">
        <v>0</v>
      </c>
      <c r="AA1643" s="5">
        <v>1</v>
      </c>
      <c r="AB1643" s="5">
        <v>14</v>
      </c>
      <c r="AC1643" s="5">
        <v>1</v>
      </c>
      <c r="AD1643" s="5">
        <v>6</v>
      </c>
      <c r="AE1643" s="5" t="s">
        <v>40</v>
      </c>
      <c r="AF1643" s="5" t="s">
        <v>25</v>
      </c>
    </row>
    <row r="1645" spans="1:32" ht="25" x14ac:dyDescent="0.25">
      <c r="A1645" s="1" t="s">
        <v>945</v>
      </c>
      <c r="B1645" s="1" t="s">
        <v>66</v>
      </c>
      <c r="C1645" s="2" t="s">
        <v>649</v>
      </c>
      <c r="D1645" s="3" t="s">
        <v>1</v>
      </c>
      <c r="E1645" s="4">
        <v>1</v>
      </c>
      <c r="G1645" s="11">
        <f>J1645*F1645</f>
        <v>0</v>
      </c>
      <c r="J1645" s="5">
        <v>1</v>
      </c>
      <c r="L1645" s="5">
        <v>4970</v>
      </c>
      <c r="N1645" s="5">
        <v>0</v>
      </c>
      <c r="AA1645" s="5">
        <v>1</v>
      </c>
      <c r="AB1645" s="5">
        <v>14</v>
      </c>
      <c r="AC1645" s="5">
        <v>1</v>
      </c>
      <c r="AD1645" s="5">
        <v>6</v>
      </c>
      <c r="AE1645" s="5" t="s">
        <v>43</v>
      </c>
      <c r="AF1645" s="5" t="s">
        <v>43</v>
      </c>
    </row>
    <row r="1647" spans="1:32" x14ac:dyDescent="0.25">
      <c r="A1647" s="1" t="s">
        <v>945</v>
      </c>
      <c r="C1647" s="2" t="s">
        <v>650</v>
      </c>
      <c r="L1647" s="5">
        <v>4971</v>
      </c>
      <c r="N1647" s="5">
        <v>1766</v>
      </c>
      <c r="AA1647" s="5">
        <v>1</v>
      </c>
      <c r="AB1647" s="5">
        <v>14</v>
      </c>
      <c r="AC1647" s="5">
        <v>1</v>
      </c>
      <c r="AD1647" s="5">
        <v>6</v>
      </c>
      <c r="AE1647" s="5" t="s">
        <v>22</v>
      </c>
      <c r="AF1647" s="5" t="s">
        <v>25</v>
      </c>
    </row>
    <row r="1649" spans="1:32" x14ac:dyDescent="0.25">
      <c r="A1649" s="1" t="s">
        <v>945</v>
      </c>
      <c r="C1649" s="2" t="s">
        <v>651</v>
      </c>
      <c r="L1649" s="5">
        <v>4972</v>
      </c>
      <c r="N1649" s="5">
        <v>1811</v>
      </c>
      <c r="AA1649" s="5">
        <v>1</v>
      </c>
      <c r="AB1649" s="5">
        <v>14</v>
      </c>
      <c r="AC1649" s="5">
        <v>1</v>
      </c>
      <c r="AD1649" s="5">
        <v>6</v>
      </c>
      <c r="AE1649" s="5" t="s">
        <v>40</v>
      </c>
      <c r="AF1649" s="5" t="s">
        <v>25</v>
      </c>
    </row>
    <row r="1651" spans="1:32" ht="62.5" x14ac:dyDescent="0.25">
      <c r="A1651" s="1" t="s">
        <v>945</v>
      </c>
      <c r="B1651" s="1" t="s">
        <v>69</v>
      </c>
      <c r="C1651" s="2" t="s">
        <v>946</v>
      </c>
      <c r="D1651" s="3" t="s">
        <v>565</v>
      </c>
      <c r="E1651" s="4">
        <v>104</v>
      </c>
      <c r="G1651" s="11">
        <f>J1651*F1651</f>
        <v>0</v>
      </c>
      <c r="J1651" s="5">
        <v>104</v>
      </c>
      <c r="L1651" s="5">
        <v>4973</v>
      </c>
      <c r="N1651" s="5">
        <v>1811</v>
      </c>
      <c r="AA1651" s="5">
        <v>1</v>
      </c>
      <c r="AB1651" s="5">
        <v>14</v>
      </c>
      <c r="AC1651" s="5">
        <v>1</v>
      </c>
      <c r="AD1651" s="5">
        <v>6</v>
      </c>
      <c r="AE1651" s="5" t="s">
        <v>43</v>
      </c>
      <c r="AF1651" s="5" t="s">
        <v>46</v>
      </c>
    </row>
    <row r="1653" spans="1:32" ht="37.5" x14ac:dyDescent="0.25">
      <c r="A1653" s="1" t="s">
        <v>945</v>
      </c>
      <c r="C1653" s="2" t="s">
        <v>947</v>
      </c>
      <c r="L1653" s="5">
        <v>4974</v>
      </c>
      <c r="N1653" s="5">
        <v>0</v>
      </c>
      <c r="AA1653" s="5">
        <v>1</v>
      </c>
      <c r="AB1653" s="5">
        <v>14</v>
      </c>
      <c r="AC1653" s="5">
        <v>1</v>
      </c>
      <c r="AD1653" s="5">
        <v>6</v>
      </c>
      <c r="AE1653" s="5" t="s">
        <v>40</v>
      </c>
      <c r="AF1653" s="5" t="s">
        <v>25</v>
      </c>
    </row>
    <row r="1655" spans="1:32" x14ac:dyDescent="0.25">
      <c r="A1655" s="1" t="s">
        <v>945</v>
      </c>
      <c r="B1655" s="1" t="s">
        <v>72</v>
      </c>
      <c r="C1655" s="2" t="s">
        <v>654</v>
      </c>
      <c r="D1655" s="3" t="s">
        <v>636</v>
      </c>
      <c r="E1655" s="4">
        <v>14</v>
      </c>
      <c r="G1655" s="11">
        <f>J1655*F1655</f>
        <v>0</v>
      </c>
      <c r="J1655" s="5">
        <v>14</v>
      </c>
      <c r="L1655" s="5">
        <v>4975</v>
      </c>
      <c r="N1655" s="5">
        <v>0</v>
      </c>
      <c r="AA1655" s="5">
        <v>1</v>
      </c>
      <c r="AB1655" s="5">
        <v>14</v>
      </c>
      <c r="AC1655" s="5">
        <v>1</v>
      </c>
      <c r="AD1655" s="5">
        <v>6</v>
      </c>
      <c r="AE1655" s="5" t="s">
        <v>43</v>
      </c>
      <c r="AF1655" s="5" t="s">
        <v>48</v>
      </c>
    </row>
    <row r="1657" spans="1:32" ht="37.5" x14ac:dyDescent="0.25">
      <c r="A1657" s="1" t="s">
        <v>945</v>
      </c>
      <c r="C1657" s="2" t="s">
        <v>948</v>
      </c>
      <c r="L1657" s="5">
        <v>4976</v>
      </c>
      <c r="N1657" s="5">
        <v>0</v>
      </c>
      <c r="AA1657" s="5">
        <v>1</v>
      </c>
      <c r="AB1657" s="5">
        <v>14</v>
      </c>
      <c r="AC1657" s="5">
        <v>1</v>
      </c>
      <c r="AD1657" s="5">
        <v>6</v>
      </c>
      <c r="AE1657" s="5" t="s">
        <v>40</v>
      </c>
      <c r="AF1657" s="5" t="s">
        <v>25</v>
      </c>
    </row>
    <row r="1659" spans="1:32" x14ac:dyDescent="0.25">
      <c r="A1659" s="1" t="s">
        <v>945</v>
      </c>
      <c r="B1659" s="1" t="s">
        <v>74</v>
      </c>
      <c r="C1659" s="2" t="s">
        <v>949</v>
      </c>
      <c r="D1659" s="3" t="s">
        <v>636</v>
      </c>
      <c r="E1659" s="4">
        <v>10</v>
      </c>
      <c r="G1659" s="11">
        <f>J1659*F1659</f>
        <v>0</v>
      </c>
      <c r="J1659" s="5">
        <v>10</v>
      </c>
      <c r="L1659" s="5">
        <v>4977</v>
      </c>
      <c r="N1659" s="5">
        <v>0</v>
      </c>
      <c r="AA1659" s="5">
        <v>1</v>
      </c>
      <c r="AB1659" s="5">
        <v>14</v>
      </c>
      <c r="AC1659" s="5">
        <v>1</v>
      </c>
      <c r="AD1659" s="5">
        <v>6</v>
      </c>
      <c r="AE1659" s="5" t="s">
        <v>43</v>
      </c>
      <c r="AF1659" s="5" t="s">
        <v>48</v>
      </c>
    </row>
    <row r="1661" spans="1:32" x14ac:dyDescent="0.25">
      <c r="A1661" s="1" t="s">
        <v>945</v>
      </c>
      <c r="C1661" s="2" t="s">
        <v>656</v>
      </c>
      <c r="L1661" s="5">
        <v>4981</v>
      </c>
      <c r="N1661" s="5">
        <v>1811</v>
      </c>
      <c r="AA1661" s="5">
        <v>1</v>
      </c>
      <c r="AB1661" s="5">
        <v>14</v>
      </c>
      <c r="AC1661" s="5">
        <v>1</v>
      </c>
      <c r="AD1661" s="5">
        <v>6</v>
      </c>
      <c r="AE1661" s="5" t="s">
        <v>22</v>
      </c>
      <c r="AF1661" s="5" t="s">
        <v>25</v>
      </c>
    </row>
    <row r="1663" spans="1:32" x14ac:dyDescent="0.25">
      <c r="A1663" s="1" t="s">
        <v>945</v>
      </c>
      <c r="C1663" s="2" t="s">
        <v>657</v>
      </c>
      <c r="L1663" s="5">
        <v>4982</v>
      </c>
      <c r="N1663" s="5">
        <v>1811</v>
      </c>
      <c r="AA1663" s="5">
        <v>1</v>
      </c>
      <c r="AB1663" s="5">
        <v>14</v>
      </c>
      <c r="AC1663" s="5">
        <v>1</v>
      </c>
      <c r="AD1663" s="5">
        <v>6</v>
      </c>
      <c r="AE1663" s="5" t="s">
        <v>40</v>
      </c>
      <c r="AF1663" s="5" t="s">
        <v>25</v>
      </c>
    </row>
    <row r="1665" spans="1:32" x14ac:dyDescent="0.25">
      <c r="A1665" s="1" t="s">
        <v>945</v>
      </c>
      <c r="B1665" s="1" t="s">
        <v>76</v>
      </c>
      <c r="C1665" s="2" t="s">
        <v>658</v>
      </c>
      <c r="D1665" s="3" t="s">
        <v>570</v>
      </c>
      <c r="E1665" s="4">
        <v>1</v>
      </c>
      <c r="G1665" s="11">
        <f>J1665*F1665</f>
        <v>0</v>
      </c>
      <c r="J1665" s="5">
        <v>1</v>
      </c>
      <c r="L1665" s="5">
        <v>4983</v>
      </c>
      <c r="N1665" s="5">
        <v>1819</v>
      </c>
      <c r="AA1665" s="5">
        <v>1</v>
      </c>
      <c r="AB1665" s="5">
        <v>14</v>
      </c>
      <c r="AC1665" s="5">
        <v>1</v>
      </c>
      <c r="AD1665" s="5">
        <v>6</v>
      </c>
      <c r="AE1665" s="5" t="s">
        <v>43</v>
      </c>
      <c r="AF1665" s="5" t="s">
        <v>568</v>
      </c>
    </row>
    <row r="1667" spans="1:32" x14ac:dyDescent="0.25">
      <c r="A1667" s="1" t="s">
        <v>945</v>
      </c>
      <c r="C1667" s="2" t="s">
        <v>660</v>
      </c>
      <c r="L1667" s="5">
        <v>4984</v>
      </c>
      <c r="N1667" s="5">
        <v>0</v>
      </c>
      <c r="AA1667" s="5">
        <v>1</v>
      </c>
      <c r="AB1667" s="5">
        <v>14</v>
      </c>
      <c r="AC1667" s="5">
        <v>1</v>
      </c>
      <c r="AD1667" s="5">
        <v>6</v>
      </c>
      <c r="AE1667" s="5" t="s">
        <v>22</v>
      </c>
      <c r="AF1667" s="5" t="s">
        <v>25</v>
      </c>
    </row>
    <row r="1669" spans="1:32" x14ac:dyDescent="0.25">
      <c r="A1669" s="1" t="s">
        <v>945</v>
      </c>
      <c r="C1669" s="2" t="s">
        <v>661</v>
      </c>
      <c r="L1669" s="5">
        <v>4985</v>
      </c>
      <c r="N1669" s="5">
        <v>0</v>
      </c>
      <c r="AA1669" s="5">
        <v>1</v>
      </c>
      <c r="AB1669" s="5">
        <v>14</v>
      </c>
      <c r="AC1669" s="5">
        <v>1</v>
      </c>
      <c r="AD1669" s="5">
        <v>6</v>
      </c>
      <c r="AE1669" s="5" t="s">
        <v>40</v>
      </c>
      <c r="AF1669" s="5" t="s">
        <v>25</v>
      </c>
    </row>
    <row r="1671" spans="1:32" ht="37.5" x14ac:dyDescent="0.25">
      <c r="A1671" s="1" t="s">
        <v>945</v>
      </c>
      <c r="B1671" s="1" t="s">
        <v>78</v>
      </c>
      <c r="C1671" s="2" t="s">
        <v>950</v>
      </c>
      <c r="D1671" s="3" t="s">
        <v>565</v>
      </c>
      <c r="E1671" s="4">
        <v>69</v>
      </c>
      <c r="G1671" s="11">
        <f>J1671*F1671</f>
        <v>0</v>
      </c>
      <c r="J1671" s="5">
        <v>69</v>
      </c>
      <c r="L1671" s="5">
        <v>4986</v>
      </c>
      <c r="N1671" s="5">
        <v>0</v>
      </c>
      <c r="AA1671" s="5">
        <v>1</v>
      </c>
      <c r="AB1671" s="5">
        <v>14</v>
      </c>
      <c r="AC1671" s="5">
        <v>1</v>
      </c>
      <c r="AD1671" s="5">
        <v>6</v>
      </c>
      <c r="AE1671" s="5" t="s">
        <v>43</v>
      </c>
      <c r="AF1671" s="5" t="s">
        <v>46</v>
      </c>
    </row>
    <row r="1673" spans="1:32" x14ac:dyDescent="0.25">
      <c r="A1673" s="1" t="s">
        <v>945</v>
      </c>
      <c r="B1673" s="1" t="s">
        <v>82</v>
      </c>
      <c r="C1673" s="2" t="s">
        <v>951</v>
      </c>
      <c r="D1673" s="3" t="s">
        <v>565</v>
      </c>
      <c r="E1673" s="4">
        <v>74</v>
      </c>
      <c r="G1673" s="11">
        <f>J1673*F1673</f>
        <v>0</v>
      </c>
      <c r="J1673" s="5">
        <v>74</v>
      </c>
      <c r="L1673" s="5">
        <v>4987</v>
      </c>
      <c r="N1673" s="5">
        <v>0</v>
      </c>
      <c r="AA1673" s="5">
        <v>1</v>
      </c>
      <c r="AB1673" s="5">
        <v>14</v>
      </c>
      <c r="AC1673" s="5">
        <v>1</v>
      </c>
      <c r="AD1673" s="5">
        <v>6</v>
      </c>
      <c r="AE1673" s="5" t="s">
        <v>43</v>
      </c>
      <c r="AF1673" s="5" t="s">
        <v>46</v>
      </c>
    </row>
    <row r="1676" spans="1:32" ht="13" x14ac:dyDescent="0.3">
      <c r="C1676" s="9" t="s">
        <v>540</v>
      </c>
      <c r="H1676" s="13">
        <f>SUM(G1599:G1675)</f>
        <v>0</v>
      </c>
    </row>
    <row r="1680" spans="1:32" ht="26" x14ac:dyDescent="0.25">
      <c r="C1680" s="9" t="s">
        <v>952</v>
      </c>
      <c r="AA1680" s="5">
        <v>1</v>
      </c>
      <c r="AB1680" s="5">
        <v>14</v>
      </c>
      <c r="AC1680" s="5">
        <v>2</v>
      </c>
      <c r="AD1680" s="5">
        <v>15</v>
      </c>
      <c r="AE1680" s="5" t="s">
        <v>22</v>
      </c>
    </row>
    <row r="1682" spans="1:32" ht="50" x14ac:dyDescent="0.25">
      <c r="A1682" s="1" t="s">
        <v>953</v>
      </c>
      <c r="C1682" s="2" t="s">
        <v>545</v>
      </c>
      <c r="L1682" s="5">
        <v>4989</v>
      </c>
      <c r="N1682" s="5">
        <v>0</v>
      </c>
      <c r="AA1682" s="5">
        <v>1</v>
      </c>
      <c r="AB1682" s="5">
        <v>14</v>
      </c>
      <c r="AC1682" s="5">
        <v>2</v>
      </c>
      <c r="AD1682" s="5">
        <v>15</v>
      </c>
      <c r="AE1682" s="5" t="s">
        <v>29</v>
      </c>
      <c r="AF1682" s="5" t="s">
        <v>25</v>
      </c>
    </row>
    <row r="1684" spans="1:32" x14ac:dyDescent="0.25">
      <c r="A1684" s="1" t="s">
        <v>953</v>
      </c>
      <c r="C1684" s="2" t="s">
        <v>546</v>
      </c>
      <c r="L1684" s="5">
        <v>4990</v>
      </c>
      <c r="N1684" s="5">
        <v>0</v>
      </c>
      <c r="AA1684" s="5">
        <v>1</v>
      </c>
      <c r="AB1684" s="5">
        <v>14</v>
      </c>
      <c r="AC1684" s="5">
        <v>2</v>
      </c>
      <c r="AD1684" s="5">
        <v>15</v>
      </c>
      <c r="AE1684" s="5" t="s">
        <v>22</v>
      </c>
      <c r="AF1684" s="5" t="s">
        <v>25</v>
      </c>
    </row>
    <row r="1686" spans="1:32" x14ac:dyDescent="0.25">
      <c r="A1686" s="1" t="s">
        <v>953</v>
      </c>
      <c r="C1686" s="2" t="s">
        <v>665</v>
      </c>
      <c r="L1686" s="5">
        <v>4991</v>
      </c>
      <c r="N1686" s="5">
        <v>0</v>
      </c>
      <c r="AA1686" s="5">
        <v>1</v>
      </c>
      <c r="AB1686" s="5">
        <v>14</v>
      </c>
      <c r="AC1686" s="5">
        <v>2</v>
      </c>
      <c r="AD1686" s="5">
        <v>15</v>
      </c>
      <c r="AE1686" s="5" t="s">
        <v>40</v>
      </c>
      <c r="AF1686" s="5" t="s">
        <v>25</v>
      </c>
    </row>
    <row r="1688" spans="1:32" ht="112.5" x14ac:dyDescent="0.25">
      <c r="A1688" s="1" t="s">
        <v>953</v>
      </c>
      <c r="C1688" s="2" t="s">
        <v>666</v>
      </c>
      <c r="L1688" s="5">
        <v>4992</v>
      </c>
      <c r="N1688" s="5">
        <v>0</v>
      </c>
      <c r="AA1688" s="5">
        <v>1</v>
      </c>
      <c r="AB1688" s="5">
        <v>14</v>
      </c>
      <c r="AC1688" s="5">
        <v>2</v>
      </c>
      <c r="AD1688" s="5">
        <v>15</v>
      </c>
      <c r="AE1688" s="5" t="s">
        <v>29</v>
      </c>
      <c r="AF1688" s="5" t="s">
        <v>25</v>
      </c>
    </row>
    <row r="1690" spans="1:32" x14ac:dyDescent="0.25">
      <c r="A1690" s="1" t="s">
        <v>953</v>
      </c>
      <c r="C1690" s="2" t="s">
        <v>667</v>
      </c>
      <c r="L1690" s="5">
        <v>4993</v>
      </c>
      <c r="N1690" s="5">
        <v>2436</v>
      </c>
      <c r="AA1690" s="5">
        <v>1</v>
      </c>
      <c r="AB1690" s="5">
        <v>14</v>
      </c>
      <c r="AC1690" s="5">
        <v>2</v>
      </c>
      <c r="AD1690" s="5">
        <v>15</v>
      </c>
      <c r="AE1690" s="5" t="s">
        <v>40</v>
      </c>
      <c r="AF1690" s="5" t="s">
        <v>25</v>
      </c>
    </row>
    <row r="1692" spans="1:32" ht="75" x14ac:dyDescent="0.25">
      <c r="A1692" s="1" t="s">
        <v>953</v>
      </c>
      <c r="C1692" s="2" t="s">
        <v>668</v>
      </c>
      <c r="L1692" s="5">
        <v>4994</v>
      </c>
      <c r="N1692" s="5">
        <v>2437</v>
      </c>
      <c r="AA1692" s="5">
        <v>1</v>
      </c>
      <c r="AB1692" s="5">
        <v>14</v>
      </c>
      <c r="AC1692" s="5">
        <v>2</v>
      </c>
      <c r="AD1692" s="5">
        <v>15</v>
      </c>
      <c r="AE1692" s="5" t="s">
        <v>29</v>
      </c>
      <c r="AF1692" s="5" t="s">
        <v>25</v>
      </c>
    </row>
    <row r="1694" spans="1:32" ht="37.5" x14ac:dyDescent="0.25">
      <c r="A1694" s="1" t="s">
        <v>953</v>
      </c>
      <c r="C1694" s="2" t="s">
        <v>669</v>
      </c>
      <c r="L1694" s="5">
        <v>4995</v>
      </c>
      <c r="N1694" s="5">
        <v>2439</v>
      </c>
      <c r="AA1694" s="5">
        <v>1</v>
      </c>
      <c r="AB1694" s="5">
        <v>14</v>
      </c>
      <c r="AC1694" s="5">
        <v>2</v>
      </c>
      <c r="AD1694" s="5">
        <v>15</v>
      </c>
      <c r="AE1694" s="5" t="s">
        <v>29</v>
      </c>
      <c r="AF1694" s="5" t="s">
        <v>25</v>
      </c>
    </row>
    <row r="1696" spans="1:32" ht="37.5" x14ac:dyDescent="0.25">
      <c r="A1696" s="1" t="s">
        <v>953</v>
      </c>
      <c r="C1696" s="2" t="s">
        <v>670</v>
      </c>
      <c r="L1696" s="5">
        <v>4996</v>
      </c>
      <c r="N1696" s="5">
        <v>3011</v>
      </c>
      <c r="AA1696" s="5">
        <v>1</v>
      </c>
      <c r="AB1696" s="5">
        <v>14</v>
      </c>
      <c r="AC1696" s="5">
        <v>2</v>
      </c>
      <c r="AD1696" s="5">
        <v>15</v>
      </c>
      <c r="AE1696" s="5" t="s">
        <v>29</v>
      </c>
      <c r="AF1696" s="5" t="s">
        <v>25</v>
      </c>
    </row>
    <row r="1698" spans="1:32" ht="100" x14ac:dyDescent="0.25">
      <c r="A1698" s="1" t="s">
        <v>953</v>
      </c>
      <c r="C1698" s="2" t="s">
        <v>671</v>
      </c>
      <c r="L1698" s="5">
        <v>4997</v>
      </c>
      <c r="N1698" s="5">
        <v>2440</v>
      </c>
      <c r="AA1698" s="5">
        <v>1</v>
      </c>
      <c r="AB1698" s="5">
        <v>14</v>
      </c>
      <c r="AC1698" s="5">
        <v>2</v>
      </c>
      <c r="AD1698" s="5">
        <v>15</v>
      </c>
      <c r="AE1698" s="5" t="s">
        <v>29</v>
      </c>
      <c r="AF1698" s="5" t="s">
        <v>25</v>
      </c>
    </row>
    <row r="1700" spans="1:32" x14ac:dyDescent="0.25">
      <c r="A1700" s="1" t="s">
        <v>954</v>
      </c>
      <c r="C1700" s="2" t="s">
        <v>665</v>
      </c>
      <c r="L1700" s="5">
        <v>5416</v>
      </c>
      <c r="N1700" s="5">
        <v>0</v>
      </c>
      <c r="AA1700" s="5">
        <v>1</v>
      </c>
      <c r="AB1700" s="5">
        <v>14</v>
      </c>
      <c r="AC1700" s="5">
        <v>2</v>
      </c>
      <c r="AD1700" s="5">
        <v>15</v>
      </c>
      <c r="AE1700" s="5" t="s">
        <v>40</v>
      </c>
      <c r="AF1700" s="5" t="s">
        <v>25</v>
      </c>
    </row>
    <row r="1702" spans="1:32" ht="100" x14ac:dyDescent="0.25">
      <c r="A1702" s="1" t="s">
        <v>954</v>
      </c>
      <c r="C1702" s="2" t="s">
        <v>955</v>
      </c>
      <c r="L1702" s="5">
        <v>5417</v>
      </c>
      <c r="N1702" s="5">
        <v>0</v>
      </c>
      <c r="AA1702" s="5">
        <v>1</v>
      </c>
      <c r="AB1702" s="5">
        <v>14</v>
      </c>
      <c r="AC1702" s="5">
        <v>2</v>
      </c>
      <c r="AD1702" s="5">
        <v>15</v>
      </c>
      <c r="AE1702" s="5" t="s">
        <v>29</v>
      </c>
      <c r="AF1702" s="5" t="s">
        <v>25</v>
      </c>
    </row>
    <row r="1704" spans="1:32" x14ac:dyDescent="0.25">
      <c r="A1704" s="1" t="s">
        <v>954</v>
      </c>
      <c r="C1704" s="2" t="s">
        <v>667</v>
      </c>
      <c r="L1704" s="5">
        <v>5418</v>
      </c>
      <c r="N1704" s="5">
        <v>0</v>
      </c>
      <c r="AA1704" s="5">
        <v>1</v>
      </c>
      <c r="AB1704" s="5">
        <v>14</v>
      </c>
      <c r="AC1704" s="5">
        <v>2</v>
      </c>
      <c r="AD1704" s="5">
        <v>15</v>
      </c>
      <c r="AE1704" s="5" t="s">
        <v>40</v>
      </c>
      <c r="AF1704" s="5" t="s">
        <v>25</v>
      </c>
    </row>
    <row r="1706" spans="1:32" ht="137.5" x14ac:dyDescent="0.25">
      <c r="A1706" s="1" t="s">
        <v>954</v>
      </c>
      <c r="C1706" s="2" t="s">
        <v>956</v>
      </c>
      <c r="L1706" s="5">
        <v>5419</v>
      </c>
      <c r="N1706" s="5">
        <v>0</v>
      </c>
      <c r="AA1706" s="5">
        <v>1</v>
      </c>
      <c r="AB1706" s="5">
        <v>14</v>
      </c>
      <c r="AC1706" s="5">
        <v>2</v>
      </c>
      <c r="AD1706" s="5">
        <v>15</v>
      </c>
      <c r="AE1706" s="5" t="s">
        <v>29</v>
      </c>
      <c r="AF1706" s="5" t="s">
        <v>25</v>
      </c>
    </row>
    <row r="1708" spans="1:32" ht="137.5" x14ac:dyDescent="0.25">
      <c r="A1708" s="1" t="s">
        <v>954</v>
      </c>
      <c r="C1708" s="2" t="s">
        <v>957</v>
      </c>
      <c r="L1708" s="5">
        <v>5420</v>
      </c>
      <c r="N1708" s="5">
        <v>0</v>
      </c>
      <c r="AA1708" s="5">
        <v>1</v>
      </c>
      <c r="AB1708" s="5">
        <v>14</v>
      </c>
      <c r="AC1708" s="5">
        <v>2</v>
      </c>
      <c r="AD1708" s="5">
        <v>15</v>
      </c>
      <c r="AE1708" s="5" t="s">
        <v>29</v>
      </c>
      <c r="AF1708" s="5" t="s">
        <v>25</v>
      </c>
    </row>
    <row r="1710" spans="1:32" ht="25" x14ac:dyDescent="0.25">
      <c r="A1710" s="1" t="s">
        <v>954</v>
      </c>
      <c r="C1710" s="2" t="s">
        <v>958</v>
      </c>
      <c r="L1710" s="5">
        <v>6033</v>
      </c>
      <c r="N1710" s="5">
        <v>0</v>
      </c>
      <c r="AA1710" s="5">
        <v>1</v>
      </c>
      <c r="AB1710" s="5">
        <v>14</v>
      </c>
      <c r="AC1710" s="5">
        <v>2</v>
      </c>
      <c r="AD1710" s="5">
        <v>15</v>
      </c>
      <c r="AE1710" s="5" t="s">
        <v>22</v>
      </c>
      <c r="AF1710" s="5" t="s">
        <v>25</v>
      </c>
    </row>
    <row r="1712" spans="1:32" x14ac:dyDescent="0.25">
      <c r="A1712" s="1" t="s">
        <v>954</v>
      </c>
      <c r="C1712" s="2" t="s">
        <v>959</v>
      </c>
      <c r="L1712" s="5">
        <v>6034</v>
      </c>
      <c r="N1712" s="5">
        <v>0</v>
      </c>
      <c r="AA1712" s="5">
        <v>1</v>
      </c>
      <c r="AB1712" s="5">
        <v>14</v>
      </c>
      <c r="AC1712" s="5">
        <v>2</v>
      </c>
      <c r="AD1712" s="5">
        <v>15</v>
      </c>
      <c r="AE1712" s="5" t="s">
        <v>40</v>
      </c>
      <c r="AF1712" s="5" t="s">
        <v>25</v>
      </c>
    </row>
    <row r="1714" spans="1:32" ht="25" x14ac:dyDescent="0.25">
      <c r="A1714" s="1" t="s">
        <v>954</v>
      </c>
      <c r="B1714" s="1" t="s">
        <v>42</v>
      </c>
      <c r="C1714" s="2" t="s">
        <v>960</v>
      </c>
      <c r="D1714" s="3" t="s">
        <v>636</v>
      </c>
      <c r="E1714" s="4">
        <v>1</v>
      </c>
      <c r="G1714" s="11">
        <f>J1714*F1714</f>
        <v>0</v>
      </c>
      <c r="J1714" s="5">
        <v>1</v>
      </c>
      <c r="L1714" s="5">
        <v>6035</v>
      </c>
      <c r="N1714" s="5">
        <v>0</v>
      </c>
      <c r="AA1714" s="5">
        <v>1</v>
      </c>
      <c r="AB1714" s="5">
        <v>14</v>
      </c>
      <c r="AC1714" s="5">
        <v>2</v>
      </c>
      <c r="AD1714" s="5">
        <v>15</v>
      </c>
      <c r="AE1714" s="5" t="s">
        <v>43</v>
      </c>
      <c r="AF1714" s="5" t="s">
        <v>48</v>
      </c>
    </row>
    <row r="1716" spans="1:32" ht="25" x14ac:dyDescent="0.25">
      <c r="A1716" s="1" t="s">
        <v>954</v>
      </c>
      <c r="C1716" s="2" t="s">
        <v>672</v>
      </c>
      <c r="L1716" s="5">
        <v>4998</v>
      </c>
      <c r="N1716" s="5">
        <v>0</v>
      </c>
      <c r="AA1716" s="5">
        <v>1</v>
      </c>
      <c r="AB1716" s="5">
        <v>14</v>
      </c>
      <c r="AC1716" s="5">
        <v>2</v>
      </c>
      <c r="AD1716" s="5">
        <v>15</v>
      </c>
      <c r="AE1716" s="5" t="s">
        <v>22</v>
      </c>
      <c r="AF1716" s="5" t="s">
        <v>25</v>
      </c>
    </row>
    <row r="1718" spans="1:32" x14ac:dyDescent="0.25">
      <c r="A1718" s="1" t="s">
        <v>954</v>
      </c>
      <c r="C1718" s="2" t="s">
        <v>673</v>
      </c>
      <c r="L1718" s="5">
        <v>4999</v>
      </c>
      <c r="N1718" s="5">
        <v>0</v>
      </c>
      <c r="AA1718" s="5">
        <v>1</v>
      </c>
      <c r="AB1718" s="5">
        <v>14</v>
      </c>
      <c r="AC1718" s="5">
        <v>2</v>
      </c>
      <c r="AD1718" s="5">
        <v>15</v>
      </c>
      <c r="AE1718" s="5" t="s">
        <v>40</v>
      </c>
      <c r="AF1718" s="5" t="s">
        <v>25</v>
      </c>
    </row>
    <row r="1720" spans="1:32" x14ac:dyDescent="0.25">
      <c r="A1720" s="1" t="s">
        <v>954</v>
      </c>
      <c r="B1720" s="1" t="s">
        <v>46</v>
      </c>
      <c r="C1720" s="2" t="s">
        <v>961</v>
      </c>
      <c r="D1720" s="3" t="s">
        <v>636</v>
      </c>
      <c r="E1720" s="4">
        <v>6</v>
      </c>
      <c r="G1720" s="11">
        <f>J1720*F1720</f>
        <v>0</v>
      </c>
      <c r="J1720" s="5">
        <v>6</v>
      </c>
      <c r="L1720" s="5">
        <v>5000</v>
      </c>
      <c r="N1720" s="5">
        <v>0</v>
      </c>
      <c r="AA1720" s="5">
        <v>1</v>
      </c>
      <c r="AB1720" s="5">
        <v>14</v>
      </c>
      <c r="AC1720" s="5">
        <v>2</v>
      </c>
      <c r="AD1720" s="5">
        <v>15</v>
      </c>
      <c r="AE1720" s="5" t="s">
        <v>43</v>
      </c>
      <c r="AF1720" s="5" t="s">
        <v>48</v>
      </c>
    </row>
    <row r="1722" spans="1:32" x14ac:dyDescent="0.25">
      <c r="A1722" s="1" t="s">
        <v>954</v>
      </c>
      <c r="B1722" s="1" t="s">
        <v>48</v>
      </c>
      <c r="C1722" s="2" t="s">
        <v>962</v>
      </c>
      <c r="D1722" s="3" t="s">
        <v>636</v>
      </c>
      <c r="E1722" s="4">
        <v>0.36</v>
      </c>
      <c r="G1722" s="11">
        <f>J1722*F1722</f>
        <v>0</v>
      </c>
      <c r="J1722" s="5">
        <v>0.36</v>
      </c>
      <c r="L1722" s="5">
        <v>5001</v>
      </c>
      <c r="N1722" s="5">
        <v>0</v>
      </c>
      <c r="AA1722" s="5">
        <v>1</v>
      </c>
      <c r="AB1722" s="5">
        <v>14</v>
      </c>
      <c r="AC1722" s="5">
        <v>2</v>
      </c>
      <c r="AD1722" s="5">
        <v>15</v>
      </c>
      <c r="AE1722" s="5" t="s">
        <v>43</v>
      </c>
      <c r="AF1722" s="5" t="s">
        <v>48</v>
      </c>
    </row>
    <row r="1724" spans="1:32" x14ac:dyDescent="0.25">
      <c r="A1724" s="1" t="s">
        <v>954</v>
      </c>
      <c r="C1724" s="2" t="s">
        <v>677</v>
      </c>
      <c r="L1724" s="5">
        <v>5002</v>
      </c>
      <c r="N1724" s="5">
        <v>0</v>
      </c>
      <c r="AA1724" s="5">
        <v>1</v>
      </c>
      <c r="AB1724" s="5">
        <v>14</v>
      </c>
      <c r="AC1724" s="5">
        <v>2</v>
      </c>
      <c r="AD1724" s="5">
        <v>15</v>
      </c>
      <c r="AE1724" s="5" t="s">
        <v>22</v>
      </c>
      <c r="AF1724" s="5" t="s">
        <v>25</v>
      </c>
    </row>
    <row r="1726" spans="1:32" x14ac:dyDescent="0.25">
      <c r="A1726" s="1" t="s">
        <v>954</v>
      </c>
      <c r="C1726" s="2" t="s">
        <v>678</v>
      </c>
      <c r="L1726" s="5">
        <v>5003</v>
      </c>
      <c r="N1726" s="5">
        <v>0</v>
      </c>
      <c r="AA1726" s="5">
        <v>1</v>
      </c>
      <c r="AB1726" s="5">
        <v>14</v>
      </c>
      <c r="AC1726" s="5">
        <v>2</v>
      </c>
      <c r="AD1726" s="5">
        <v>15</v>
      </c>
      <c r="AE1726" s="5" t="s">
        <v>40</v>
      </c>
      <c r="AF1726" s="5" t="s">
        <v>25</v>
      </c>
    </row>
    <row r="1728" spans="1:32" x14ac:dyDescent="0.25">
      <c r="A1728" s="1" t="s">
        <v>954</v>
      </c>
      <c r="B1728" s="1" t="s">
        <v>51</v>
      </c>
      <c r="C1728" s="2" t="s">
        <v>679</v>
      </c>
      <c r="D1728" s="3" t="s">
        <v>636</v>
      </c>
      <c r="E1728" s="4">
        <v>9</v>
      </c>
      <c r="G1728" s="11">
        <f>J1728*F1728</f>
        <v>0</v>
      </c>
      <c r="J1728" s="5">
        <v>9</v>
      </c>
      <c r="L1728" s="5">
        <v>5005</v>
      </c>
      <c r="N1728" s="5">
        <v>0</v>
      </c>
      <c r="AA1728" s="5">
        <v>1</v>
      </c>
      <c r="AB1728" s="5">
        <v>14</v>
      </c>
      <c r="AC1728" s="5">
        <v>2</v>
      </c>
      <c r="AD1728" s="5">
        <v>15</v>
      </c>
      <c r="AE1728" s="5" t="s">
        <v>43</v>
      </c>
      <c r="AF1728" s="5" t="s">
        <v>48</v>
      </c>
    </row>
    <row r="1730" spans="1:32" x14ac:dyDescent="0.25">
      <c r="A1730" s="1" t="s">
        <v>963</v>
      </c>
      <c r="B1730" s="1" t="s">
        <v>57</v>
      </c>
      <c r="C1730" s="2" t="s">
        <v>676</v>
      </c>
      <c r="D1730" s="3" t="s">
        <v>636</v>
      </c>
      <c r="E1730" s="4">
        <v>5</v>
      </c>
      <c r="G1730" s="11">
        <f>J1730*F1730</f>
        <v>0</v>
      </c>
      <c r="J1730" s="5">
        <v>5</v>
      </c>
      <c r="L1730" s="5">
        <v>5006</v>
      </c>
      <c r="N1730" s="5">
        <v>0</v>
      </c>
      <c r="AA1730" s="5">
        <v>1</v>
      </c>
      <c r="AB1730" s="5">
        <v>14</v>
      </c>
      <c r="AC1730" s="5">
        <v>2</v>
      </c>
      <c r="AD1730" s="5">
        <v>15</v>
      </c>
      <c r="AE1730" s="5" t="s">
        <v>43</v>
      </c>
      <c r="AF1730" s="5" t="s">
        <v>48</v>
      </c>
    </row>
    <row r="1732" spans="1:32" x14ac:dyDescent="0.25">
      <c r="A1732" s="1" t="s">
        <v>963</v>
      </c>
      <c r="C1732" s="2" t="s">
        <v>680</v>
      </c>
      <c r="L1732" s="5">
        <v>5008</v>
      </c>
      <c r="N1732" s="5">
        <v>0</v>
      </c>
      <c r="AA1732" s="5">
        <v>1</v>
      </c>
      <c r="AB1732" s="5">
        <v>14</v>
      </c>
      <c r="AC1732" s="5">
        <v>2</v>
      </c>
      <c r="AD1732" s="5">
        <v>15</v>
      </c>
      <c r="AE1732" s="5" t="s">
        <v>22</v>
      </c>
      <c r="AF1732" s="5" t="s">
        <v>25</v>
      </c>
    </row>
    <row r="1734" spans="1:32" x14ac:dyDescent="0.25">
      <c r="A1734" s="1" t="s">
        <v>963</v>
      </c>
      <c r="C1734" s="2" t="s">
        <v>681</v>
      </c>
      <c r="L1734" s="5">
        <v>5009</v>
      </c>
      <c r="N1734" s="5">
        <v>0</v>
      </c>
      <c r="AA1734" s="5">
        <v>1</v>
      </c>
      <c r="AB1734" s="5">
        <v>14</v>
      </c>
      <c r="AC1734" s="5">
        <v>2</v>
      </c>
      <c r="AD1734" s="5">
        <v>15</v>
      </c>
      <c r="AE1734" s="5" t="s">
        <v>40</v>
      </c>
      <c r="AF1734" s="5" t="s">
        <v>25</v>
      </c>
    </row>
    <row r="1736" spans="1:32" ht="25" x14ac:dyDescent="0.25">
      <c r="A1736" s="1" t="s">
        <v>963</v>
      </c>
      <c r="B1736" s="1" t="s">
        <v>59</v>
      </c>
      <c r="C1736" s="2" t="s">
        <v>682</v>
      </c>
      <c r="D1736" s="3" t="s">
        <v>683</v>
      </c>
      <c r="E1736" s="4">
        <v>2</v>
      </c>
      <c r="G1736" s="11">
        <f>J1736*F1736</f>
        <v>0</v>
      </c>
      <c r="J1736" s="5">
        <v>2</v>
      </c>
      <c r="L1736" s="5">
        <v>5010</v>
      </c>
      <c r="N1736" s="5">
        <v>0</v>
      </c>
      <c r="AA1736" s="5">
        <v>1</v>
      </c>
      <c r="AB1736" s="5">
        <v>14</v>
      </c>
      <c r="AC1736" s="5">
        <v>2</v>
      </c>
      <c r="AD1736" s="5">
        <v>15</v>
      </c>
      <c r="AE1736" s="5" t="s">
        <v>43</v>
      </c>
      <c r="AF1736" s="5" t="s">
        <v>40</v>
      </c>
    </row>
    <row r="1738" spans="1:32" x14ac:dyDescent="0.25">
      <c r="A1738" s="1" t="s">
        <v>963</v>
      </c>
      <c r="C1738" s="2" t="s">
        <v>684</v>
      </c>
      <c r="L1738" s="5">
        <v>5423</v>
      </c>
      <c r="N1738" s="5">
        <v>0</v>
      </c>
      <c r="AA1738" s="5">
        <v>1</v>
      </c>
      <c r="AB1738" s="5">
        <v>14</v>
      </c>
      <c r="AC1738" s="5">
        <v>2</v>
      </c>
      <c r="AD1738" s="5">
        <v>15</v>
      </c>
      <c r="AE1738" s="5" t="s">
        <v>22</v>
      </c>
      <c r="AF1738" s="5" t="s">
        <v>25</v>
      </c>
    </row>
    <row r="1740" spans="1:32" x14ac:dyDescent="0.25">
      <c r="A1740" s="1" t="s">
        <v>963</v>
      </c>
      <c r="C1740" s="2" t="s">
        <v>964</v>
      </c>
      <c r="L1740" s="5">
        <v>5424</v>
      </c>
      <c r="N1740" s="5">
        <v>112900</v>
      </c>
      <c r="AA1740" s="5">
        <v>1</v>
      </c>
      <c r="AB1740" s="5">
        <v>14</v>
      </c>
      <c r="AC1740" s="5">
        <v>2</v>
      </c>
      <c r="AD1740" s="5">
        <v>15</v>
      </c>
      <c r="AE1740" s="5" t="s">
        <v>40</v>
      </c>
      <c r="AF1740" s="5" t="s">
        <v>25</v>
      </c>
    </row>
    <row r="1742" spans="1:32" ht="25" x14ac:dyDescent="0.25">
      <c r="A1742" s="1" t="s">
        <v>963</v>
      </c>
      <c r="B1742" s="1" t="s">
        <v>61</v>
      </c>
      <c r="C1742" s="2" t="s">
        <v>965</v>
      </c>
      <c r="D1742" s="3" t="s">
        <v>570</v>
      </c>
      <c r="E1742" s="4">
        <v>3</v>
      </c>
      <c r="G1742" s="11">
        <f>J1742*F1742</f>
        <v>0</v>
      </c>
      <c r="J1742" s="5">
        <v>3</v>
      </c>
      <c r="L1742" s="5">
        <v>5425</v>
      </c>
      <c r="N1742" s="5">
        <v>113000</v>
      </c>
      <c r="AA1742" s="5">
        <v>1</v>
      </c>
      <c r="AB1742" s="5">
        <v>14</v>
      </c>
      <c r="AC1742" s="5">
        <v>2</v>
      </c>
      <c r="AD1742" s="5">
        <v>15</v>
      </c>
      <c r="AE1742" s="5" t="s">
        <v>43</v>
      </c>
      <c r="AF1742" s="5" t="s">
        <v>568</v>
      </c>
    </row>
    <row r="1744" spans="1:32" ht="37.5" x14ac:dyDescent="0.25">
      <c r="A1744" s="1" t="s">
        <v>963</v>
      </c>
      <c r="B1744" s="1" t="s">
        <v>64</v>
      </c>
      <c r="C1744" s="2" t="s">
        <v>966</v>
      </c>
      <c r="D1744" s="3" t="s">
        <v>683</v>
      </c>
      <c r="E1744" s="4">
        <v>3</v>
      </c>
      <c r="G1744" s="11">
        <f>J1744*F1744</f>
        <v>0</v>
      </c>
      <c r="J1744" s="5">
        <v>3</v>
      </c>
      <c r="L1744" s="5">
        <v>5427</v>
      </c>
      <c r="N1744" s="5">
        <v>113000</v>
      </c>
      <c r="AA1744" s="5">
        <v>1</v>
      </c>
      <c r="AB1744" s="5">
        <v>14</v>
      </c>
      <c r="AC1744" s="5">
        <v>2</v>
      </c>
      <c r="AD1744" s="5">
        <v>15</v>
      </c>
      <c r="AE1744" s="5" t="s">
        <v>43</v>
      </c>
      <c r="AF1744" s="5" t="s">
        <v>40</v>
      </c>
    </row>
    <row r="1746" spans="1:32" ht="25" x14ac:dyDescent="0.25">
      <c r="A1746" s="1" t="s">
        <v>963</v>
      </c>
      <c r="C1746" s="2" t="s">
        <v>685</v>
      </c>
      <c r="L1746" s="5">
        <v>5012</v>
      </c>
      <c r="N1746" s="5">
        <v>0</v>
      </c>
      <c r="AA1746" s="5">
        <v>1</v>
      </c>
      <c r="AB1746" s="5">
        <v>14</v>
      </c>
      <c r="AC1746" s="5">
        <v>2</v>
      </c>
      <c r="AD1746" s="5">
        <v>15</v>
      </c>
      <c r="AE1746" s="5" t="s">
        <v>40</v>
      </c>
      <c r="AF1746" s="5" t="s">
        <v>25</v>
      </c>
    </row>
    <row r="1748" spans="1:32" x14ac:dyDescent="0.25">
      <c r="A1748" s="1" t="s">
        <v>963</v>
      </c>
      <c r="B1748" s="1" t="s">
        <v>66</v>
      </c>
      <c r="C1748" s="2" t="s">
        <v>686</v>
      </c>
      <c r="D1748" s="3" t="s">
        <v>565</v>
      </c>
      <c r="E1748" s="4">
        <v>69</v>
      </c>
      <c r="G1748" s="11">
        <f>J1748*F1748</f>
        <v>0</v>
      </c>
      <c r="J1748" s="5">
        <v>69</v>
      </c>
      <c r="L1748" s="5">
        <v>5013</v>
      </c>
      <c r="N1748" s="5">
        <v>0</v>
      </c>
      <c r="AA1748" s="5">
        <v>1</v>
      </c>
      <c r="AB1748" s="5">
        <v>14</v>
      </c>
      <c r="AC1748" s="5">
        <v>2</v>
      </c>
      <c r="AD1748" s="5">
        <v>15</v>
      </c>
      <c r="AE1748" s="5" t="s">
        <v>43</v>
      </c>
      <c r="AF1748" s="5" t="s">
        <v>46</v>
      </c>
    </row>
    <row r="1750" spans="1:32" x14ac:dyDescent="0.25">
      <c r="A1750" s="1" t="s">
        <v>963</v>
      </c>
      <c r="B1750" s="1" t="s">
        <v>69</v>
      </c>
      <c r="C1750" s="2" t="s">
        <v>687</v>
      </c>
      <c r="D1750" s="3" t="s">
        <v>565</v>
      </c>
      <c r="E1750" s="4">
        <v>35</v>
      </c>
      <c r="G1750" s="11">
        <f>J1750*F1750</f>
        <v>0</v>
      </c>
      <c r="J1750" s="5">
        <v>35</v>
      </c>
      <c r="L1750" s="5">
        <v>6076</v>
      </c>
      <c r="N1750" s="5">
        <v>0</v>
      </c>
      <c r="AA1750" s="5">
        <v>1</v>
      </c>
      <c r="AB1750" s="5">
        <v>14</v>
      </c>
      <c r="AC1750" s="5">
        <v>2</v>
      </c>
      <c r="AD1750" s="5">
        <v>15</v>
      </c>
      <c r="AE1750" s="5" t="s">
        <v>43</v>
      </c>
      <c r="AF1750" s="5" t="s">
        <v>46</v>
      </c>
    </row>
    <row r="1752" spans="1:32" x14ac:dyDescent="0.25">
      <c r="A1752" s="1" t="s">
        <v>963</v>
      </c>
      <c r="C1752" s="2" t="s">
        <v>692</v>
      </c>
      <c r="L1752" s="5">
        <v>5016</v>
      </c>
      <c r="N1752" s="5">
        <v>0</v>
      </c>
      <c r="AA1752" s="5">
        <v>1</v>
      </c>
      <c r="AB1752" s="5">
        <v>14</v>
      </c>
      <c r="AC1752" s="5">
        <v>2</v>
      </c>
      <c r="AD1752" s="5">
        <v>15</v>
      </c>
      <c r="AE1752" s="5" t="s">
        <v>22</v>
      </c>
      <c r="AF1752" s="5" t="s">
        <v>25</v>
      </c>
    </row>
    <row r="1754" spans="1:32" x14ac:dyDescent="0.25">
      <c r="A1754" s="1" t="s">
        <v>963</v>
      </c>
      <c r="C1754" s="2" t="s">
        <v>693</v>
      </c>
      <c r="L1754" s="5">
        <v>5017</v>
      </c>
      <c r="N1754" s="5">
        <v>-298</v>
      </c>
      <c r="AA1754" s="5">
        <v>1</v>
      </c>
      <c r="AB1754" s="5">
        <v>14</v>
      </c>
      <c r="AC1754" s="5">
        <v>2</v>
      </c>
      <c r="AD1754" s="5">
        <v>15</v>
      </c>
      <c r="AE1754" s="5" t="s">
        <v>40</v>
      </c>
      <c r="AF1754" s="5" t="s">
        <v>25</v>
      </c>
    </row>
    <row r="1756" spans="1:32" x14ac:dyDescent="0.25">
      <c r="A1756" s="1" t="s">
        <v>963</v>
      </c>
      <c r="B1756" s="1" t="s">
        <v>72</v>
      </c>
      <c r="C1756" s="2" t="s">
        <v>961</v>
      </c>
      <c r="D1756" s="3" t="s">
        <v>565</v>
      </c>
      <c r="E1756" s="4">
        <v>15</v>
      </c>
      <c r="G1756" s="11">
        <f>J1756*F1756</f>
        <v>0</v>
      </c>
      <c r="J1756" s="5">
        <v>15</v>
      </c>
      <c r="L1756" s="5">
        <v>5018</v>
      </c>
      <c r="N1756" s="5">
        <v>-299</v>
      </c>
      <c r="AA1756" s="5">
        <v>1</v>
      </c>
      <c r="AB1756" s="5">
        <v>14</v>
      </c>
      <c r="AC1756" s="5">
        <v>2</v>
      </c>
      <c r="AD1756" s="5">
        <v>15</v>
      </c>
      <c r="AE1756" s="5" t="s">
        <v>43</v>
      </c>
      <c r="AF1756" s="5" t="s">
        <v>46</v>
      </c>
    </row>
    <row r="1758" spans="1:32" x14ac:dyDescent="0.25">
      <c r="A1758" s="1" t="s">
        <v>963</v>
      </c>
      <c r="B1758" s="1" t="s">
        <v>74</v>
      </c>
      <c r="C1758" s="2" t="s">
        <v>962</v>
      </c>
      <c r="D1758" s="3" t="s">
        <v>565</v>
      </c>
      <c r="E1758" s="4">
        <v>3</v>
      </c>
      <c r="G1758" s="11">
        <f>J1758*F1758</f>
        <v>0</v>
      </c>
      <c r="J1758" s="5">
        <v>3</v>
      </c>
      <c r="L1758" s="5">
        <v>5019</v>
      </c>
      <c r="N1758" s="5">
        <v>-300</v>
      </c>
      <c r="AA1758" s="5">
        <v>1</v>
      </c>
      <c r="AB1758" s="5">
        <v>14</v>
      </c>
      <c r="AC1758" s="5">
        <v>2</v>
      </c>
      <c r="AD1758" s="5">
        <v>15</v>
      </c>
      <c r="AE1758" s="5" t="s">
        <v>43</v>
      </c>
      <c r="AF1758" s="5" t="s">
        <v>46</v>
      </c>
    </row>
    <row r="1760" spans="1:32" ht="25" x14ac:dyDescent="0.25">
      <c r="A1760" s="1" t="s">
        <v>963</v>
      </c>
      <c r="B1760" s="1" t="s">
        <v>76</v>
      </c>
      <c r="C1760" s="2" t="s">
        <v>694</v>
      </c>
      <c r="D1760" s="3" t="s">
        <v>583</v>
      </c>
      <c r="E1760" s="4">
        <v>12</v>
      </c>
      <c r="G1760" s="11">
        <f>J1760*F1760</f>
        <v>0</v>
      </c>
      <c r="J1760" s="5">
        <v>12</v>
      </c>
      <c r="L1760" s="5">
        <v>5020</v>
      </c>
      <c r="N1760" s="5">
        <v>0</v>
      </c>
      <c r="AA1760" s="5">
        <v>1</v>
      </c>
      <c r="AB1760" s="5">
        <v>14</v>
      </c>
      <c r="AC1760" s="5">
        <v>2</v>
      </c>
      <c r="AD1760" s="5">
        <v>15</v>
      </c>
      <c r="AE1760" s="5" t="s">
        <v>43</v>
      </c>
      <c r="AF1760" s="5" t="s">
        <v>42</v>
      </c>
    </row>
    <row r="1762" spans="1:32" x14ac:dyDescent="0.25">
      <c r="A1762" s="1" t="s">
        <v>963</v>
      </c>
      <c r="C1762" s="2" t="s">
        <v>696</v>
      </c>
      <c r="L1762" s="5">
        <v>5021</v>
      </c>
      <c r="N1762" s="5">
        <v>0</v>
      </c>
      <c r="AA1762" s="5">
        <v>1</v>
      </c>
      <c r="AB1762" s="5">
        <v>14</v>
      </c>
      <c r="AC1762" s="5">
        <v>2</v>
      </c>
      <c r="AD1762" s="5">
        <v>15</v>
      </c>
      <c r="AE1762" s="5" t="s">
        <v>22</v>
      </c>
      <c r="AF1762" s="5" t="s">
        <v>25</v>
      </c>
    </row>
    <row r="1764" spans="1:32" ht="37.5" x14ac:dyDescent="0.25">
      <c r="A1764" s="1" t="s">
        <v>963</v>
      </c>
      <c r="C1764" s="2" t="s">
        <v>697</v>
      </c>
      <c r="L1764" s="5">
        <v>5022</v>
      </c>
      <c r="N1764" s="5">
        <v>0</v>
      </c>
      <c r="AA1764" s="5">
        <v>1</v>
      </c>
      <c r="AB1764" s="5">
        <v>14</v>
      </c>
      <c r="AC1764" s="5">
        <v>2</v>
      </c>
      <c r="AD1764" s="5">
        <v>15</v>
      </c>
      <c r="AE1764" s="5" t="s">
        <v>40</v>
      </c>
      <c r="AF1764" s="5" t="s">
        <v>25</v>
      </c>
    </row>
    <row r="1766" spans="1:32" x14ac:dyDescent="0.25">
      <c r="A1766" s="1" t="s">
        <v>963</v>
      </c>
      <c r="B1766" s="1" t="s">
        <v>78</v>
      </c>
      <c r="C1766" s="2" t="s">
        <v>967</v>
      </c>
      <c r="D1766" s="3" t="s">
        <v>583</v>
      </c>
      <c r="E1766" s="4">
        <v>52</v>
      </c>
      <c r="G1766" s="11">
        <f>J1766*F1766</f>
        <v>0</v>
      </c>
      <c r="J1766" s="5">
        <v>52</v>
      </c>
      <c r="L1766" s="5">
        <v>5023</v>
      </c>
      <c r="N1766" s="5">
        <v>0</v>
      </c>
      <c r="AA1766" s="5">
        <v>1</v>
      </c>
      <c r="AB1766" s="5">
        <v>14</v>
      </c>
      <c r="AC1766" s="5">
        <v>2</v>
      </c>
      <c r="AD1766" s="5">
        <v>15</v>
      </c>
      <c r="AE1766" s="5" t="s">
        <v>43</v>
      </c>
      <c r="AF1766" s="5" t="s">
        <v>42</v>
      </c>
    </row>
    <row r="1768" spans="1:32" ht="25" x14ac:dyDescent="0.25">
      <c r="A1768" s="1" t="s">
        <v>963</v>
      </c>
      <c r="C1768" s="2" t="s">
        <v>968</v>
      </c>
      <c r="L1768" s="5">
        <v>5026</v>
      </c>
      <c r="N1768" s="5">
        <v>0</v>
      </c>
      <c r="AA1768" s="5">
        <v>1</v>
      </c>
      <c r="AB1768" s="5">
        <v>14</v>
      </c>
      <c r="AC1768" s="5">
        <v>2</v>
      </c>
      <c r="AD1768" s="5">
        <v>15</v>
      </c>
      <c r="AE1768" s="5" t="s">
        <v>40</v>
      </c>
      <c r="AF1768" s="5" t="s">
        <v>25</v>
      </c>
    </row>
    <row r="1770" spans="1:32" x14ac:dyDescent="0.25">
      <c r="A1770" s="1" t="s">
        <v>963</v>
      </c>
      <c r="B1770" s="1" t="s">
        <v>82</v>
      </c>
      <c r="C1770" s="2" t="s">
        <v>967</v>
      </c>
      <c r="D1770" s="3" t="s">
        <v>583</v>
      </c>
      <c r="E1770" s="4">
        <v>12</v>
      </c>
      <c r="G1770" s="11">
        <f>J1770*F1770</f>
        <v>0</v>
      </c>
      <c r="J1770" s="5">
        <v>12</v>
      </c>
      <c r="L1770" s="5">
        <v>5027</v>
      </c>
      <c r="N1770" s="5">
        <v>0</v>
      </c>
      <c r="AA1770" s="5">
        <v>1</v>
      </c>
      <c r="AB1770" s="5">
        <v>14</v>
      </c>
      <c r="AC1770" s="5">
        <v>2</v>
      </c>
      <c r="AD1770" s="5">
        <v>15</v>
      </c>
      <c r="AE1770" s="5" t="s">
        <v>43</v>
      </c>
      <c r="AF1770" s="5" t="s">
        <v>42</v>
      </c>
    </row>
    <row r="1772" spans="1:32" x14ac:dyDescent="0.25">
      <c r="A1772" s="1" t="s">
        <v>963</v>
      </c>
      <c r="C1772" s="2" t="s">
        <v>700</v>
      </c>
      <c r="L1772" s="5">
        <v>5024</v>
      </c>
      <c r="N1772" s="5">
        <v>0</v>
      </c>
      <c r="AA1772" s="5">
        <v>1</v>
      </c>
      <c r="AB1772" s="5">
        <v>14</v>
      </c>
      <c r="AC1772" s="5">
        <v>2</v>
      </c>
      <c r="AD1772" s="5">
        <v>15</v>
      </c>
      <c r="AE1772" s="5" t="s">
        <v>40</v>
      </c>
      <c r="AF1772" s="5" t="s">
        <v>25</v>
      </c>
    </row>
    <row r="1774" spans="1:32" x14ac:dyDescent="0.25">
      <c r="A1774" s="1" t="s">
        <v>963</v>
      </c>
      <c r="B1774" s="1" t="s">
        <v>84</v>
      </c>
      <c r="C1774" s="2" t="s">
        <v>701</v>
      </c>
      <c r="D1774" s="3" t="s">
        <v>583</v>
      </c>
      <c r="E1774" s="4">
        <v>23</v>
      </c>
      <c r="G1774" s="11">
        <f>J1774*F1774</f>
        <v>0</v>
      </c>
      <c r="J1774" s="5">
        <v>23</v>
      </c>
      <c r="L1774" s="5">
        <v>5025</v>
      </c>
      <c r="N1774" s="5">
        <v>0</v>
      </c>
      <c r="AA1774" s="5">
        <v>1</v>
      </c>
      <c r="AB1774" s="5">
        <v>14</v>
      </c>
      <c r="AC1774" s="5">
        <v>2</v>
      </c>
      <c r="AD1774" s="5">
        <v>15</v>
      </c>
      <c r="AE1774" s="5" t="s">
        <v>43</v>
      </c>
      <c r="AF1774" s="5" t="s">
        <v>42</v>
      </c>
    </row>
    <row r="1776" spans="1:32" x14ac:dyDescent="0.25">
      <c r="A1776" s="1" t="s">
        <v>969</v>
      </c>
      <c r="C1776" s="2" t="s">
        <v>702</v>
      </c>
      <c r="L1776" s="5">
        <v>5028</v>
      </c>
      <c r="N1776" s="5">
        <v>0</v>
      </c>
      <c r="AA1776" s="5">
        <v>1</v>
      </c>
      <c r="AB1776" s="5">
        <v>14</v>
      </c>
      <c r="AC1776" s="5">
        <v>2</v>
      </c>
      <c r="AD1776" s="5">
        <v>15</v>
      </c>
      <c r="AE1776" s="5" t="s">
        <v>22</v>
      </c>
      <c r="AF1776" s="5" t="s">
        <v>25</v>
      </c>
    </row>
    <row r="1778" spans="1:32" x14ac:dyDescent="0.25">
      <c r="A1778" s="1" t="s">
        <v>969</v>
      </c>
      <c r="C1778" s="2" t="s">
        <v>703</v>
      </c>
      <c r="L1778" s="5">
        <v>5029</v>
      </c>
      <c r="N1778" s="5">
        <v>0</v>
      </c>
      <c r="AA1778" s="5">
        <v>1</v>
      </c>
      <c r="AB1778" s="5">
        <v>14</v>
      </c>
      <c r="AC1778" s="5">
        <v>2</v>
      </c>
      <c r="AD1778" s="5">
        <v>15</v>
      </c>
      <c r="AE1778" s="5" t="s">
        <v>40</v>
      </c>
      <c r="AF1778" s="5" t="s">
        <v>25</v>
      </c>
    </row>
    <row r="1780" spans="1:32" ht="25" x14ac:dyDescent="0.25">
      <c r="A1780" s="1" t="s">
        <v>969</v>
      </c>
      <c r="B1780" s="1" t="s">
        <v>89</v>
      </c>
      <c r="C1780" s="2" t="s">
        <v>704</v>
      </c>
      <c r="D1780" s="3" t="s">
        <v>565</v>
      </c>
      <c r="E1780" s="4">
        <v>104</v>
      </c>
      <c r="G1780" s="11">
        <f>J1780*F1780</f>
        <v>0</v>
      </c>
      <c r="J1780" s="5">
        <v>104</v>
      </c>
      <c r="L1780" s="5">
        <v>5030</v>
      </c>
      <c r="N1780" s="5">
        <v>0</v>
      </c>
      <c r="AA1780" s="5">
        <v>1</v>
      </c>
      <c r="AB1780" s="5">
        <v>14</v>
      </c>
      <c r="AC1780" s="5">
        <v>2</v>
      </c>
      <c r="AD1780" s="5">
        <v>15</v>
      </c>
      <c r="AE1780" s="5" t="s">
        <v>43</v>
      </c>
      <c r="AF1780" s="5" t="s">
        <v>46</v>
      </c>
    </row>
    <row r="1782" spans="1:32" ht="25" x14ac:dyDescent="0.25">
      <c r="A1782" s="1" t="s">
        <v>969</v>
      </c>
      <c r="C1782" s="2" t="s">
        <v>970</v>
      </c>
      <c r="L1782" s="5">
        <v>5032</v>
      </c>
      <c r="N1782" s="5">
        <v>0</v>
      </c>
      <c r="AA1782" s="5">
        <v>1</v>
      </c>
      <c r="AB1782" s="5">
        <v>14</v>
      </c>
      <c r="AC1782" s="5">
        <v>2</v>
      </c>
      <c r="AD1782" s="5">
        <v>15</v>
      </c>
      <c r="AE1782" s="5" t="s">
        <v>40</v>
      </c>
      <c r="AF1782" s="5" t="s">
        <v>25</v>
      </c>
    </row>
    <row r="1784" spans="1:32" x14ac:dyDescent="0.25">
      <c r="A1784" s="1" t="s">
        <v>969</v>
      </c>
      <c r="B1784" s="1" t="s">
        <v>92</v>
      </c>
      <c r="C1784" s="2" t="s">
        <v>972</v>
      </c>
      <c r="D1784" s="3" t="s">
        <v>973</v>
      </c>
      <c r="E1784" s="4">
        <v>152</v>
      </c>
      <c r="G1784" s="11">
        <f>J1784*F1784</f>
        <v>0</v>
      </c>
      <c r="J1784" s="5">
        <v>152</v>
      </c>
      <c r="L1784" s="5">
        <v>5033</v>
      </c>
      <c r="N1784" s="5">
        <v>0</v>
      </c>
      <c r="AA1784" s="5">
        <v>1</v>
      </c>
      <c r="AB1784" s="5">
        <v>14</v>
      </c>
      <c r="AC1784" s="5">
        <v>2</v>
      </c>
      <c r="AD1784" s="5">
        <v>15</v>
      </c>
      <c r="AE1784" s="5" t="s">
        <v>43</v>
      </c>
      <c r="AF1784" s="5" t="s">
        <v>971</v>
      </c>
    </row>
    <row r="1787" spans="1:32" ht="13" x14ac:dyDescent="0.3">
      <c r="C1787" s="9" t="s">
        <v>540</v>
      </c>
      <c r="H1787" s="13">
        <f>SUM(G1682:G1786)</f>
        <v>0</v>
      </c>
    </row>
    <row r="1791" spans="1:32" ht="13" x14ac:dyDescent="0.25">
      <c r="C1791" s="9" t="s">
        <v>974</v>
      </c>
      <c r="AA1791" s="5">
        <v>1</v>
      </c>
      <c r="AB1791" s="5">
        <v>14</v>
      </c>
      <c r="AC1791" s="5">
        <v>3</v>
      </c>
      <c r="AD1791" s="5">
        <v>21</v>
      </c>
      <c r="AE1791" s="5" t="s">
        <v>22</v>
      </c>
    </row>
    <row r="1793" spans="1:32" ht="50" x14ac:dyDescent="0.25">
      <c r="A1793" s="1" t="s">
        <v>975</v>
      </c>
      <c r="C1793" s="2" t="s">
        <v>545</v>
      </c>
      <c r="L1793" s="5">
        <v>5034</v>
      </c>
      <c r="N1793" s="5">
        <v>0</v>
      </c>
      <c r="AA1793" s="5">
        <v>1</v>
      </c>
      <c r="AB1793" s="5">
        <v>14</v>
      </c>
      <c r="AC1793" s="5">
        <v>3</v>
      </c>
      <c r="AD1793" s="5">
        <v>21</v>
      </c>
      <c r="AE1793" s="5" t="s">
        <v>29</v>
      </c>
      <c r="AF1793" s="5" t="s">
        <v>25</v>
      </c>
    </row>
    <row r="1795" spans="1:32" x14ac:dyDescent="0.25">
      <c r="A1795" s="1" t="s">
        <v>975</v>
      </c>
      <c r="C1795" s="2" t="s">
        <v>546</v>
      </c>
      <c r="L1795" s="5">
        <v>5035</v>
      </c>
      <c r="N1795" s="5">
        <v>692672</v>
      </c>
      <c r="AA1795" s="5">
        <v>1</v>
      </c>
      <c r="AB1795" s="5">
        <v>14</v>
      </c>
      <c r="AC1795" s="5">
        <v>3</v>
      </c>
      <c r="AD1795" s="5">
        <v>21</v>
      </c>
      <c r="AE1795" s="5" t="s">
        <v>22</v>
      </c>
      <c r="AF1795" s="5" t="s">
        <v>25</v>
      </c>
    </row>
    <row r="1797" spans="1:32" x14ac:dyDescent="0.25">
      <c r="A1797" s="1" t="s">
        <v>975</v>
      </c>
      <c r="C1797" s="2" t="s">
        <v>976</v>
      </c>
      <c r="L1797" s="5">
        <v>5036</v>
      </c>
      <c r="N1797" s="5">
        <v>10216</v>
      </c>
      <c r="AA1797" s="5">
        <v>1</v>
      </c>
      <c r="AB1797" s="5">
        <v>14</v>
      </c>
      <c r="AC1797" s="5">
        <v>3</v>
      </c>
      <c r="AD1797" s="5">
        <v>21</v>
      </c>
      <c r="AE1797" s="5" t="s">
        <v>22</v>
      </c>
      <c r="AF1797" s="5" t="s">
        <v>25</v>
      </c>
    </row>
    <row r="1799" spans="1:32" x14ac:dyDescent="0.25">
      <c r="A1799" s="1" t="s">
        <v>975</v>
      </c>
      <c r="C1799" s="2" t="s">
        <v>977</v>
      </c>
      <c r="L1799" s="5">
        <v>5037</v>
      </c>
      <c r="N1799" s="5">
        <v>10216</v>
      </c>
      <c r="AA1799" s="5">
        <v>1</v>
      </c>
      <c r="AB1799" s="5">
        <v>14</v>
      </c>
      <c r="AC1799" s="5">
        <v>3</v>
      </c>
      <c r="AD1799" s="5">
        <v>21</v>
      </c>
      <c r="AE1799" s="5" t="s">
        <v>40</v>
      </c>
      <c r="AF1799" s="5" t="s">
        <v>25</v>
      </c>
    </row>
    <row r="1801" spans="1:32" ht="37.5" x14ac:dyDescent="0.25">
      <c r="A1801" s="1" t="s">
        <v>975</v>
      </c>
      <c r="C1801" s="2" t="s">
        <v>978</v>
      </c>
      <c r="L1801" s="5">
        <v>5038</v>
      </c>
      <c r="N1801" s="5">
        <v>10216</v>
      </c>
      <c r="AA1801" s="5">
        <v>1</v>
      </c>
      <c r="AB1801" s="5">
        <v>14</v>
      </c>
      <c r="AC1801" s="5">
        <v>3</v>
      </c>
      <c r="AD1801" s="5">
        <v>21</v>
      </c>
      <c r="AE1801" s="5" t="s">
        <v>29</v>
      </c>
      <c r="AF1801" s="5" t="s">
        <v>25</v>
      </c>
    </row>
    <row r="1803" spans="1:32" x14ac:dyDescent="0.25">
      <c r="A1803" s="1" t="s">
        <v>975</v>
      </c>
      <c r="C1803" s="2" t="s">
        <v>979</v>
      </c>
      <c r="L1803" s="5">
        <v>5039</v>
      </c>
      <c r="N1803" s="5">
        <v>10216</v>
      </c>
      <c r="AA1803" s="5">
        <v>1</v>
      </c>
      <c r="AB1803" s="5">
        <v>14</v>
      </c>
      <c r="AC1803" s="5">
        <v>3</v>
      </c>
      <c r="AD1803" s="5">
        <v>21</v>
      </c>
      <c r="AE1803" s="5" t="s">
        <v>40</v>
      </c>
      <c r="AF1803" s="5" t="s">
        <v>25</v>
      </c>
    </row>
    <row r="1805" spans="1:32" ht="25" x14ac:dyDescent="0.25">
      <c r="A1805" s="1" t="s">
        <v>975</v>
      </c>
      <c r="C1805" s="2" t="s">
        <v>980</v>
      </c>
      <c r="L1805" s="5">
        <v>5040</v>
      </c>
      <c r="N1805" s="5">
        <v>10216</v>
      </c>
      <c r="AA1805" s="5">
        <v>1</v>
      </c>
      <c r="AB1805" s="5">
        <v>14</v>
      </c>
      <c r="AC1805" s="5">
        <v>3</v>
      </c>
      <c r="AD1805" s="5">
        <v>21</v>
      </c>
      <c r="AE1805" s="5" t="s">
        <v>29</v>
      </c>
      <c r="AF1805" s="5" t="s">
        <v>25</v>
      </c>
    </row>
    <row r="1807" spans="1:32" x14ac:dyDescent="0.25">
      <c r="A1807" s="1" t="s">
        <v>975</v>
      </c>
      <c r="C1807" s="2" t="s">
        <v>981</v>
      </c>
      <c r="L1807" s="5">
        <v>5041</v>
      </c>
      <c r="N1807" s="5">
        <v>10216</v>
      </c>
      <c r="AA1807" s="5">
        <v>1</v>
      </c>
      <c r="AB1807" s="5">
        <v>14</v>
      </c>
      <c r="AC1807" s="5">
        <v>3</v>
      </c>
      <c r="AD1807" s="5">
        <v>21</v>
      </c>
      <c r="AE1807" s="5" t="s">
        <v>40</v>
      </c>
      <c r="AF1807" s="5" t="s">
        <v>25</v>
      </c>
    </row>
    <row r="1809" spans="1:32" ht="37.5" x14ac:dyDescent="0.25">
      <c r="A1809" s="1" t="s">
        <v>975</v>
      </c>
      <c r="C1809" s="2" t="s">
        <v>982</v>
      </c>
      <c r="L1809" s="5">
        <v>5042</v>
      </c>
      <c r="N1809" s="5">
        <v>10216</v>
      </c>
      <c r="AA1809" s="5">
        <v>1</v>
      </c>
      <c r="AB1809" s="5">
        <v>14</v>
      </c>
      <c r="AC1809" s="5">
        <v>3</v>
      </c>
      <c r="AD1809" s="5">
        <v>21</v>
      </c>
      <c r="AE1809" s="5" t="s">
        <v>29</v>
      </c>
      <c r="AF1809" s="5" t="s">
        <v>25</v>
      </c>
    </row>
    <row r="1811" spans="1:32" x14ac:dyDescent="0.25">
      <c r="A1811" s="1" t="s">
        <v>975</v>
      </c>
      <c r="C1811" s="2" t="s">
        <v>983</v>
      </c>
      <c r="L1811" s="5">
        <v>5043</v>
      </c>
      <c r="N1811" s="5">
        <v>10216</v>
      </c>
      <c r="AA1811" s="5">
        <v>1</v>
      </c>
      <c r="AB1811" s="5">
        <v>14</v>
      </c>
      <c r="AC1811" s="5">
        <v>3</v>
      </c>
      <c r="AD1811" s="5">
        <v>21</v>
      </c>
      <c r="AE1811" s="5" t="s">
        <v>40</v>
      </c>
      <c r="AF1811" s="5" t="s">
        <v>25</v>
      </c>
    </row>
    <row r="1813" spans="1:32" ht="25" x14ac:dyDescent="0.25">
      <c r="A1813" s="1" t="s">
        <v>975</v>
      </c>
      <c r="C1813" s="2" t="s">
        <v>984</v>
      </c>
      <c r="L1813" s="5">
        <v>5044</v>
      </c>
      <c r="N1813" s="5">
        <v>10216</v>
      </c>
      <c r="AA1813" s="5">
        <v>1</v>
      </c>
      <c r="AB1813" s="5">
        <v>14</v>
      </c>
      <c r="AC1813" s="5">
        <v>3</v>
      </c>
      <c r="AD1813" s="5">
        <v>21</v>
      </c>
      <c r="AE1813" s="5" t="s">
        <v>29</v>
      </c>
      <c r="AF1813" s="5" t="s">
        <v>25</v>
      </c>
    </row>
    <row r="1815" spans="1:32" x14ac:dyDescent="0.25">
      <c r="A1815" s="1" t="s">
        <v>975</v>
      </c>
      <c r="C1815" s="2" t="s">
        <v>985</v>
      </c>
      <c r="L1815" s="5">
        <v>5438</v>
      </c>
      <c r="N1815" s="5">
        <v>10216</v>
      </c>
      <c r="AA1815" s="5">
        <v>1</v>
      </c>
      <c r="AB1815" s="5">
        <v>14</v>
      </c>
      <c r="AC1815" s="5">
        <v>3</v>
      </c>
      <c r="AD1815" s="5">
        <v>21</v>
      </c>
      <c r="AE1815" s="5" t="s">
        <v>40</v>
      </c>
      <c r="AF1815" s="5" t="s">
        <v>25</v>
      </c>
    </row>
    <row r="1817" spans="1:32" ht="37.5" x14ac:dyDescent="0.25">
      <c r="A1817" s="1" t="s">
        <v>975</v>
      </c>
      <c r="C1817" s="2" t="s">
        <v>986</v>
      </c>
      <c r="L1817" s="5">
        <v>5439</v>
      </c>
      <c r="N1817" s="5">
        <v>10216</v>
      </c>
      <c r="AA1817" s="5">
        <v>1</v>
      </c>
      <c r="AB1817" s="5">
        <v>14</v>
      </c>
      <c r="AC1817" s="5">
        <v>3</v>
      </c>
      <c r="AD1817" s="5">
        <v>21</v>
      </c>
      <c r="AE1817" s="5" t="s">
        <v>29</v>
      </c>
      <c r="AF1817" s="5" t="s">
        <v>25</v>
      </c>
    </row>
    <row r="1819" spans="1:32" x14ac:dyDescent="0.25">
      <c r="A1819" s="1" t="s">
        <v>975</v>
      </c>
      <c r="C1819" s="2" t="s">
        <v>987</v>
      </c>
      <c r="L1819" s="5">
        <v>5045</v>
      </c>
      <c r="N1819" s="5">
        <v>0</v>
      </c>
      <c r="AA1819" s="5">
        <v>1</v>
      </c>
      <c r="AB1819" s="5">
        <v>14</v>
      </c>
      <c r="AC1819" s="5">
        <v>3</v>
      </c>
      <c r="AD1819" s="5">
        <v>21</v>
      </c>
      <c r="AE1819" s="5" t="s">
        <v>22</v>
      </c>
      <c r="AF1819" s="5" t="s">
        <v>25</v>
      </c>
    </row>
    <row r="1821" spans="1:32" ht="25" x14ac:dyDescent="0.25">
      <c r="A1821" s="1" t="s">
        <v>975</v>
      </c>
      <c r="C1821" s="2" t="s">
        <v>988</v>
      </c>
      <c r="L1821" s="5">
        <v>5046</v>
      </c>
      <c r="N1821" s="5">
        <v>0</v>
      </c>
      <c r="AA1821" s="5">
        <v>1</v>
      </c>
      <c r="AB1821" s="5">
        <v>14</v>
      </c>
      <c r="AC1821" s="5">
        <v>3</v>
      </c>
      <c r="AD1821" s="5">
        <v>21</v>
      </c>
      <c r="AE1821" s="5" t="s">
        <v>40</v>
      </c>
      <c r="AF1821" s="5" t="s">
        <v>25</v>
      </c>
    </row>
    <row r="1823" spans="1:32" x14ac:dyDescent="0.25">
      <c r="A1823" s="1" t="s">
        <v>975</v>
      </c>
      <c r="B1823" s="1" t="s">
        <v>42</v>
      </c>
      <c r="C1823" s="2" t="s">
        <v>989</v>
      </c>
      <c r="D1823" s="3" t="s">
        <v>565</v>
      </c>
      <c r="E1823" s="4">
        <v>18</v>
      </c>
      <c r="G1823" s="11">
        <f>J1823*F1823</f>
        <v>0</v>
      </c>
      <c r="J1823" s="5">
        <v>18</v>
      </c>
      <c r="L1823" s="5">
        <v>5047</v>
      </c>
      <c r="N1823" s="5">
        <v>0</v>
      </c>
      <c r="AA1823" s="5">
        <v>1</v>
      </c>
      <c r="AB1823" s="5">
        <v>14</v>
      </c>
      <c r="AC1823" s="5">
        <v>3</v>
      </c>
      <c r="AD1823" s="5">
        <v>21</v>
      </c>
      <c r="AE1823" s="5" t="s">
        <v>43</v>
      </c>
      <c r="AF1823" s="5" t="s">
        <v>46</v>
      </c>
    </row>
    <row r="1825" spans="1:32" x14ac:dyDescent="0.25">
      <c r="A1825" s="1" t="s">
        <v>975</v>
      </c>
      <c r="C1825" s="2" t="s">
        <v>990</v>
      </c>
      <c r="L1825" s="5">
        <v>5761</v>
      </c>
      <c r="N1825" s="5">
        <v>0</v>
      </c>
      <c r="AA1825" s="5">
        <v>1</v>
      </c>
      <c r="AB1825" s="5">
        <v>14</v>
      </c>
      <c r="AC1825" s="5">
        <v>3</v>
      </c>
      <c r="AD1825" s="5">
        <v>21</v>
      </c>
      <c r="AE1825" s="5" t="s">
        <v>22</v>
      </c>
      <c r="AF1825" s="5" t="s">
        <v>25</v>
      </c>
    </row>
    <row r="1827" spans="1:32" x14ac:dyDescent="0.25">
      <c r="A1827" s="1" t="s">
        <v>975</v>
      </c>
      <c r="C1827" s="2" t="s">
        <v>991</v>
      </c>
      <c r="L1827" s="5">
        <v>6016</v>
      </c>
      <c r="N1827" s="5">
        <v>0</v>
      </c>
      <c r="AA1827" s="5">
        <v>1</v>
      </c>
      <c r="AB1827" s="5">
        <v>14</v>
      </c>
      <c r="AC1827" s="5">
        <v>3</v>
      </c>
      <c r="AD1827" s="5">
        <v>21</v>
      </c>
      <c r="AE1827" s="5" t="s">
        <v>40</v>
      </c>
      <c r="AF1827" s="5" t="s">
        <v>25</v>
      </c>
    </row>
    <row r="1829" spans="1:32" ht="25" x14ac:dyDescent="0.25">
      <c r="A1829" s="1" t="s">
        <v>975</v>
      </c>
      <c r="B1829" s="1" t="s">
        <v>46</v>
      </c>
      <c r="C1829" s="2" t="s">
        <v>992</v>
      </c>
      <c r="D1829" s="3" t="s">
        <v>565</v>
      </c>
      <c r="E1829" s="4">
        <v>85</v>
      </c>
      <c r="G1829" s="11">
        <f>J1829*F1829</f>
        <v>0</v>
      </c>
      <c r="J1829" s="5">
        <v>85</v>
      </c>
      <c r="L1829" s="5">
        <v>5443</v>
      </c>
      <c r="N1829" s="5">
        <v>0</v>
      </c>
      <c r="AA1829" s="5">
        <v>1</v>
      </c>
      <c r="AB1829" s="5">
        <v>14</v>
      </c>
      <c r="AC1829" s="5">
        <v>3</v>
      </c>
      <c r="AD1829" s="5">
        <v>21</v>
      </c>
      <c r="AE1829" s="5" t="s">
        <v>43</v>
      </c>
      <c r="AF1829" s="5" t="s">
        <v>46</v>
      </c>
    </row>
    <row r="1831" spans="1:32" x14ac:dyDescent="0.25">
      <c r="A1831" s="1" t="s">
        <v>975</v>
      </c>
      <c r="B1831" s="1" t="s">
        <v>48</v>
      </c>
      <c r="C1831" s="2" t="s">
        <v>993</v>
      </c>
      <c r="D1831" s="3" t="s">
        <v>565</v>
      </c>
      <c r="E1831" s="4">
        <v>5</v>
      </c>
      <c r="G1831" s="11">
        <f>J1831*F1831</f>
        <v>0</v>
      </c>
      <c r="J1831" s="5">
        <v>5</v>
      </c>
      <c r="L1831" s="5">
        <v>5442</v>
      </c>
      <c r="N1831" s="5">
        <v>0</v>
      </c>
      <c r="AA1831" s="5">
        <v>1</v>
      </c>
      <c r="AB1831" s="5">
        <v>14</v>
      </c>
      <c r="AC1831" s="5">
        <v>3</v>
      </c>
      <c r="AD1831" s="5">
        <v>21</v>
      </c>
      <c r="AE1831" s="5" t="s">
        <v>43</v>
      </c>
      <c r="AF1831" s="5" t="s">
        <v>46</v>
      </c>
    </row>
    <row r="1833" spans="1:32" x14ac:dyDescent="0.25">
      <c r="A1833" s="1" t="s">
        <v>994</v>
      </c>
      <c r="C1833" s="2" t="s">
        <v>707</v>
      </c>
      <c r="L1833" s="5">
        <v>5445</v>
      </c>
      <c r="N1833" s="5">
        <v>0</v>
      </c>
      <c r="AA1833" s="5">
        <v>1</v>
      </c>
      <c r="AB1833" s="5">
        <v>14</v>
      </c>
      <c r="AC1833" s="5">
        <v>3</v>
      </c>
      <c r="AD1833" s="5">
        <v>21</v>
      </c>
      <c r="AE1833" s="5" t="s">
        <v>22</v>
      </c>
      <c r="AF1833" s="5" t="s">
        <v>25</v>
      </c>
    </row>
    <row r="1835" spans="1:32" x14ac:dyDescent="0.25">
      <c r="A1835" s="1" t="s">
        <v>994</v>
      </c>
      <c r="C1835" s="2" t="s">
        <v>995</v>
      </c>
      <c r="L1835" s="5">
        <v>5446</v>
      </c>
      <c r="N1835" s="5">
        <v>0</v>
      </c>
      <c r="AA1835" s="5">
        <v>1</v>
      </c>
      <c r="AB1835" s="5">
        <v>14</v>
      </c>
      <c r="AC1835" s="5">
        <v>3</v>
      </c>
      <c r="AD1835" s="5">
        <v>21</v>
      </c>
      <c r="AE1835" s="5" t="s">
        <v>40</v>
      </c>
      <c r="AF1835" s="5" t="s">
        <v>25</v>
      </c>
    </row>
    <row r="1837" spans="1:32" x14ac:dyDescent="0.25">
      <c r="A1837" s="1" t="s">
        <v>994</v>
      </c>
      <c r="B1837" s="1" t="s">
        <v>51</v>
      </c>
      <c r="C1837" s="2" t="s">
        <v>996</v>
      </c>
      <c r="D1837" s="3" t="s">
        <v>583</v>
      </c>
      <c r="E1837" s="4">
        <v>437</v>
      </c>
      <c r="G1837" s="11">
        <f>J1837*F1837</f>
        <v>0</v>
      </c>
      <c r="J1837" s="5">
        <v>437</v>
      </c>
      <c r="L1837" s="5">
        <v>5055</v>
      </c>
      <c r="N1837" s="5">
        <v>0</v>
      </c>
      <c r="AA1837" s="5">
        <v>1</v>
      </c>
      <c r="AB1837" s="5">
        <v>14</v>
      </c>
      <c r="AC1837" s="5">
        <v>3</v>
      </c>
      <c r="AD1837" s="5">
        <v>21</v>
      </c>
      <c r="AE1837" s="5" t="s">
        <v>43</v>
      </c>
      <c r="AF1837" s="5" t="s">
        <v>42</v>
      </c>
    </row>
    <row r="1839" spans="1:32" x14ac:dyDescent="0.25">
      <c r="A1839" s="1" t="s">
        <v>994</v>
      </c>
      <c r="C1839" s="2" t="s">
        <v>997</v>
      </c>
      <c r="L1839" s="5">
        <v>5453</v>
      </c>
      <c r="N1839" s="5">
        <v>0</v>
      </c>
      <c r="AA1839" s="5">
        <v>1</v>
      </c>
      <c r="AB1839" s="5">
        <v>14</v>
      </c>
      <c r="AC1839" s="5">
        <v>3</v>
      </c>
      <c r="AD1839" s="5">
        <v>21</v>
      </c>
      <c r="AE1839" s="5" t="s">
        <v>40</v>
      </c>
      <c r="AF1839" s="5" t="s">
        <v>25</v>
      </c>
    </row>
    <row r="1841" spans="1:32" x14ac:dyDescent="0.25">
      <c r="A1841" s="1" t="s">
        <v>994</v>
      </c>
      <c r="B1841" s="1" t="s">
        <v>57</v>
      </c>
      <c r="C1841" s="2" t="s">
        <v>998</v>
      </c>
      <c r="D1841" s="3" t="s">
        <v>583</v>
      </c>
      <c r="E1841" s="4">
        <v>9</v>
      </c>
      <c r="G1841" s="11">
        <f>J1841*F1841</f>
        <v>0</v>
      </c>
      <c r="J1841" s="5">
        <v>9</v>
      </c>
      <c r="L1841" s="5">
        <v>5454</v>
      </c>
      <c r="N1841" s="5">
        <v>0</v>
      </c>
      <c r="AA1841" s="5">
        <v>1</v>
      </c>
      <c r="AB1841" s="5">
        <v>14</v>
      </c>
      <c r="AC1841" s="5">
        <v>3</v>
      </c>
      <c r="AD1841" s="5">
        <v>21</v>
      </c>
      <c r="AE1841" s="5" t="s">
        <v>43</v>
      </c>
      <c r="AF1841" s="5" t="s">
        <v>42</v>
      </c>
    </row>
    <row r="1843" spans="1:32" x14ac:dyDescent="0.25">
      <c r="A1843" s="1" t="s">
        <v>994</v>
      </c>
      <c r="C1843" s="2" t="s">
        <v>708</v>
      </c>
      <c r="L1843" s="5">
        <v>5455</v>
      </c>
      <c r="N1843" s="5">
        <v>0</v>
      </c>
      <c r="AA1843" s="5">
        <v>1</v>
      </c>
      <c r="AB1843" s="5">
        <v>14</v>
      </c>
      <c r="AC1843" s="5">
        <v>3</v>
      </c>
      <c r="AD1843" s="5">
        <v>21</v>
      </c>
      <c r="AE1843" s="5" t="s">
        <v>40</v>
      </c>
      <c r="AF1843" s="5" t="s">
        <v>25</v>
      </c>
    </row>
    <row r="1845" spans="1:32" ht="25" x14ac:dyDescent="0.25">
      <c r="A1845" s="1" t="s">
        <v>994</v>
      </c>
      <c r="B1845" s="1" t="s">
        <v>59</v>
      </c>
      <c r="C1845" s="2" t="s">
        <v>999</v>
      </c>
      <c r="D1845" s="3" t="s">
        <v>570</v>
      </c>
      <c r="E1845" s="4">
        <v>22</v>
      </c>
      <c r="G1845" s="11">
        <f>J1845*F1845</f>
        <v>0</v>
      </c>
      <c r="J1845" s="5">
        <v>22</v>
      </c>
      <c r="L1845" s="5">
        <v>5456</v>
      </c>
      <c r="N1845" s="5">
        <v>0</v>
      </c>
      <c r="AA1845" s="5">
        <v>1</v>
      </c>
      <c r="AB1845" s="5">
        <v>14</v>
      </c>
      <c r="AC1845" s="5">
        <v>3</v>
      </c>
      <c r="AD1845" s="5">
        <v>21</v>
      </c>
      <c r="AE1845" s="5" t="s">
        <v>43</v>
      </c>
      <c r="AF1845" s="5" t="s">
        <v>568</v>
      </c>
    </row>
    <row r="1847" spans="1:32" x14ac:dyDescent="0.25">
      <c r="A1847" s="1" t="s">
        <v>994</v>
      </c>
      <c r="C1847" s="2" t="s">
        <v>1000</v>
      </c>
      <c r="L1847" s="5">
        <v>5457</v>
      </c>
      <c r="N1847" s="5">
        <v>0</v>
      </c>
      <c r="AA1847" s="5">
        <v>1</v>
      </c>
      <c r="AB1847" s="5">
        <v>14</v>
      </c>
      <c r="AC1847" s="5">
        <v>3</v>
      </c>
      <c r="AD1847" s="5">
        <v>21</v>
      </c>
      <c r="AE1847" s="5" t="s">
        <v>40</v>
      </c>
      <c r="AF1847" s="5" t="s">
        <v>25</v>
      </c>
    </row>
    <row r="1849" spans="1:32" x14ac:dyDescent="0.25">
      <c r="A1849" s="1" t="s">
        <v>994</v>
      </c>
      <c r="B1849" s="1" t="s">
        <v>61</v>
      </c>
      <c r="C1849" s="2" t="s">
        <v>1001</v>
      </c>
      <c r="D1849" s="3" t="s">
        <v>570</v>
      </c>
      <c r="E1849" s="4">
        <v>4</v>
      </c>
      <c r="G1849" s="11">
        <f>J1849*F1849</f>
        <v>0</v>
      </c>
      <c r="J1849" s="5">
        <v>4</v>
      </c>
      <c r="L1849" s="5">
        <v>5458</v>
      </c>
      <c r="N1849" s="5">
        <v>0</v>
      </c>
      <c r="AA1849" s="5">
        <v>1</v>
      </c>
      <c r="AB1849" s="5">
        <v>14</v>
      </c>
      <c r="AC1849" s="5">
        <v>3</v>
      </c>
      <c r="AD1849" s="5">
        <v>21</v>
      </c>
      <c r="AE1849" s="5" t="s">
        <v>43</v>
      </c>
      <c r="AF1849" s="5" t="s">
        <v>568</v>
      </c>
    </row>
    <row r="1851" spans="1:32" x14ac:dyDescent="0.25">
      <c r="A1851" s="1" t="s">
        <v>994</v>
      </c>
      <c r="C1851" s="2" t="s">
        <v>1002</v>
      </c>
      <c r="L1851" s="5">
        <v>5459</v>
      </c>
      <c r="N1851" s="5">
        <v>0</v>
      </c>
      <c r="AA1851" s="5">
        <v>1</v>
      </c>
      <c r="AB1851" s="5">
        <v>14</v>
      </c>
      <c r="AC1851" s="5">
        <v>3</v>
      </c>
      <c r="AD1851" s="5">
        <v>21</v>
      </c>
      <c r="AE1851" s="5" t="s">
        <v>22</v>
      </c>
      <c r="AF1851" s="5" t="s">
        <v>25</v>
      </c>
    </row>
    <row r="1853" spans="1:32" ht="62.5" x14ac:dyDescent="0.25">
      <c r="A1853" s="1" t="s">
        <v>994</v>
      </c>
      <c r="C1853" s="2" t="s">
        <v>1003</v>
      </c>
      <c r="L1853" s="5">
        <v>5460</v>
      </c>
      <c r="N1853" s="5">
        <v>0</v>
      </c>
      <c r="AA1853" s="5">
        <v>1</v>
      </c>
      <c r="AB1853" s="5">
        <v>14</v>
      </c>
      <c r="AC1853" s="5">
        <v>3</v>
      </c>
      <c r="AD1853" s="5">
        <v>21</v>
      </c>
      <c r="AE1853" s="5" t="s">
        <v>40</v>
      </c>
      <c r="AF1853" s="5" t="s">
        <v>25</v>
      </c>
    </row>
    <row r="1855" spans="1:32" x14ac:dyDescent="0.25">
      <c r="A1855" s="1" t="s">
        <v>994</v>
      </c>
      <c r="B1855" s="1" t="s">
        <v>64</v>
      </c>
      <c r="C1855" s="2" t="s">
        <v>1004</v>
      </c>
      <c r="D1855" s="3" t="s">
        <v>565</v>
      </c>
      <c r="E1855" s="4">
        <v>66</v>
      </c>
      <c r="G1855" s="11">
        <f>J1855*F1855</f>
        <v>0</v>
      </c>
      <c r="J1855" s="5">
        <v>66</v>
      </c>
      <c r="L1855" s="5">
        <v>5461</v>
      </c>
      <c r="N1855" s="5">
        <v>0</v>
      </c>
      <c r="AA1855" s="5">
        <v>1</v>
      </c>
      <c r="AB1855" s="5">
        <v>14</v>
      </c>
      <c r="AC1855" s="5">
        <v>3</v>
      </c>
      <c r="AD1855" s="5">
        <v>21</v>
      </c>
      <c r="AE1855" s="5" t="s">
        <v>43</v>
      </c>
      <c r="AF1855" s="5" t="s">
        <v>46</v>
      </c>
    </row>
    <row r="1857" spans="1:32" x14ac:dyDescent="0.25">
      <c r="A1857" s="1" t="s">
        <v>994</v>
      </c>
      <c r="B1857" s="1" t="s">
        <v>66</v>
      </c>
      <c r="C1857" s="2" t="s">
        <v>1005</v>
      </c>
      <c r="D1857" s="3" t="s">
        <v>565</v>
      </c>
      <c r="E1857" s="4">
        <v>25</v>
      </c>
      <c r="G1857" s="11">
        <f>J1857*F1857</f>
        <v>0</v>
      </c>
      <c r="J1857" s="5">
        <v>25</v>
      </c>
      <c r="L1857" s="5">
        <v>6575</v>
      </c>
      <c r="N1857" s="5">
        <v>0</v>
      </c>
      <c r="AA1857" s="5">
        <v>1</v>
      </c>
      <c r="AB1857" s="5">
        <v>14</v>
      </c>
      <c r="AC1857" s="5">
        <v>3</v>
      </c>
      <c r="AD1857" s="5">
        <v>21</v>
      </c>
      <c r="AE1857" s="5" t="s">
        <v>43</v>
      </c>
      <c r="AF1857" s="5" t="s">
        <v>46</v>
      </c>
    </row>
    <row r="1859" spans="1:32" x14ac:dyDescent="0.25">
      <c r="A1859" s="1" t="s">
        <v>994</v>
      </c>
      <c r="B1859" s="1" t="s">
        <v>69</v>
      </c>
      <c r="C1859" s="2" t="s">
        <v>1006</v>
      </c>
      <c r="D1859" s="3" t="s">
        <v>565</v>
      </c>
      <c r="E1859" s="4">
        <v>19</v>
      </c>
      <c r="G1859" s="11">
        <f>J1859*F1859</f>
        <v>0</v>
      </c>
      <c r="J1859" s="5">
        <v>19</v>
      </c>
      <c r="L1859" s="5">
        <v>5462</v>
      </c>
      <c r="N1859" s="5">
        <v>0</v>
      </c>
      <c r="AA1859" s="5">
        <v>1</v>
      </c>
      <c r="AB1859" s="5">
        <v>14</v>
      </c>
      <c r="AC1859" s="5">
        <v>3</v>
      </c>
      <c r="AD1859" s="5">
        <v>21</v>
      </c>
      <c r="AE1859" s="5" t="s">
        <v>43</v>
      </c>
      <c r="AF1859" s="5" t="s">
        <v>46</v>
      </c>
    </row>
    <row r="1861" spans="1:32" x14ac:dyDescent="0.25">
      <c r="A1861" s="1" t="s">
        <v>994</v>
      </c>
      <c r="B1861" s="1" t="s">
        <v>72</v>
      </c>
      <c r="C1861" s="2" t="s">
        <v>1007</v>
      </c>
      <c r="D1861" s="3" t="s">
        <v>565</v>
      </c>
      <c r="E1861" s="4">
        <v>5</v>
      </c>
      <c r="G1861" s="11">
        <f>J1861*F1861</f>
        <v>0</v>
      </c>
      <c r="J1861" s="5">
        <v>5</v>
      </c>
      <c r="L1861" s="5">
        <v>5463</v>
      </c>
      <c r="N1861" s="5">
        <v>0</v>
      </c>
      <c r="AA1861" s="5">
        <v>1</v>
      </c>
      <c r="AB1861" s="5">
        <v>14</v>
      </c>
      <c r="AC1861" s="5">
        <v>3</v>
      </c>
      <c r="AD1861" s="5">
        <v>21</v>
      </c>
      <c r="AE1861" s="5" t="s">
        <v>43</v>
      </c>
      <c r="AF1861" s="5" t="s">
        <v>46</v>
      </c>
    </row>
    <row r="1863" spans="1:32" x14ac:dyDescent="0.25">
      <c r="A1863" s="1" t="s">
        <v>994</v>
      </c>
      <c r="B1863" s="1" t="s">
        <v>74</v>
      </c>
      <c r="C1863" s="2" t="s">
        <v>1008</v>
      </c>
      <c r="D1863" s="3" t="s">
        <v>583</v>
      </c>
      <c r="E1863" s="4">
        <v>17</v>
      </c>
      <c r="G1863" s="11">
        <f>J1863*F1863</f>
        <v>0</v>
      </c>
      <c r="J1863" s="5">
        <v>17</v>
      </c>
      <c r="L1863" s="5">
        <v>5466</v>
      </c>
      <c r="N1863" s="5">
        <v>0</v>
      </c>
      <c r="AA1863" s="5">
        <v>1</v>
      </c>
      <c r="AB1863" s="5">
        <v>14</v>
      </c>
      <c r="AC1863" s="5">
        <v>3</v>
      </c>
      <c r="AD1863" s="5">
        <v>21</v>
      </c>
      <c r="AE1863" s="5" t="s">
        <v>43</v>
      </c>
      <c r="AF1863" s="5" t="s">
        <v>42</v>
      </c>
    </row>
    <row r="1865" spans="1:32" ht="50" x14ac:dyDescent="0.25">
      <c r="A1865" s="1" t="s">
        <v>994</v>
      </c>
      <c r="C1865" s="2" t="s">
        <v>1009</v>
      </c>
      <c r="L1865" s="5">
        <v>5467</v>
      </c>
      <c r="N1865" s="5">
        <v>0</v>
      </c>
      <c r="AA1865" s="5">
        <v>1</v>
      </c>
      <c r="AB1865" s="5">
        <v>14</v>
      </c>
      <c r="AC1865" s="5">
        <v>3</v>
      </c>
      <c r="AD1865" s="5">
        <v>21</v>
      </c>
      <c r="AE1865" s="5" t="s">
        <v>40</v>
      </c>
      <c r="AF1865" s="5" t="s">
        <v>25</v>
      </c>
    </row>
    <row r="1867" spans="1:32" x14ac:dyDescent="0.25">
      <c r="A1867" s="1" t="s">
        <v>994</v>
      </c>
      <c r="B1867" s="1" t="s">
        <v>76</v>
      </c>
      <c r="C1867" s="2" t="s">
        <v>1010</v>
      </c>
      <c r="D1867" s="3" t="s">
        <v>583</v>
      </c>
      <c r="E1867" s="4">
        <v>8</v>
      </c>
      <c r="G1867" s="11">
        <f>J1867*F1867</f>
        <v>0</v>
      </c>
      <c r="J1867" s="5">
        <v>8</v>
      </c>
      <c r="L1867" s="5">
        <v>5468</v>
      </c>
      <c r="N1867" s="5">
        <v>0</v>
      </c>
      <c r="AA1867" s="5">
        <v>1</v>
      </c>
      <c r="AB1867" s="5">
        <v>14</v>
      </c>
      <c r="AC1867" s="5">
        <v>3</v>
      </c>
      <c r="AD1867" s="5">
        <v>21</v>
      </c>
      <c r="AE1867" s="5" t="s">
        <v>43</v>
      </c>
      <c r="AF1867" s="5" t="s">
        <v>42</v>
      </c>
    </row>
    <row r="1869" spans="1:32" x14ac:dyDescent="0.25">
      <c r="A1869" s="1" t="s">
        <v>994</v>
      </c>
      <c r="B1869" s="1" t="s">
        <v>78</v>
      </c>
      <c r="C1869" s="2" t="s">
        <v>1011</v>
      </c>
      <c r="D1869" s="3" t="s">
        <v>583</v>
      </c>
      <c r="E1869" s="4">
        <v>9</v>
      </c>
      <c r="G1869" s="11">
        <f>J1869*F1869</f>
        <v>0</v>
      </c>
      <c r="J1869" s="5">
        <v>9</v>
      </c>
      <c r="L1869" s="5">
        <v>5469</v>
      </c>
      <c r="N1869" s="5">
        <v>0</v>
      </c>
      <c r="AA1869" s="5">
        <v>1</v>
      </c>
      <c r="AB1869" s="5">
        <v>14</v>
      </c>
      <c r="AC1869" s="5">
        <v>3</v>
      </c>
      <c r="AD1869" s="5">
        <v>21</v>
      </c>
      <c r="AE1869" s="5" t="s">
        <v>43</v>
      </c>
      <c r="AF1869" s="5" t="s">
        <v>42</v>
      </c>
    </row>
    <row r="1872" spans="1:32" ht="13" x14ac:dyDescent="0.3">
      <c r="C1872" s="9" t="s">
        <v>540</v>
      </c>
      <c r="H1872" s="13">
        <f>SUM(G1793:G1871)</f>
        <v>0</v>
      </c>
    </row>
    <row r="1876" spans="1:32" ht="13" x14ac:dyDescent="0.25">
      <c r="C1876" s="9" t="s">
        <v>1012</v>
      </c>
      <c r="AA1876" s="5">
        <v>1</v>
      </c>
      <c r="AB1876" s="5">
        <v>14</v>
      </c>
      <c r="AC1876" s="5">
        <v>4</v>
      </c>
      <c r="AD1876" s="5">
        <v>24</v>
      </c>
      <c r="AE1876" s="5" t="s">
        <v>22</v>
      </c>
    </row>
    <row r="1878" spans="1:32" ht="50" x14ac:dyDescent="0.25">
      <c r="A1878" s="1" t="s">
        <v>1013</v>
      </c>
      <c r="C1878" s="2" t="s">
        <v>545</v>
      </c>
      <c r="L1878" s="5">
        <v>5470</v>
      </c>
      <c r="N1878" s="5">
        <v>0</v>
      </c>
      <c r="AA1878" s="5">
        <v>1</v>
      </c>
      <c r="AB1878" s="5">
        <v>14</v>
      </c>
      <c r="AC1878" s="5">
        <v>4</v>
      </c>
      <c r="AD1878" s="5">
        <v>24</v>
      </c>
      <c r="AE1878" s="5" t="s">
        <v>29</v>
      </c>
      <c r="AF1878" s="5" t="s">
        <v>25</v>
      </c>
    </row>
    <row r="1880" spans="1:32" x14ac:dyDescent="0.25">
      <c r="A1880" s="1" t="s">
        <v>1013</v>
      </c>
      <c r="C1880" s="2" t="s">
        <v>715</v>
      </c>
      <c r="L1880" s="5">
        <v>5472</v>
      </c>
      <c r="N1880" s="5">
        <v>0</v>
      </c>
      <c r="AA1880" s="5">
        <v>1</v>
      </c>
      <c r="AB1880" s="5">
        <v>14</v>
      </c>
      <c r="AC1880" s="5">
        <v>4</v>
      </c>
      <c r="AD1880" s="5">
        <v>24</v>
      </c>
      <c r="AE1880" s="5" t="s">
        <v>22</v>
      </c>
      <c r="AF1880" s="5" t="s">
        <v>25</v>
      </c>
    </row>
    <row r="1882" spans="1:32" ht="25" x14ac:dyDescent="0.25">
      <c r="A1882" s="1" t="s">
        <v>1013</v>
      </c>
      <c r="C1882" s="2" t="s">
        <v>1014</v>
      </c>
      <c r="L1882" s="5">
        <v>5473</v>
      </c>
      <c r="N1882" s="5">
        <v>0</v>
      </c>
      <c r="AA1882" s="5">
        <v>1</v>
      </c>
      <c r="AB1882" s="5">
        <v>14</v>
      </c>
      <c r="AC1882" s="5">
        <v>4</v>
      </c>
      <c r="AD1882" s="5">
        <v>24</v>
      </c>
      <c r="AE1882" s="5" t="s">
        <v>40</v>
      </c>
      <c r="AF1882" s="5" t="s">
        <v>25</v>
      </c>
    </row>
    <row r="1884" spans="1:32" x14ac:dyDescent="0.25">
      <c r="A1884" s="1" t="s">
        <v>1013</v>
      </c>
      <c r="B1884" s="1" t="s">
        <v>42</v>
      </c>
      <c r="C1884" s="2" t="s">
        <v>1015</v>
      </c>
      <c r="D1884" s="3" t="s">
        <v>565</v>
      </c>
      <c r="E1884" s="4">
        <v>14</v>
      </c>
      <c r="G1884" s="11">
        <f>J1884*F1884</f>
        <v>0</v>
      </c>
      <c r="J1884" s="5">
        <v>14</v>
      </c>
      <c r="L1884" s="5">
        <v>5474</v>
      </c>
      <c r="N1884" s="5">
        <v>0</v>
      </c>
      <c r="AA1884" s="5">
        <v>1</v>
      </c>
      <c r="AB1884" s="5">
        <v>14</v>
      </c>
      <c r="AC1884" s="5">
        <v>4</v>
      </c>
      <c r="AD1884" s="5">
        <v>24</v>
      </c>
      <c r="AE1884" s="5" t="s">
        <v>43</v>
      </c>
      <c r="AF1884" s="5" t="s">
        <v>46</v>
      </c>
    </row>
    <row r="1886" spans="1:32" ht="37.5" x14ac:dyDescent="0.25">
      <c r="A1886" s="1" t="s">
        <v>1013</v>
      </c>
      <c r="C1886" s="2" t="s">
        <v>716</v>
      </c>
      <c r="L1886" s="5">
        <v>5475</v>
      </c>
      <c r="N1886" s="5">
        <v>0</v>
      </c>
      <c r="AA1886" s="5">
        <v>1</v>
      </c>
      <c r="AB1886" s="5">
        <v>14</v>
      </c>
      <c r="AC1886" s="5">
        <v>4</v>
      </c>
      <c r="AD1886" s="5">
        <v>24</v>
      </c>
      <c r="AE1886" s="5" t="s">
        <v>40</v>
      </c>
      <c r="AF1886" s="5" t="s">
        <v>25</v>
      </c>
    </row>
    <row r="1888" spans="1:32" x14ac:dyDescent="0.25">
      <c r="A1888" s="1" t="s">
        <v>1013</v>
      </c>
      <c r="B1888" s="1" t="s">
        <v>46</v>
      </c>
      <c r="C1888" s="2" t="s">
        <v>717</v>
      </c>
      <c r="D1888" s="3" t="s">
        <v>565</v>
      </c>
      <c r="E1888" s="4">
        <v>69</v>
      </c>
      <c r="G1888" s="11">
        <f>J1888*F1888</f>
        <v>0</v>
      </c>
      <c r="J1888" s="5">
        <v>69</v>
      </c>
      <c r="L1888" s="5">
        <v>5476</v>
      </c>
      <c r="N1888" s="5">
        <v>0</v>
      </c>
      <c r="AA1888" s="5">
        <v>1</v>
      </c>
      <c r="AB1888" s="5">
        <v>14</v>
      </c>
      <c r="AC1888" s="5">
        <v>4</v>
      </c>
      <c r="AD1888" s="5">
        <v>24</v>
      </c>
      <c r="AE1888" s="5" t="s">
        <v>43</v>
      </c>
      <c r="AF1888" s="5" t="s">
        <v>46</v>
      </c>
    </row>
    <row r="1890" spans="1:32" x14ac:dyDescent="0.25">
      <c r="A1890" s="1" t="s">
        <v>1013</v>
      </c>
      <c r="C1890" s="2" t="s">
        <v>718</v>
      </c>
      <c r="L1890" s="5">
        <v>5477</v>
      </c>
      <c r="N1890" s="5">
        <v>0</v>
      </c>
      <c r="AA1890" s="5">
        <v>1</v>
      </c>
      <c r="AB1890" s="5">
        <v>14</v>
      </c>
      <c r="AC1890" s="5">
        <v>4</v>
      </c>
      <c r="AD1890" s="5">
        <v>24</v>
      </c>
      <c r="AE1890" s="5" t="s">
        <v>22</v>
      </c>
      <c r="AF1890" s="5" t="s">
        <v>25</v>
      </c>
    </row>
    <row r="1892" spans="1:32" ht="25" x14ac:dyDescent="0.25">
      <c r="A1892" s="1" t="s">
        <v>1013</v>
      </c>
      <c r="C1892" s="2" t="s">
        <v>1016</v>
      </c>
      <c r="L1892" s="5">
        <v>5478</v>
      </c>
      <c r="N1892" s="5">
        <v>0</v>
      </c>
      <c r="AA1892" s="5">
        <v>1</v>
      </c>
      <c r="AB1892" s="5">
        <v>14</v>
      </c>
      <c r="AC1892" s="5">
        <v>4</v>
      </c>
      <c r="AD1892" s="5">
        <v>24</v>
      </c>
      <c r="AE1892" s="5" t="s">
        <v>40</v>
      </c>
      <c r="AF1892" s="5" t="s">
        <v>25</v>
      </c>
    </row>
    <row r="1894" spans="1:32" x14ac:dyDescent="0.25">
      <c r="A1894" s="1" t="s">
        <v>1013</v>
      </c>
      <c r="B1894" s="1" t="s">
        <v>48</v>
      </c>
      <c r="C1894" s="2" t="s">
        <v>1017</v>
      </c>
      <c r="D1894" s="3" t="s">
        <v>583</v>
      </c>
      <c r="E1894" s="4">
        <v>23</v>
      </c>
      <c r="G1894" s="11">
        <f>J1894*F1894</f>
        <v>0</v>
      </c>
      <c r="J1894" s="5">
        <v>23</v>
      </c>
      <c r="L1894" s="5">
        <v>5479</v>
      </c>
      <c r="N1894" s="5">
        <v>0</v>
      </c>
      <c r="AA1894" s="5">
        <v>1</v>
      </c>
      <c r="AB1894" s="5">
        <v>14</v>
      </c>
      <c r="AC1894" s="5">
        <v>4</v>
      </c>
      <c r="AD1894" s="5">
        <v>24</v>
      </c>
      <c r="AE1894" s="5" t="s">
        <v>43</v>
      </c>
      <c r="AF1894" s="5" t="s">
        <v>42</v>
      </c>
    </row>
    <row r="1896" spans="1:32" ht="25" x14ac:dyDescent="0.25">
      <c r="A1896" s="1" t="s">
        <v>1013</v>
      </c>
      <c r="B1896" s="1" t="s">
        <v>51</v>
      </c>
      <c r="C1896" s="2" t="s">
        <v>720</v>
      </c>
      <c r="D1896" s="3" t="s">
        <v>583</v>
      </c>
      <c r="E1896" s="4">
        <v>64</v>
      </c>
      <c r="G1896" s="11">
        <f>J1896*F1896</f>
        <v>0</v>
      </c>
      <c r="J1896" s="5">
        <v>64</v>
      </c>
      <c r="L1896" s="5">
        <v>5480</v>
      </c>
      <c r="N1896" s="5">
        <v>0</v>
      </c>
      <c r="AA1896" s="5">
        <v>1</v>
      </c>
      <c r="AB1896" s="5">
        <v>14</v>
      </c>
      <c r="AC1896" s="5">
        <v>4</v>
      </c>
      <c r="AD1896" s="5">
        <v>24</v>
      </c>
      <c r="AE1896" s="5" t="s">
        <v>43</v>
      </c>
      <c r="AF1896" s="5" t="s">
        <v>42</v>
      </c>
    </row>
    <row r="1899" spans="1:32" ht="13" x14ac:dyDescent="0.3">
      <c r="C1899" s="9" t="s">
        <v>540</v>
      </c>
      <c r="H1899" s="13">
        <f>SUM(G1878:G1898)</f>
        <v>0</v>
      </c>
    </row>
    <row r="1903" spans="1:32" ht="13" x14ac:dyDescent="0.25">
      <c r="C1903" s="9" t="s">
        <v>1018</v>
      </c>
      <c r="AA1903" s="5">
        <v>1</v>
      </c>
      <c r="AB1903" s="5">
        <v>14</v>
      </c>
      <c r="AC1903" s="5">
        <v>5</v>
      </c>
      <c r="AD1903" s="5">
        <v>27</v>
      </c>
      <c r="AE1903" s="5" t="s">
        <v>22</v>
      </c>
    </row>
    <row r="1905" spans="1:32" ht="50" x14ac:dyDescent="0.25">
      <c r="A1905" s="1" t="s">
        <v>1019</v>
      </c>
      <c r="C1905" s="2" t="s">
        <v>545</v>
      </c>
      <c r="L1905" s="5">
        <v>5481</v>
      </c>
      <c r="N1905" s="5">
        <v>0</v>
      </c>
      <c r="AA1905" s="5">
        <v>1</v>
      </c>
      <c r="AB1905" s="5">
        <v>14</v>
      </c>
      <c r="AC1905" s="5">
        <v>5</v>
      </c>
      <c r="AD1905" s="5">
        <v>27</v>
      </c>
      <c r="AE1905" s="5" t="s">
        <v>29</v>
      </c>
      <c r="AF1905" s="5" t="s">
        <v>25</v>
      </c>
    </row>
    <row r="1907" spans="1:32" ht="25" x14ac:dyDescent="0.25">
      <c r="A1907" s="1" t="s">
        <v>1019</v>
      </c>
      <c r="C1907" s="2" t="s">
        <v>724</v>
      </c>
      <c r="L1907" s="5">
        <v>5482</v>
      </c>
      <c r="N1907" s="5">
        <v>0</v>
      </c>
      <c r="AA1907" s="5">
        <v>1</v>
      </c>
      <c r="AB1907" s="5">
        <v>14</v>
      </c>
      <c r="AC1907" s="5">
        <v>5</v>
      </c>
      <c r="AD1907" s="5">
        <v>27</v>
      </c>
      <c r="AE1907" s="5" t="s">
        <v>22</v>
      </c>
      <c r="AF1907" s="5" t="s">
        <v>25</v>
      </c>
    </row>
    <row r="1909" spans="1:32" ht="37.5" x14ac:dyDescent="0.25">
      <c r="A1909" s="1" t="s">
        <v>1019</v>
      </c>
      <c r="C1909" s="2" t="s">
        <v>725</v>
      </c>
      <c r="L1909" s="5">
        <v>5483</v>
      </c>
      <c r="N1909" s="5">
        <v>0</v>
      </c>
      <c r="AA1909" s="5">
        <v>1</v>
      </c>
      <c r="AB1909" s="5">
        <v>14</v>
      </c>
      <c r="AC1909" s="5">
        <v>5</v>
      </c>
      <c r="AD1909" s="5">
        <v>27</v>
      </c>
      <c r="AE1909" s="5" t="s">
        <v>40</v>
      </c>
      <c r="AF1909" s="5" t="s">
        <v>25</v>
      </c>
    </row>
    <row r="1911" spans="1:32" ht="25" x14ac:dyDescent="0.25">
      <c r="A1911" s="1" t="s">
        <v>1019</v>
      </c>
      <c r="B1911" s="1" t="s">
        <v>42</v>
      </c>
      <c r="C1911" s="2" t="s">
        <v>1020</v>
      </c>
      <c r="D1911" s="3" t="s">
        <v>565</v>
      </c>
      <c r="E1911" s="4">
        <v>76</v>
      </c>
      <c r="G1911" s="11">
        <f>J1911*F1911</f>
        <v>0</v>
      </c>
      <c r="J1911" s="5">
        <v>76</v>
      </c>
      <c r="L1911" s="5">
        <v>5484</v>
      </c>
      <c r="N1911" s="5">
        <v>0</v>
      </c>
      <c r="AA1911" s="5">
        <v>1</v>
      </c>
      <c r="AB1911" s="5">
        <v>14</v>
      </c>
      <c r="AC1911" s="5">
        <v>5</v>
      </c>
      <c r="AD1911" s="5">
        <v>27</v>
      </c>
      <c r="AE1911" s="5" t="s">
        <v>43</v>
      </c>
      <c r="AF1911" s="5" t="s">
        <v>46</v>
      </c>
    </row>
    <row r="1913" spans="1:32" ht="25" x14ac:dyDescent="0.25">
      <c r="A1913" s="1" t="s">
        <v>1019</v>
      </c>
      <c r="C1913" s="2" t="s">
        <v>727</v>
      </c>
      <c r="L1913" s="5">
        <v>5485</v>
      </c>
      <c r="N1913" s="5">
        <v>0</v>
      </c>
      <c r="AA1913" s="5">
        <v>1</v>
      </c>
      <c r="AB1913" s="5">
        <v>14</v>
      </c>
      <c r="AC1913" s="5">
        <v>5</v>
      </c>
      <c r="AD1913" s="5">
        <v>27</v>
      </c>
      <c r="AE1913" s="5" t="s">
        <v>40</v>
      </c>
      <c r="AF1913" s="5" t="s">
        <v>25</v>
      </c>
    </row>
    <row r="1915" spans="1:32" x14ac:dyDescent="0.25">
      <c r="A1915" s="1" t="s">
        <v>1019</v>
      </c>
      <c r="B1915" s="1" t="s">
        <v>46</v>
      </c>
      <c r="C1915" s="2" t="s">
        <v>728</v>
      </c>
      <c r="D1915" s="3" t="s">
        <v>583</v>
      </c>
      <c r="E1915" s="4">
        <v>8</v>
      </c>
      <c r="G1915" s="11">
        <f>J1915*F1915</f>
        <v>0</v>
      </c>
      <c r="J1915" s="5">
        <v>8</v>
      </c>
      <c r="L1915" s="5">
        <v>5486</v>
      </c>
      <c r="N1915" s="5">
        <v>0</v>
      </c>
      <c r="AA1915" s="5">
        <v>1</v>
      </c>
      <c r="AB1915" s="5">
        <v>14</v>
      </c>
      <c r="AC1915" s="5">
        <v>5</v>
      </c>
      <c r="AD1915" s="5">
        <v>27</v>
      </c>
      <c r="AE1915" s="5" t="s">
        <v>43</v>
      </c>
      <c r="AF1915" s="5" t="s">
        <v>42</v>
      </c>
    </row>
    <row r="1917" spans="1:32" x14ac:dyDescent="0.25">
      <c r="A1917" s="1" t="s">
        <v>1019</v>
      </c>
      <c r="C1917" s="2" t="s">
        <v>729</v>
      </c>
      <c r="L1917" s="5">
        <v>5487</v>
      </c>
      <c r="N1917" s="5">
        <v>0</v>
      </c>
      <c r="AA1917" s="5">
        <v>1</v>
      </c>
      <c r="AB1917" s="5">
        <v>14</v>
      </c>
      <c r="AC1917" s="5">
        <v>5</v>
      </c>
      <c r="AD1917" s="5">
        <v>27</v>
      </c>
      <c r="AE1917" s="5" t="s">
        <v>22</v>
      </c>
      <c r="AF1917" s="5" t="s">
        <v>25</v>
      </c>
    </row>
    <row r="1919" spans="1:32" x14ac:dyDescent="0.25">
      <c r="A1919" s="1" t="s">
        <v>1019</v>
      </c>
      <c r="C1919" s="2" t="s">
        <v>730</v>
      </c>
      <c r="L1919" s="5">
        <v>5488</v>
      </c>
      <c r="N1919" s="5">
        <v>0</v>
      </c>
      <c r="AA1919" s="5">
        <v>1</v>
      </c>
      <c r="AB1919" s="5">
        <v>14</v>
      </c>
      <c r="AC1919" s="5">
        <v>5</v>
      </c>
      <c r="AD1919" s="5">
        <v>27</v>
      </c>
      <c r="AE1919" s="5" t="s">
        <v>40</v>
      </c>
      <c r="AF1919" s="5" t="s">
        <v>25</v>
      </c>
    </row>
    <row r="1921" spans="1:32" ht="25" x14ac:dyDescent="0.25">
      <c r="A1921" s="1" t="s">
        <v>1019</v>
      </c>
      <c r="B1921" s="1" t="s">
        <v>48</v>
      </c>
      <c r="C1921" s="2" t="s">
        <v>1021</v>
      </c>
      <c r="D1921" s="3" t="s">
        <v>583</v>
      </c>
      <c r="E1921" s="4">
        <v>17</v>
      </c>
      <c r="G1921" s="11">
        <f>J1921*F1921</f>
        <v>0</v>
      </c>
      <c r="J1921" s="5">
        <v>17</v>
      </c>
      <c r="L1921" s="5">
        <v>5489</v>
      </c>
      <c r="N1921" s="5">
        <v>0</v>
      </c>
      <c r="AA1921" s="5">
        <v>1</v>
      </c>
      <c r="AB1921" s="5">
        <v>14</v>
      </c>
      <c r="AC1921" s="5">
        <v>5</v>
      </c>
      <c r="AD1921" s="5">
        <v>27</v>
      </c>
      <c r="AE1921" s="5" t="s">
        <v>43</v>
      </c>
      <c r="AF1921" s="5" t="s">
        <v>42</v>
      </c>
    </row>
    <row r="1923" spans="1:32" x14ac:dyDescent="0.25">
      <c r="A1923" s="1" t="s">
        <v>1019</v>
      </c>
      <c r="B1923" s="1" t="s">
        <v>51</v>
      </c>
      <c r="C1923" s="2" t="s">
        <v>732</v>
      </c>
      <c r="D1923" s="3" t="s">
        <v>570</v>
      </c>
      <c r="E1923" s="4">
        <v>4</v>
      </c>
      <c r="G1923" s="11">
        <f>J1923*F1923</f>
        <v>0</v>
      </c>
      <c r="J1923" s="5">
        <v>4</v>
      </c>
      <c r="L1923" s="5">
        <v>5490</v>
      </c>
      <c r="N1923" s="5">
        <v>0</v>
      </c>
      <c r="AA1923" s="5">
        <v>1</v>
      </c>
      <c r="AB1923" s="5">
        <v>14</v>
      </c>
      <c r="AC1923" s="5">
        <v>5</v>
      </c>
      <c r="AD1923" s="5">
        <v>27</v>
      </c>
      <c r="AE1923" s="5" t="s">
        <v>43</v>
      </c>
      <c r="AF1923" s="5" t="s">
        <v>568</v>
      </c>
    </row>
    <row r="1925" spans="1:32" ht="25" x14ac:dyDescent="0.25">
      <c r="A1925" s="1" t="s">
        <v>1019</v>
      </c>
      <c r="B1925" s="1" t="s">
        <v>57</v>
      </c>
      <c r="C1925" s="2" t="s">
        <v>1022</v>
      </c>
      <c r="D1925" s="3" t="s">
        <v>570</v>
      </c>
      <c r="E1925" s="4">
        <v>2</v>
      </c>
      <c r="G1925" s="11">
        <f>J1925*F1925</f>
        <v>0</v>
      </c>
      <c r="J1925" s="5">
        <v>2</v>
      </c>
      <c r="L1925" s="5">
        <v>5491</v>
      </c>
      <c r="N1925" s="5">
        <v>0</v>
      </c>
      <c r="AA1925" s="5">
        <v>1</v>
      </c>
      <c r="AB1925" s="5">
        <v>14</v>
      </c>
      <c r="AC1925" s="5">
        <v>5</v>
      </c>
      <c r="AD1925" s="5">
        <v>27</v>
      </c>
      <c r="AE1925" s="5" t="s">
        <v>43</v>
      </c>
      <c r="AF1925" s="5" t="s">
        <v>568</v>
      </c>
    </row>
    <row r="1927" spans="1:32" x14ac:dyDescent="0.25">
      <c r="A1927" s="1" t="s">
        <v>1019</v>
      </c>
      <c r="B1927" s="1" t="s">
        <v>59</v>
      </c>
      <c r="C1927" s="2" t="s">
        <v>735</v>
      </c>
      <c r="D1927" s="3" t="s">
        <v>583</v>
      </c>
      <c r="E1927" s="4">
        <v>6</v>
      </c>
      <c r="G1927" s="11">
        <f>J1927*F1927</f>
        <v>0</v>
      </c>
      <c r="J1927" s="5">
        <v>6</v>
      </c>
      <c r="L1927" s="5">
        <v>5492</v>
      </c>
      <c r="N1927" s="5">
        <v>0</v>
      </c>
      <c r="AA1927" s="5">
        <v>1</v>
      </c>
      <c r="AB1927" s="5">
        <v>14</v>
      </c>
      <c r="AC1927" s="5">
        <v>5</v>
      </c>
      <c r="AD1927" s="5">
        <v>27</v>
      </c>
      <c r="AE1927" s="5" t="s">
        <v>43</v>
      </c>
      <c r="AF1927" s="5" t="s">
        <v>42</v>
      </c>
    </row>
    <row r="1929" spans="1:32" x14ac:dyDescent="0.25">
      <c r="A1929" s="1" t="s">
        <v>1019</v>
      </c>
      <c r="B1929" s="1" t="s">
        <v>61</v>
      </c>
      <c r="C1929" s="2" t="s">
        <v>736</v>
      </c>
      <c r="D1929" s="3" t="s">
        <v>570</v>
      </c>
      <c r="E1929" s="4">
        <v>6</v>
      </c>
      <c r="G1929" s="11">
        <f>J1929*F1929</f>
        <v>0</v>
      </c>
      <c r="J1929" s="5">
        <v>6</v>
      </c>
      <c r="L1929" s="5">
        <v>5494</v>
      </c>
      <c r="N1929" s="5">
        <v>0</v>
      </c>
      <c r="AA1929" s="5">
        <v>1</v>
      </c>
      <c r="AB1929" s="5">
        <v>14</v>
      </c>
      <c r="AC1929" s="5">
        <v>5</v>
      </c>
      <c r="AD1929" s="5">
        <v>27</v>
      </c>
      <c r="AE1929" s="5" t="s">
        <v>43</v>
      </c>
      <c r="AF1929" s="5" t="s">
        <v>568</v>
      </c>
    </row>
    <row r="1931" spans="1:32" ht="25" x14ac:dyDescent="0.25">
      <c r="A1931" s="1" t="s">
        <v>1019</v>
      </c>
      <c r="B1931" s="1" t="s">
        <v>64</v>
      </c>
      <c r="C1931" s="2" t="s">
        <v>737</v>
      </c>
      <c r="D1931" s="3" t="s">
        <v>570</v>
      </c>
      <c r="E1931" s="4">
        <v>2</v>
      </c>
      <c r="G1931" s="11">
        <f>J1931*F1931</f>
        <v>0</v>
      </c>
      <c r="J1931" s="5">
        <v>2</v>
      </c>
      <c r="L1931" s="5">
        <v>5495</v>
      </c>
      <c r="N1931" s="5">
        <v>0</v>
      </c>
      <c r="AA1931" s="5">
        <v>1</v>
      </c>
      <c r="AB1931" s="5">
        <v>14</v>
      </c>
      <c r="AC1931" s="5">
        <v>5</v>
      </c>
      <c r="AD1931" s="5">
        <v>27</v>
      </c>
      <c r="AE1931" s="5" t="s">
        <v>43</v>
      </c>
      <c r="AF1931" s="5" t="s">
        <v>568</v>
      </c>
    </row>
    <row r="1934" spans="1:32" ht="13" x14ac:dyDescent="0.3">
      <c r="C1934" s="9" t="s">
        <v>540</v>
      </c>
      <c r="H1934" s="13">
        <f>SUM(G1905:G1933)</f>
        <v>0</v>
      </c>
    </row>
    <row r="1938" spans="1:32" ht="13" x14ac:dyDescent="0.25">
      <c r="C1938" s="9" t="s">
        <v>1023</v>
      </c>
      <c r="AA1938" s="5">
        <v>1</v>
      </c>
      <c r="AB1938" s="5">
        <v>14</v>
      </c>
      <c r="AC1938" s="5">
        <v>6</v>
      </c>
      <c r="AD1938" s="5">
        <v>30</v>
      </c>
      <c r="AE1938" s="5" t="s">
        <v>22</v>
      </c>
    </row>
    <row r="1940" spans="1:32" ht="50" x14ac:dyDescent="0.25">
      <c r="A1940" s="1" t="s">
        <v>1024</v>
      </c>
      <c r="C1940" s="2" t="s">
        <v>545</v>
      </c>
      <c r="L1940" s="5">
        <v>5499</v>
      </c>
      <c r="N1940" s="5">
        <v>0</v>
      </c>
      <c r="AA1940" s="5">
        <v>1</v>
      </c>
      <c r="AB1940" s="5">
        <v>14</v>
      </c>
      <c r="AC1940" s="5">
        <v>6</v>
      </c>
      <c r="AD1940" s="5">
        <v>30</v>
      </c>
      <c r="AE1940" s="5" t="s">
        <v>29</v>
      </c>
      <c r="AF1940" s="5" t="s">
        <v>25</v>
      </c>
    </row>
    <row r="1942" spans="1:32" x14ac:dyDescent="0.25">
      <c r="A1942" s="1" t="s">
        <v>1024</v>
      </c>
      <c r="C1942" s="2" t="s">
        <v>546</v>
      </c>
      <c r="L1942" s="5">
        <v>5500</v>
      </c>
      <c r="N1942" s="5">
        <v>0</v>
      </c>
      <c r="AA1942" s="5">
        <v>1</v>
      </c>
      <c r="AB1942" s="5">
        <v>14</v>
      </c>
      <c r="AC1942" s="5">
        <v>6</v>
      </c>
      <c r="AD1942" s="5">
        <v>30</v>
      </c>
      <c r="AE1942" s="5" t="s">
        <v>22</v>
      </c>
      <c r="AF1942" s="5" t="s">
        <v>25</v>
      </c>
    </row>
    <row r="1944" spans="1:32" ht="50" x14ac:dyDescent="0.25">
      <c r="A1944" s="1" t="s">
        <v>1024</v>
      </c>
      <c r="C1944" s="2" t="s">
        <v>740</v>
      </c>
      <c r="L1944" s="5">
        <v>5501</v>
      </c>
      <c r="N1944" s="5">
        <v>0</v>
      </c>
      <c r="AA1944" s="5">
        <v>1</v>
      </c>
      <c r="AB1944" s="5">
        <v>14</v>
      </c>
      <c r="AC1944" s="5">
        <v>6</v>
      </c>
      <c r="AD1944" s="5">
        <v>30</v>
      </c>
      <c r="AE1944" s="5" t="s">
        <v>29</v>
      </c>
      <c r="AF1944" s="5" t="s">
        <v>25</v>
      </c>
    </row>
    <row r="1946" spans="1:32" ht="37.5" x14ac:dyDescent="0.25">
      <c r="A1946" s="1" t="s">
        <v>1024</v>
      </c>
      <c r="C1946" s="2" t="s">
        <v>741</v>
      </c>
      <c r="L1946" s="5">
        <v>5502</v>
      </c>
      <c r="N1946" s="5">
        <v>0</v>
      </c>
      <c r="AA1946" s="5">
        <v>1</v>
      </c>
      <c r="AB1946" s="5">
        <v>14</v>
      </c>
      <c r="AC1946" s="5">
        <v>6</v>
      </c>
      <c r="AD1946" s="5">
        <v>30</v>
      </c>
      <c r="AE1946" s="5" t="s">
        <v>29</v>
      </c>
      <c r="AF1946" s="5" t="s">
        <v>25</v>
      </c>
    </row>
    <row r="1948" spans="1:32" ht="37.5" x14ac:dyDescent="0.25">
      <c r="A1948" s="1" t="s">
        <v>1024</v>
      </c>
      <c r="C1948" s="2" t="s">
        <v>742</v>
      </c>
      <c r="L1948" s="5">
        <v>5503</v>
      </c>
      <c r="N1948" s="5">
        <v>0</v>
      </c>
      <c r="AA1948" s="5">
        <v>1</v>
      </c>
      <c r="AB1948" s="5">
        <v>14</v>
      </c>
      <c r="AC1948" s="5">
        <v>6</v>
      </c>
      <c r="AD1948" s="5">
        <v>30</v>
      </c>
      <c r="AE1948" s="5" t="s">
        <v>29</v>
      </c>
      <c r="AF1948" s="5" t="s">
        <v>25</v>
      </c>
    </row>
    <row r="1950" spans="1:32" x14ac:dyDescent="0.25">
      <c r="A1950" s="1" t="s">
        <v>1024</v>
      </c>
      <c r="C1950" s="2" t="s">
        <v>743</v>
      </c>
      <c r="L1950" s="5">
        <v>5504</v>
      </c>
      <c r="N1950" s="5">
        <v>0</v>
      </c>
      <c r="AA1950" s="5">
        <v>1</v>
      </c>
      <c r="AB1950" s="5">
        <v>14</v>
      </c>
      <c r="AC1950" s="5">
        <v>6</v>
      </c>
      <c r="AD1950" s="5">
        <v>30</v>
      </c>
      <c r="AE1950" s="5" t="s">
        <v>22</v>
      </c>
      <c r="AF1950" s="5" t="s">
        <v>25</v>
      </c>
    </row>
    <row r="1952" spans="1:32" ht="50" x14ac:dyDescent="0.25">
      <c r="A1952" s="1" t="s">
        <v>1024</v>
      </c>
      <c r="C1952" s="2" t="s">
        <v>1025</v>
      </c>
      <c r="L1952" s="5">
        <v>5507</v>
      </c>
      <c r="N1952" s="5">
        <v>0</v>
      </c>
      <c r="AA1952" s="5">
        <v>1</v>
      </c>
      <c r="AB1952" s="5">
        <v>14</v>
      </c>
      <c r="AC1952" s="5">
        <v>6</v>
      </c>
      <c r="AD1952" s="5">
        <v>30</v>
      </c>
      <c r="AE1952" s="5" t="s">
        <v>40</v>
      </c>
      <c r="AF1952" s="5" t="s">
        <v>25</v>
      </c>
    </row>
    <row r="1954" spans="1:32" ht="25" x14ac:dyDescent="0.25">
      <c r="A1954" s="1" t="s">
        <v>1024</v>
      </c>
      <c r="B1954" s="1" t="s">
        <v>42</v>
      </c>
      <c r="C1954" s="2" t="s">
        <v>1026</v>
      </c>
      <c r="D1954" s="3" t="s">
        <v>570</v>
      </c>
      <c r="E1954" s="4">
        <v>1</v>
      </c>
      <c r="G1954" s="11">
        <f>J1954*F1954</f>
        <v>0</v>
      </c>
      <c r="J1954" s="5">
        <v>1</v>
      </c>
      <c r="L1954" s="5">
        <v>5508</v>
      </c>
      <c r="N1954" s="5">
        <v>0</v>
      </c>
      <c r="AA1954" s="5">
        <v>1</v>
      </c>
      <c r="AB1954" s="5">
        <v>14</v>
      </c>
      <c r="AC1954" s="5">
        <v>6</v>
      </c>
      <c r="AD1954" s="5">
        <v>30</v>
      </c>
      <c r="AE1954" s="5" t="s">
        <v>43</v>
      </c>
      <c r="AF1954" s="5" t="s">
        <v>568</v>
      </c>
    </row>
    <row r="1956" spans="1:32" x14ac:dyDescent="0.25">
      <c r="A1956" s="1" t="s">
        <v>1024</v>
      </c>
      <c r="C1956" s="2" t="s">
        <v>757</v>
      </c>
      <c r="L1956" s="5">
        <v>5505</v>
      </c>
      <c r="N1956" s="5">
        <v>0</v>
      </c>
      <c r="AA1956" s="5">
        <v>1</v>
      </c>
      <c r="AB1956" s="5">
        <v>14</v>
      </c>
      <c r="AC1956" s="5">
        <v>6</v>
      </c>
      <c r="AD1956" s="5">
        <v>30</v>
      </c>
      <c r="AE1956" s="5" t="s">
        <v>40</v>
      </c>
      <c r="AF1956" s="5" t="s">
        <v>25</v>
      </c>
    </row>
    <row r="1958" spans="1:32" x14ac:dyDescent="0.25">
      <c r="A1958" s="1" t="s">
        <v>1024</v>
      </c>
      <c r="B1958" s="1" t="s">
        <v>46</v>
      </c>
      <c r="C1958" s="2" t="s">
        <v>758</v>
      </c>
      <c r="D1958" s="3" t="s">
        <v>583</v>
      </c>
      <c r="E1958" s="4">
        <v>16</v>
      </c>
      <c r="G1958" s="11">
        <f>J1958*F1958</f>
        <v>0</v>
      </c>
      <c r="J1958" s="5">
        <v>16</v>
      </c>
      <c r="L1958" s="5">
        <v>5506</v>
      </c>
      <c r="N1958" s="5">
        <v>0</v>
      </c>
      <c r="AA1958" s="5">
        <v>1</v>
      </c>
      <c r="AB1958" s="5">
        <v>14</v>
      </c>
      <c r="AC1958" s="5">
        <v>6</v>
      </c>
      <c r="AD1958" s="5">
        <v>30</v>
      </c>
      <c r="AE1958" s="5" t="s">
        <v>43</v>
      </c>
      <c r="AF1958" s="5" t="s">
        <v>42</v>
      </c>
    </row>
    <row r="1960" spans="1:32" x14ac:dyDescent="0.25">
      <c r="A1960" s="1" t="s">
        <v>1024</v>
      </c>
      <c r="C1960" s="2" t="s">
        <v>1027</v>
      </c>
      <c r="L1960" s="5">
        <v>5518</v>
      </c>
      <c r="N1960" s="5">
        <v>39150</v>
      </c>
      <c r="AA1960" s="5">
        <v>1</v>
      </c>
      <c r="AB1960" s="5">
        <v>14</v>
      </c>
      <c r="AC1960" s="5">
        <v>6</v>
      </c>
      <c r="AD1960" s="5">
        <v>30</v>
      </c>
      <c r="AE1960" s="5" t="s">
        <v>22</v>
      </c>
      <c r="AF1960" s="5" t="s">
        <v>25</v>
      </c>
    </row>
    <row r="1962" spans="1:32" x14ac:dyDescent="0.25">
      <c r="A1962" s="1" t="s">
        <v>1024</v>
      </c>
      <c r="C1962" s="2" t="s">
        <v>1028</v>
      </c>
      <c r="L1962" s="5">
        <v>5519</v>
      </c>
      <c r="N1962" s="5">
        <v>39550</v>
      </c>
      <c r="AA1962" s="5">
        <v>1</v>
      </c>
      <c r="AB1962" s="5">
        <v>14</v>
      </c>
      <c r="AC1962" s="5">
        <v>6</v>
      </c>
      <c r="AD1962" s="5">
        <v>30</v>
      </c>
      <c r="AE1962" s="5" t="s">
        <v>40</v>
      </c>
      <c r="AF1962" s="5" t="s">
        <v>25</v>
      </c>
    </row>
    <row r="1964" spans="1:32" x14ac:dyDescent="0.25">
      <c r="A1964" s="1" t="s">
        <v>1024</v>
      </c>
      <c r="B1964" s="1" t="s">
        <v>48</v>
      </c>
      <c r="C1964" s="2" t="s">
        <v>1029</v>
      </c>
      <c r="D1964" s="3" t="s">
        <v>583</v>
      </c>
      <c r="E1964" s="4">
        <v>8</v>
      </c>
      <c r="G1964" s="11">
        <f>J1964*F1964</f>
        <v>0</v>
      </c>
      <c r="J1964" s="5">
        <v>8</v>
      </c>
      <c r="L1964" s="5">
        <v>5520</v>
      </c>
      <c r="N1964" s="5">
        <v>101573</v>
      </c>
      <c r="AA1964" s="5">
        <v>1</v>
      </c>
      <c r="AB1964" s="5">
        <v>14</v>
      </c>
      <c r="AC1964" s="5">
        <v>6</v>
      </c>
      <c r="AD1964" s="5">
        <v>30</v>
      </c>
      <c r="AE1964" s="5" t="s">
        <v>43</v>
      </c>
      <c r="AF1964" s="5" t="s">
        <v>42</v>
      </c>
    </row>
    <row r="1966" spans="1:32" x14ac:dyDescent="0.25">
      <c r="A1966" s="1" t="s">
        <v>1024</v>
      </c>
      <c r="C1966" s="2" t="s">
        <v>759</v>
      </c>
      <c r="L1966" s="5">
        <v>5521</v>
      </c>
      <c r="N1966" s="5">
        <v>0</v>
      </c>
      <c r="AA1966" s="5">
        <v>1</v>
      </c>
      <c r="AB1966" s="5">
        <v>14</v>
      </c>
      <c r="AC1966" s="5">
        <v>6</v>
      </c>
      <c r="AD1966" s="5">
        <v>30</v>
      </c>
      <c r="AE1966" s="5" t="s">
        <v>22</v>
      </c>
      <c r="AF1966" s="5" t="s">
        <v>25</v>
      </c>
    </row>
    <row r="1968" spans="1:32" x14ac:dyDescent="0.25">
      <c r="A1968" s="1" t="s">
        <v>1024</v>
      </c>
      <c r="C1968" s="2" t="s">
        <v>760</v>
      </c>
      <c r="L1968" s="5">
        <v>5522</v>
      </c>
      <c r="N1968" s="5">
        <v>0</v>
      </c>
      <c r="AA1968" s="5">
        <v>1</v>
      </c>
      <c r="AB1968" s="5">
        <v>14</v>
      </c>
      <c r="AC1968" s="5">
        <v>6</v>
      </c>
      <c r="AD1968" s="5">
        <v>30</v>
      </c>
      <c r="AE1968" s="5" t="s">
        <v>40</v>
      </c>
      <c r="AF1968" s="5" t="s">
        <v>25</v>
      </c>
    </row>
    <row r="1970" spans="1:32" ht="62.5" x14ac:dyDescent="0.25">
      <c r="A1970" s="1" t="s">
        <v>1024</v>
      </c>
      <c r="B1970" s="1" t="s">
        <v>51</v>
      </c>
      <c r="C1970" s="2" t="s">
        <v>761</v>
      </c>
      <c r="D1970" s="3" t="s">
        <v>583</v>
      </c>
      <c r="E1970" s="4">
        <v>17</v>
      </c>
      <c r="G1970" s="11">
        <f>J1970*F1970</f>
        <v>0</v>
      </c>
      <c r="J1970" s="5">
        <v>17</v>
      </c>
      <c r="L1970" s="5">
        <v>5523</v>
      </c>
      <c r="N1970" s="5">
        <v>0</v>
      </c>
      <c r="AA1970" s="5">
        <v>1</v>
      </c>
      <c r="AB1970" s="5">
        <v>14</v>
      </c>
      <c r="AC1970" s="5">
        <v>6</v>
      </c>
      <c r="AD1970" s="5">
        <v>30</v>
      </c>
      <c r="AE1970" s="5" t="s">
        <v>43</v>
      </c>
      <c r="AF1970" s="5" t="s">
        <v>42</v>
      </c>
    </row>
    <row r="1972" spans="1:32" ht="75" x14ac:dyDescent="0.25">
      <c r="A1972" s="1" t="s">
        <v>1030</v>
      </c>
      <c r="B1972" s="1" t="s">
        <v>57</v>
      </c>
      <c r="C1972" s="2" t="s">
        <v>762</v>
      </c>
      <c r="D1972" s="3" t="s">
        <v>583</v>
      </c>
      <c r="E1972" s="4">
        <v>21</v>
      </c>
      <c r="G1972" s="11">
        <f>J1972*F1972</f>
        <v>0</v>
      </c>
      <c r="J1972" s="5">
        <v>21</v>
      </c>
      <c r="L1972" s="5">
        <v>5763</v>
      </c>
      <c r="N1972" s="5">
        <v>0</v>
      </c>
      <c r="AA1972" s="5">
        <v>1</v>
      </c>
      <c r="AB1972" s="5">
        <v>14</v>
      </c>
      <c r="AC1972" s="5">
        <v>6</v>
      </c>
      <c r="AD1972" s="5">
        <v>30</v>
      </c>
      <c r="AE1972" s="5" t="s">
        <v>43</v>
      </c>
      <c r="AF1972" s="5" t="s">
        <v>42</v>
      </c>
    </row>
    <row r="1974" spans="1:32" x14ac:dyDescent="0.25">
      <c r="A1974" s="1" t="s">
        <v>1030</v>
      </c>
      <c r="C1974" s="2" t="s">
        <v>763</v>
      </c>
      <c r="L1974" s="5">
        <v>5524</v>
      </c>
      <c r="N1974" s="5">
        <v>0</v>
      </c>
      <c r="AA1974" s="5">
        <v>1</v>
      </c>
      <c r="AB1974" s="5">
        <v>14</v>
      </c>
      <c r="AC1974" s="5">
        <v>6</v>
      </c>
      <c r="AD1974" s="5">
        <v>30</v>
      </c>
      <c r="AE1974" s="5" t="s">
        <v>22</v>
      </c>
      <c r="AF1974" s="5" t="s">
        <v>25</v>
      </c>
    </row>
    <row r="1976" spans="1:32" x14ac:dyDescent="0.25">
      <c r="A1976" s="1" t="s">
        <v>1030</v>
      </c>
      <c r="C1976" s="2" t="s">
        <v>764</v>
      </c>
      <c r="L1976" s="5">
        <v>5525</v>
      </c>
      <c r="N1976" s="5">
        <v>0</v>
      </c>
      <c r="AA1976" s="5">
        <v>1</v>
      </c>
      <c r="AB1976" s="5">
        <v>14</v>
      </c>
      <c r="AC1976" s="5">
        <v>6</v>
      </c>
      <c r="AD1976" s="5">
        <v>30</v>
      </c>
      <c r="AE1976" s="5" t="s">
        <v>40</v>
      </c>
      <c r="AF1976" s="5" t="s">
        <v>25</v>
      </c>
    </row>
    <row r="1978" spans="1:32" ht="25" x14ac:dyDescent="0.25">
      <c r="A1978" s="1" t="s">
        <v>1030</v>
      </c>
      <c r="B1978" s="1" t="s">
        <v>59</v>
      </c>
      <c r="C1978" s="2" t="s">
        <v>765</v>
      </c>
      <c r="D1978" s="3" t="s">
        <v>583</v>
      </c>
      <c r="E1978" s="4">
        <v>29</v>
      </c>
      <c r="G1978" s="11">
        <f>J1978*F1978</f>
        <v>0</v>
      </c>
      <c r="J1978" s="5">
        <v>29</v>
      </c>
      <c r="L1978" s="5">
        <v>5526</v>
      </c>
      <c r="N1978" s="5">
        <v>0</v>
      </c>
      <c r="AA1978" s="5">
        <v>1</v>
      </c>
      <c r="AB1978" s="5">
        <v>14</v>
      </c>
      <c r="AC1978" s="5">
        <v>6</v>
      </c>
      <c r="AD1978" s="5">
        <v>30</v>
      </c>
      <c r="AE1978" s="5" t="s">
        <v>43</v>
      </c>
      <c r="AF1978" s="5" t="s">
        <v>42</v>
      </c>
    </row>
    <row r="1980" spans="1:32" x14ac:dyDescent="0.25">
      <c r="A1980" s="1" t="s">
        <v>1030</v>
      </c>
      <c r="B1980" s="1" t="s">
        <v>61</v>
      </c>
      <c r="C1980" s="2" t="s">
        <v>766</v>
      </c>
      <c r="D1980" s="3" t="s">
        <v>583</v>
      </c>
      <c r="E1980" s="4">
        <v>29</v>
      </c>
      <c r="G1980" s="11">
        <f>J1980*F1980</f>
        <v>0</v>
      </c>
      <c r="J1980" s="5">
        <v>29</v>
      </c>
      <c r="L1980" s="5">
        <v>5527</v>
      </c>
      <c r="N1980" s="5">
        <v>0</v>
      </c>
      <c r="AA1980" s="5">
        <v>1</v>
      </c>
      <c r="AB1980" s="5">
        <v>14</v>
      </c>
      <c r="AC1980" s="5">
        <v>6</v>
      </c>
      <c r="AD1980" s="5">
        <v>30</v>
      </c>
      <c r="AE1980" s="5" t="s">
        <v>43</v>
      </c>
      <c r="AF1980" s="5" t="s">
        <v>42</v>
      </c>
    </row>
    <row r="1982" spans="1:32" x14ac:dyDescent="0.25">
      <c r="A1982" s="1" t="s">
        <v>1030</v>
      </c>
      <c r="B1982" s="1" t="s">
        <v>64</v>
      </c>
      <c r="C1982" s="2" t="s">
        <v>767</v>
      </c>
      <c r="D1982" s="3" t="s">
        <v>583</v>
      </c>
      <c r="E1982" s="4">
        <v>29</v>
      </c>
      <c r="G1982" s="11">
        <f>J1982*F1982</f>
        <v>0</v>
      </c>
      <c r="J1982" s="5">
        <v>29</v>
      </c>
      <c r="L1982" s="5">
        <v>5528</v>
      </c>
      <c r="N1982" s="5">
        <v>0</v>
      </c>
      <c r="AA1982" s="5">
        <v>1</v>
      </c>
      <c r="AB1982" s="5">
        <v>14</v>
      </c>
      <c r="AC1982" s="5">
        <v>6</v>
      </c>
      <c r="AD1982" s="5">
        <v>30</v>
      </c>
      <c r="AE1982" s="5" t="s">
        <v>43</v>
      </c>
      <c r="AF1982" s="5" t="s">
        <v>42</v>
      </c>
    </row>
    <row r="1984" spans="1:32" x14ac:dyDescent="0.25">
      <c r="A1984" s="1" t="s">
        <v>1030</v>
      </c>
      <c r="C1984" s="2" t="s">
        <v>769</v>
      </c>
      <c r="L1984" s="5">
        <v>5529</v>
      </c>
      <c r="N1984" s="5">
        <v>0</v>
      </c>
      <c r="AA1984" s="5">
        <v>1</v>
      </c>
      <c r="AB1984" s="5">
        <v>14</v>
      </c>
      <c r="AC1984" s="5">
        <v>6</v>
      </c>
      <c r="AD1984" s="5">
        <v>30</v>
      </c>
      <c r="AE1984" s="5" t="s">
        <v>22</v>
      </c>
      <c r="AF1984" s="5" t="s">
        <v>25</v>
      </c>
    </row>
    <row r="1986" spans="1:32" x14ac:dyDescent="0.25">
      <c r="A1986" s="1" t="s">
        <v>1030</v>
      </c>
      <c r="C1986" s="2" t="s">
        <v>770</v>
      </c>
      <c r="L1986" s="5">
        <v>5530</v>
      </c>
      <c r="N1986" s="5">
        <v>0</v>
      </c>
      <c r="AA1986" s="5">
        <v>1</v>
      </c>
      <c r="AB1986" s="5">
        <v>14</v>
      </c>
      <c r="AC1986" s="5">
        <v>6</v>
      </c>
      <c r="AD1986" s="5">
        <v>30</v>
      </c>
      <c r="AE1986" s="5" t="s">
        <v>40</v>
      </c>
      <c r="AF1986" s="5" t="s">
        <v>25</v>
      </c>
    </row>
    <row r="1988" spans="1:32" ht="37.5" x14ac:dyDescent="0.25">
      <c r="A1988" s="1" t="s">
        <v>1030</v>
      </c>
      <c r="B1988" s="1" t="s">
        <v>66</v>
      </c>
      <c r="C1988" s="2" t="s">
        <v>1031</v>
      </c>
      <c r="D1988" s="3" t="s">
        <v>570</v>
      </c>
      <c r="E1988" s="4">
        <v>1</v>
      </c>
      <c r="G1988" s="11">
        <f>J1988*F1988</f>
        <v>0</v>
      </c>
      <c r="J1988" s="5">
        <v>1</v>
      </c>
      <c r="L1988" s="5">
        <v>5531</v>
      </c>
      <c r="N1988" s="5">
        <v>0</v>
      </c>
      <c r="AA1988" s="5">
        <v>1</v>
      </c>
      <c r="AB1988" s="5">
        <v>14</v>
      </c>
      <c r="AC1988" s="5">
        <v>6</v>
      </c>
      <c r="AD1988" s="5">
        <v>30</v>
      </c>
      <c r="AE1988" s="5" t="s">
        <v>43</v>
      </c>
      <c r="AF1988" s="5" t="s">
        <v>568</v>
      </c>
    </row>
    <row r="1990" spans="1:32" x14ac:dyDescent="0.25">
      <c r="A1990" s="1" t="s">
        <v>1030</v>
      </c>
      <c r="C1990" s="2" t="s">
        <v>777</v>
      </c>
      <c r="L1990" s="5">
        <v>5540</v>
      </c>
      <c r="N1990" s="5">
        <v>277000</v>
      </c>
      <c r="AA1990" s="5">
        <v>1</v>
      </c>
      <c r="AB1990" s="5">
        <v>14</v>
      </c>
      <c r="AC1990" s="5">
        <v>6</v>
      </c>
      <c r="AD1990" s="5">
        <v>30</v>
      </c>
      <c r="AE1990" s="5" t="s">
        <v>22</v>
      </c>
      <c r="AF1990" s="5" t="s">
        <v>25</v>
      </c>
    </row>
    <row r="1992" spans="1:32" ht="112.5" x14ac:dyDescent="0.25">
      <c r="A1992" s="1" t="s">
        <v>1030</v>
      </c>
      <c r="C1992" s="2" t="s">
        <v>778</v>
      </c>
      <c r="L1992" s="5">
        <v>5541</v>
      </c>
      <c r="N1992" s="5">
        <v>277000</v>
      </c>
      <c r="AA1992" s="5">
        <v>1</v>
      </c>
      <c r="AB1992" s="5">
        <v>14</v>
      </c>
      <c r="AC1992" s="5">
        <v>6</v>
      </c>
      <c r="AD1992" s="5">
        <v>30</v>
      </c>
      <c r="AE1992" s="5" t="s">
        <v>29</v>
      </c>
      <c r="AF1992" s="5" t="s">
        <v>25</v>
      </c>
    </row>
    <row r="1994" spans="1:32" ht="75" x14ac:dyDescent="0.25">
      <c r="A1994" s="1" t="s">
        <v>1030</v>
      </c>
      <c r="C1994" s="2" t="s">
        <v>779</v>
      </c>
      <c r="L1994" s="5">
        <v>5791</v>
      </c>
      <c r="N1994" s="5">
        <v>277000</v>
      </c>
      <c r="AA1994" s="5">
        <v>1</v>
      </c>
      <c r="AB1994" s="5">
        <v>14</v>
      </c>
      <c r="AC1994" s="5">
        <v>6</v>
      </c>
      <c r="AD1994" s="5">
        <v>30</v>
      </c>
      <c r="AE1994" s="5" t="s">
        <v>29</v>
      </c>
      <c r="AF1994" s="5" t="s">
        <v>25</v>
      </c>
    </row>
    <row r="1996" spans="1:32" ht="37.5" x14ac:dyDescent="0.25">
      <c r="A1996" s="1" t="s">
        <v>1030</v>
      </c>
      <c r="C1996" s="2" t="s">
        <v>1032</v>
      </c>
      <c r="L1996" s="5">
        <v>5542</v>
      </c>
      <c r="N1996" s="5">
        <v>277000</v>
      </c>
      <c r="AA1996" s="5">
        <v>1</v>
      </c>
      <c r="AB1996" s="5">
        <v>14</v>
      </c>
      <c r="AC1996" s="5">
        <v>6</v>
      </c>
      <c r="AD1996" s="5">
        <v>30</v>
      </c>
      <c r="AE1996" s="5" t="s">
        <v>29</v>
      </c>
      <c r="AF1996" s="5" t="s">
        <v>25</v>
      </c>
    </row>
    <row r="1998" spans="1:32" ht="25" x14ac:dyDescent="0.25">
      <c r="A1998" s="1" t="s">
        <v>1030</v>
      </c>
      <c r="B1998" s="1" t="s">
        <v>69</v>
      </c>
      <c r="C1998" s="2" t="s">
        <v>781</v>
      </c>
      <c r="D1998" s="3" t="s">
        <v>570</v>
      </c>
      <c r="E1998" s="4">
        <v>1</v>
      </c>
      <c r="G1998" s="11">
        <f>J1998*F1998</f>
        <v>0</v>
      </c>
      <c r="J1998" s="5">
        <v>1</v>
      </c>
      <c r="L1998" s="5">
        <v>6539</v>
      </c>
      <c r="N1998" s="5">
        <v>277101</v>
      </c>
      <c r="AA1998" s="5">
        <v>1</v>
      </c>
      <c r="AB1998" s="5">
        <v>14</v>
      </c>
      <c r="AC1998" s="5">
        <v>6</v>
      </c>
      <c r="AD1998" s="5">
        <v>30</v>
      </c>
      <c r="AE1998" s="5" t="s">
        <v>43</v>
      </c>
      <c r="AF1998" s="5" t="s">
        <v>568</v>
      </c>
    </row>
    <row r="2001" spans="1:32" ht="13" x14ac:dyDescent="0.3">
      <c r="C2001" s="9" t="s">
        <v>540</v>
      </c>
      <c r="H2001" s="13">
        <f>SUM(G1940:G2000)</f>
        <v>0</v>
      </c>
    </row>
    <row r="2005" spans="1:32" ht="26" x14ac:dyDescent="0.25">
      <c r="C2005" s="9" t="s">
        <v>1033</v>
      </c>
      <c r="AA2005" s="5">
        <v>1</v>
      </c>
      <c r="AB2005" s="5">
        <v>14</v>
      </c>
      <c r="AC2005" s="5">
        <v>7</v>
      </c>
      <c r="AD2005" s="5">
        <v>33</v>
      </c>
      <c r="AE2005" s="5" t="s">
        <v>22</v>
      </c>
    </row>
    <row r="2007" spans="1:32" ht="50" x14ac:dyDescent="0.25">
      <c r="A2007" s="1" t="s">
        <v>1034</v>
      </c>
      <c r="C2007" s="2" t="s">
        <v>545</v>
      </c>
      <c r="L2007" s="5">
        <v>5552</v>
      </c>
      <c r="N2007" s="5">
        <v>0</v>
      </c>
      <c r="AA2007" s="5">
        <v>1</v>
      </c>
      <c r="AB2007" s="5">
        <v>14</v>
      </c>
      <c r="AC2007" s="5">
        <v>7</v>
      </c>
      <c r="AD2007" s="5">
        <v>33</v>
      </c>
      <c r="AE2007" s="5" t="s">
        <v>29</v>
      </c>
      <c r="AF2007" s="5" t="s">
        <v>25</v>
      </c>
    </row>
    <row r="2009" spans="1:32" x14ac:dyDescent="0.25">
      <c r="A2009" s="1" t="s">
        <v>1034</v>
      </c>
      <c r="C2009" s="2" t="s">
        <v>784</v>
      </c>
      <c r="L2009" s="5">
        <v>5553</v>
      </c>
      <c r="N2009" s="5">
        <v>0</v>
      </c>
      <c r="AA2009" s="5">
        <v>1</v>
      </c>
      <c r="AB2009" s="5">
        <v>14</v>
      </c>
      <c r="AC2009" s="5">
        <v>7</v>
      </c>
      <c r="AD2009" s="5">
        <v>33</v>
      </c>
      <c r="AE2009" s="5" t="s">
        <v>22</v>
      </c>
      <c r="AF2009" s="5" t="s">
        <v>25</v>
      </c>
    </row>
    <row r="2011" spans="1:32" ht="25" x14ac:dyDescent="0.25">
      <c r="A2011" s="1" t="s">
        <v>1034</v>
      </c>
      <c r="C2011" s="2" t="s">
        <v>785</v>
      </c>
      <c r="L2011" s="5">
        <v>5554</v>
      </c>
      <c r="N2011" s="5">
        <v>0</v>
      </c>
      <c r="AA2011" s="5">
        <v>1</v>
      </c>
      <c r="AB2011" s="5">
        <v>14</v>
      </c>
      <c r="AC2011" s="5">
        <v>7</v>
      </c>
      <c r="AD2011" s="5">
        <v>33</v>
      </c>
      <c r="AE2011" s="5" t="s">
        <v>40</v>
      </c>
      <c r="AF2011" s="5" t="s">
        <v>25</v>
      </c>
    </row>
    <row r="2013" spans="1:32" ht="50" x14ac:dyDescent="0.25">
      <c r="A2013" s="1" t="s">
        <v>1034</v>
      </c>
      <c r="B2013" s="1" t="s">
        <v>42</v>
      </c>
      <c r="C2013" s="2" t="s">
        <v>786</v>
      </c>
      <c r="D2013" s="3" t="s">
        <v>565</v>
      </c>
      <c r="E2013" s="4">
        <v>52</v>
      </c>
      <c r="G2013" s="11">
        <f>J2013*F2013</f>
        <v>0</v>
      </c>
      <c r="J2013" s="5">
        <v>52</v>
      </c>
      <c r="L2013" s="5">
        <v>5555</v>
      </c>
      <c r="N2013" s="5">
        <v>0</v>
      </c>
      <c r="AA2013" s="5">
        <v>1</v>
      </c>
      <c r="AB2013" s="5">
        <v>14</v>
      </c>
      <c r="AC2013" s="5">
        <v>7</v>
      </c>
      <c r="AD2013" s="5">
        <v>33</v>
      </c>
      <c r="AE2013" s="5" t="s">
        <v>43</v>
      </c>
      <c r="AF2013" s="5" t="s">
        <v>46</v>
      </c>
    </row>
    <row r="2015" spans="1:32" ht="62.5" x14ac:dyDescent="0.25">
      <c r="A2015" s="1" t="s">
        <v>1034</v>
      </c>
      <c r="B2015" s="1" t="s">
        <v>46</v>
      </c>
      <c r="C2015" s="2" t="s">
        <v>787</v>
      </c>
      <c r="D2015" s="3" t="s">
        <v>570</v>
      </c>
      <c r="E2015" s="4">
        <v>1</v>
      </c>
      <c r="G2015" s="11">
        <f>J2015*F2015</f>
        <v>0</v>
      </c>
      <c r="J2015" s="5">
        <v>1</v>
      </c>
      <c r="L2015" s="5">
        <v>5556</v>
      </c>
      <c r="N2015" s="5">
        <v>0</v>
      </c>
      <c r="AA2015" s="5">
        <v>1</v>
      </c>
      <c r="AB2015" s="5">
        <v>14</v>
      </c>
      <c r="AC2015" s="5">
        <v>7</v>
      </c>
      <c r="AD2015" s="5">
        <v>33</v>
      </c>
      <c r="AE2015" s="5" t="s">
        <v>43</v>
      </c>
      <c r="AF2015" s="5" t="s">
        <v>568</v>
      </c>
    </row>
    <row r="2017" spans="1:32" x14ac:dyDescent="0.25">
      <c r="A2017" s="1" t="s">
        <v>1034</v>
      </c>
      <c r="C2017" s="2" t="s">
        <v>788</v>
      </c>
      <c r="L2017" s="5">
        <v>5557</v>
      </c>
      <c r="N2017" s="5">
        <v>0</v>
      </c>
      <c r="AA2017" s="5">
        <v>1</v>
      </c>
      <c r="AB2017" s="5">
        <v>14</v>
      </c>
      <c r="AC2017" s="5">
        <v>7</v>
      </c>
      <c r="AD2017" s="5">
        <v>33</v>
      </c>
      <c r="AE2017" s="5" t="s">
        <v>22</v>
      </c>
      <c r="AF2017" s="5" t="s">
        <v>25</v>
      </c>
    </row>
    <row r="2019" spans="1:32" x14ac:dyDescent="0.25">
      <c r="A2019" s="1" t="s">
        <v>1034</v>
      </c>
      <c r="C2019" s="2" t="s">
        <v>789</v>
      </c>
      <c r="L2019" s="5">
        <v>5558</v>
      </c>
      <c r="N2019" s="5">
        <v>0</v>
      </c>
      <c r="AA2019" s="5">
        <v>1</v>
      </c>
      <c r="AB2019" s="5">
        <v>14</v>
      </c>
      <c r="AC2019" s="5">
        <v>7</v>
      </c>
      <c r="AD2019" s="5">
        <v>33</v>
      </c>
      <c r="AE2019" s="5" t="s">
        <v>40</v>
      </c>
      <c r="AF2019" s="5" t="s">
        <v>25</v>
      </c>
    </row>
    <row r="2021" spans="1:32" ht="25" x14ac:dyDescent="0.25">
      <c r="A2021" s="1" t="s">
        <v>1034</v>
      </c>
      <c r="B2021" s="1" t="s">
        <v>48</v>
      </c>
      <c r="C2021" s="2" t="s">
        <v>1035</v>
      </c>
      <c r="D2021" s="3" t="s">
        <v>565</v>
      </c>
      <c r="E2021" s="4">
        <v>52</v>
      </c>
      <c r="G2021" s="11">
        <f>J2021*F2021</f>
        <v>0</v>
      </c>
      <c r="J2021" s="5">
        <v>52</v>
      </c>
      <c r="L2021" s="5">
        <v>5559</v>
      </c>
      <c r="N2021" s="5">
        <v>0</v>
      </c>
      <c r="AA2021" s="5">
        <v>1</v>
      </c>
      <c r="AB2021" s="5">
        <v>14</v>
      </c>
      <c r="AC2021" s="5">
        <v>7</v>
      </c>
      <c r="AD2021" s="5">
        <v>33</v>
      </c>
      <c r="AE2021" s="5" t="s">
        <v>43</v>
      </c>
      <c r="AF2021" s="5" t="s">
        <v>46</v>
      </c>
    </row>
    <row r="2024" spans="1:32" ht="13" x14ac:dyDescent="0.3">
      <c r="C2024" s="9" t="s">
        <v>540</v>
      </c>
      <c r="H2024" s="13">
        <f>SUM(G2007:G2023)</f>
        <v>0</v>
      </c>
    </row>
    <row r="2028" spans="1:32" ht="13" x14ac:dyDescent="0.25">
      <c r="C2028" s="9" t="s">
        <v>1036</v>
      </c>
      <c r="AA2028" s="5">
        <v>1</v>
      </c>
      <c r="AB2028" s="5">
        <v>14</v>
      </c>
      <c r="AC2028" s="5">
        <v>8</v>
      </c>
      <c r="AD2028" s="5">
        <v>36</v>
      </c>
      <c r="AE2028" s="5" t="s">
        <v>22</v>
      </c>
    </row>
    <row r="2030" spans="1:32" ht="50" x14ac:dyDescent="0.25">
      <c r="A2030" s="1" t="s">
        <v>1037</v>
      </c>
      <c r="C2030" s="2" t="s">
        <v>545</v>
      </c>
      <c r="L2030" s="5">
        <v>5560</v>
      </c>
      <c r="N2030" s="5">
        <v>0</v>
      </c>
      <c r="AA2030" s="5">
        <v>1</v>
      </c>
      <c r="AB2030" s="5">
        <v>14</v>
      </c>
      <c r="AC2030" s="5">
        <v>8</v>
      </c>
      <c r="AD2030" s="5">
        <v>36</v>
      </c>
      <c r="AE2030" s="5" t="s">
        <v>29</v>
      </c>
      <c r="AF2030" s="5" t="s">
        <v>25</v>
      </c>
    </row>
    <row r="2032" spans="1:32" x14ac:dyDescent="0.25">
      <c r="A2032" s="1" t="s">
        <v>1037</v>
      </c>
      <c r="C2032" s="2" t="s">
        <v>804</v>
      </c>
      <c r="L2032" s="5">
        <v>5561</v>
      </c>
      <c r="N2032" s="5">
        <v>0</v>
      </c>
      <c r="AA2032" s="5">
        <v>1</v>
      </c>
      <c r="AB2032" s="5">
        <v>14</v>
      </c>
      <c r="AC2032" s="5">
        <v>8</v>
      </c>
      <c r="AD2032" s="5">
        <v>36</v>
      </c>
      <c r="AE2032" s="5" t="s">
        <v>22</v>
      </c>
      <c r="AF2032" s="5" t="s">
        <v>25</v>
      </c>
    </row>
    <row r="2034" spans="1:32" ht="25" x14ac:dyDescent="0.25">
      <c r="A2034" s="1" t="s">
        <v>1037</v>
      </c>
      <c r="C2034" s="2" t="s">
        <v>805</v>
      </c>
      <c r="L2034" s="5">
        <v>5562</v>
      </c>
      <c r="N2034" s="5">
        <v>0</v>
      </c>
      <c r="AA2034" s="5">
        <v>1</v>
      </c>
      <c r="AB2034" s="5">
        <v>14</v>
      </c>
      <c r="AC2034" s="5">
        <v>8</v>
      </c>
      <c r="AD2034" s="5">
        <v>36</v>
      </c>
      <c r="AE2034" s="5" t="s">
        <v>40</v>
      </c>
      <c r="AF2034" s="5" t="s">
        <v>25</v>
      </c>
    </row>
    <row r="2036" spans="1:32" x14ac:dyDescent="0.25">
      <c r="A2036" s="1" t="s">
        <v>1037</v>
      </c>
      <c r="B2036" s="1" t="s">
        <v>42</v>
      </c>
      <c r="C2036" s="2" t="s">
        <v>806</v>
      </c>
      <c r="D2036" s="3" t="s">
        <v>565</v>
      </c>
      <c r="E2036" s="4">
        <v>52</v>
      </c>
      <c r="G2036" s="11">
        <f>J2036*F2036</f>
        <v>0</v>
      </c>
      <c r="J2036" s="5">
        <v>52</v>
      </c>
      <c r="L2036" s="5">
        <v>5563</v>
      </c>
      <c r="N2036" s="5">
        <v>0</v>
      </c>
      <c r="AA2036" s="5">
        <v>1</v>
      </c>
      <c r="AB2036" s="5">
        <v>14</v>
      </c>
      <c r="AC2036" s="5">
        <v>8</v>
      </c>
      <c r="AD2036" s="5">
        <v>36</v>
      </c>
      <c r="AE2036" s="5" t="s">
        <v>43</v>
      </c>
      <c r="AF2036" s="5" t="s">
        <v>46</v>
      </c>
    </row>
    <row r="2039" spans="1:32" ht="13" x14ac:dyDescent="0.3">
      <c r="C2039" s="9" t="s">
        <v>540</v>
      </c>
      <c r="H2039" s="13">
        <f>SUM(G2030:G2038)</f>
        <v>0</v>
      </c>
    </row>
    <row r="2043" spans="1:32" ht="13" x14ac:dyDescent="0.25">
      <c r="C2043" s="9" t="s">
        <v>1038</v>
      </c>
      <c r="AA2043" s="5">
        <v>1</v>
      </c>
      <c r="AB2043" s="5">
        <v>14</v>
      </c>
      <c r="AC2043" s="5">
        <v>9</v>
      </c>
      <c r="AD2043" s="5">
        <v>39</v>
      </c>
      <c r="AE2043" s="5" t="s">
        <v>22</v>
      </c>
    </row>
    <row r="2045" spans="1:32" ht="50" x14ac:dyDescent="0.25">
      <c r="A2045" s="1" t="s">
        <v>1039</v>
      </c>
      <c r="C2045" s="2" t="s">
        <v>545</v>
      </c>
      <c r="L2045" s="5">
        <v>5564</v>
      </c>
      <c r="N2045" s="5">
        <v>0</v>
      </c>
      <c r="AA2045" s="5">
        <v>1</v>
      </c>
      <c r="AB2045" s="5">
        <v>14</v>
      </c>
      <c r="AC2045" s="5">
        <v>9</v>
      </c>
      <c r="AD2045" s="5">
        <v>39</v>
      </c>
      <c r="AE2045" s="5" t="s">
        <v>29</v>
      </c>
      <c r="AF2045" s="5" t="s">
        <v>25</v>
      </c>
    </row>
    <row r="2047" spans="1:32" x14ac:dyDescent="0.25">
      <c r="A2047" s="1" t="s">
        <v>1039</v>
      </c>
      <c r="C2047" s="2" t="s">
        <v>809</v>
      </c>
      <c r="L2047" s="5">
        <v>5565</v>
      </c>
      <c r="N2047" s="5">
        <v>0</v>
      </c>
      <c r="AA2047" s="5">
        <v>1</v>
      </c>
      <c r="AB2047" s="5">
        <v>14</v>
      </c>
      <c r="AC2047" s="5">
        <v>9</v>
      </c>
      <c r="AD2047" s="5">
        <v>39</v>
      </c>
      <c r="AE2047" s="5" t="s">
        <v>22</v>
      </c>
      <c r="AF2047" s="5" t="s">
        <v>25</v>
      </c>
    </row>
    <row r="2049" spans="1:32" x14ac:dyDescent="0.25">
      <c r="A2049" s="1" t="s">
        <v>1039</v>
      </c>
      <c r="C2049" s="2" t="s">
        <v>1040</v>
      </c>
      <c r="L2049" s="5">
        <v>5569</v>
      </c>
      <c r="N2049" s="5">
        <v>0</v>
      </c>
      <c r="AA2049" s="5">
        <v>1</v>
      </c>
      <c r="AB2049" s="5">
        <v>14</v>
      </c>
      <c r="AC2049" s="5">
        <v>9</v>
      </c>
      <c r="AD2049" s="5">
        <v>39</v>
      </c>
      <c r="AE2049" s="5" t="s">
        <v>40</v>
      </c>
      <c r="AF2049" s="5" t="s">
        <v>25</v>
      </c>
    </row>
    <row r="2051" spans="1:32" ht="25" x14ac:dyDescent="0.25">
      <c r="A2051" s="1" t="s">
        <v>1039</v>
      </c>
      <c r="B2051" s="1" t="s">
        <v>42</v>
      </c>
      <c r="C2051" s="2" t="s">
        <v>811</v>
      </c>
      <c r="D2051" s="3" t="s">
        <v>570</v>
      </c>
      <c r="E2051" s="4">
        <v>1</v>
      </c>
      <c r="G2051" s="11">
        <f>J2051*F2051</f>
        <v>0</v>
      </c>
      <c r="J2051" s="5">
        <v>1</v>
      </c>
      <c r="L2051" s="5">
        <v>5570</v>
      </c>
      <c r="N2051" s="5">
        <v>0</v>
      </c>
      <c r="AA2051" s="5">
        <v>1</v>
      </c>
      <c r="AB2051" s="5">
        <v>14</v>
      </c>
      <c r="AC2051" s="5">
        <v>9</v>
      </c>
      <c r="AD2051" s="5">
        <v>39</v>
      </c>
      <c r="AE2051" s="5" t="s">
        <v>43</v>
      </c>
      <c r="AF2051" s="5" t="s">
        <v>568</v>
      </c>
    </row>
    <row r="2053" spans="1:32" x14ac:dyDescent="0.25">
      <c r="A2053" s="1" t="s">
        <v>1039</v>
      </c>
      <c r="B2053" s="1" t="s">
        <v>46</v>
      </c>
      <c r="C2053" s="2" t="s">
        <v>812</v>
      </c>
      <c r="D2053" s="3" t="s">
        <v>570</v>
      </c>
      <c r="E2053" s="4">
        <v>1</v>
      </c>
      <c r="G2053" s="11">
        <f>J2053*F2053</f>
        <v>0</v>
      </c>
      <c r="J2053" s="5">
        <v>1</v>
      </c>
      <c r="L2053" s="5">
        <v>5571</v>
      </c>
      <c r="N2053" s="5">
        <v>0</v>
      </c>
      <c r="AA2053" s="5">
        <v>1</v>
      </c>
      <c r="AB2053" s="5">
        <v>14</v>
      </c>
      <c r="AC2053" s="5">
        <v>9</v>
      </c>
      <c r="AD2053" s="5">
        <v>39</v>
      </c>
      <c r="AE2053" s="5" t="s">
        <v>43</v>
      </c>
      <c r="AF2053" s="5" t="s">
        <v>568</v>
      </c>
    </row>
    <row r="2055" spans="1:32" x14ac:dyDescent="0.25">
      <c r="A2055" s="1" t="s">
        <v>1039</v>
      </c>
      <c r="C2055" s="2" t="s">
        <v>816</v>
      </c>
      <c r="L2055" s="5">
        <v>5574</v>
      </c>
      <c r="N2055" s="5">
        <v>0</v>
      </c>
      <c r="AA2055" s="5">
        <v>1</v>
      </c>
      <c r="AB2055" s="5">
        <v>14</v>
      </c>
      <c r="AC2055" s="5">
        <v>9</v>
      </c>
      <c r="AD2055" s="5">
        <v>39</v>
      </c>
      <c r="AE2055" s="5" t="s">
        <v>22</v>
      </c>
      <c r="AF2055" s="5" t="s">
        <v>25</v>
      </c>
    </row>
    <row r="2057" spans="1:32" ht="62.5" x14ac:dyDescent="0.25">
      <c r="A2057" s="1" t="s">
        <v>1039</v>
      </c>
      <c r="C2057" s="2" t="s">
        <v>817</v>
      </c>
      <c r="L2057" s="5">
        <v>5575</v>
      </c>
      <c r="N2057" s="5">
        <v>0</v>
      </c>
      <c r="AA2057" s="5">
        <v>1</v>
      </c>
      <c r="AB2057" s="5">
        <v>14</v>
      </c>
      <c r="AC2057" s="5">
        <v>9</v>
      </c>
      <c r="AD2057" s="5">
        <v>39</v>
      </c>
      <c r="AE2057" s="5" t="s">
        <v>40</v>
      </c>
      <c r="AF2057" s="5" t="s">
        <v>25</v>
      </c>
    </row>
    <row r="2059" spans="1:32" x14ac:dyDescent="0.25">
      <c r="A2059" s="1" t="s">
        <v>1039</v>
      </c>
      <c r="B2059" s="1" t="s">
        <v>48</v>
      </c>
      <c r="C2059" s="2" t="s">
        <v>1041</v>
      </c>
      <c r="D2059" s="3" t="s">
        <v>570</v>
      </c>
      <c r="E2059" s="4">
        <v>1</v>
      </c>
      <c r="G2059" s="11">
        <f>J2059*F2059</f>
        <v>0</v>
      </c>
      <c r="J2059" s="5">
        <v>1</v>
      </c>
      <c r="L2059" s="5">
        <v>5577</v>
      </c>
      <c r="N2059" s="5">
        <v>0</v>
      </c>
      <c r="AA2059" s="5">
        <v>1</v>
      </c>
      <c r="AB2059" s="5">
        <v>14</v>
      </c>
      <c r="AC2059" s="5">
        <v>9</v>
      </c>
      <c r="AD2059" s="5">
        <v>39</v>
      </c>
      <c r="AE2059" s="5" t="s">
        <v>43</v>
      </c>
      <c r="AF2059" s="5" t="s">
        <v>568</v>
      </c>
    </row>
    <row r="2061" spans="1:32" ht="37.5" x14ac:dyDescent="0.25">
      <c r="A2061" s="1" t="s">
        <v>1039</v>
      </c>
      <c r="C2061" s="2" t="s">
        <v>823</v>
      </c>
      <c r="L2061" s="5">
        <v>5580</v>
      </c>
      <c r="N2061" s="5">
        <v>0</v>
      </c>
      <c r="AA2061" s="5">
        <v>1</v>
      </c>
      <c r="AB2061" s="5">
        <v>14</v>
      </c>
      <c r="AC2061" s="5">
        <v>9</v>
      </c>
      <c r="AD2061" s="5">
        <v>39</v>
      </c>
      <c r="AE2061" s="5" t="s">
        <v>40</v>
      </c>
      <c r="AF2061" s="5" t="s">
        <v>25</v>
      </c>
    </row>
    <row r="2063" spans="1:32" ht="37.5" x14ac:dyDescent="0.25">
      <c r="A2063" s="1" t="s">
        <v>1039</v>
      </c>
      <c r="B2063" s="1" t="s">
        <v>51</v>
      </c>
      <c r="C2063" s="2" t="s">
        <v>824</v>
      </c>
      <c r="D2063" s="3" t="s">
        <v>570</v>
      </c>
      <c r="E2063" s="4">
        <v>1</v>
      </c>
      <c r="G2063" s="11">
        <f>J2063*F2063</f>
        <v>0</v>
      </c>
      <c r="J2063" s="5">
        <v>1</v>
      </c>
      <c r="L2063" s="5">
        <v>5581</v>
      </c>
      <c r="N2063" s="5">
        <v>0</v>
      </c>
      <c r="AA2063" s="5">
        <v>1</v>
      </c>
      <c r="AB2063" s="5">
        <v>14</v>
      </c>
      <c r="AC2063" s="5">
        <v>9</v>
      </c>
      <c r="AD2063" s="5">
        <v>39</v>
      </c>
      <c r="AE2063" s="5" t="s">
        <v>43</v>
      </c>
      <c r="AF2063" s="5" t="s">
        <v>568</v>
      </c>
    </row>
    <row r="2065" spans="1:32" ht="25" x14ac:dyDescent="0.25">
      <c r="A2065" s="1" t="s">
        <v>1039</v>
      </c>
      <c r="C2065" s="2" t="s">
        <v>828</v>
      </c>
      <c r="L2065" s="5">
        <v>5597</v>
      </c>
      <c r="N2065" s="5">
        <v>0</v>
      </c>
      <c r="AA2065" s="5">
        <v>1</v>
      </c>
      <c r="AB2065" s="5">
        <v>14</v>
      </c>
      <c r="AC2065" s="5">
        <v>9</v>
      </c>
      <c r="AD2065" s="5">
        <v>39</v>
      </c>
      <c r="AE2065" s="5" t="s">
        <v>22</v>
      </c>
      <c r="AF2065" s="5" t="s">
        <v>25</v>
      </c>
    </row>
    <row r="2067" spans="1:32" ht="37.5" x14ac:dyDescent="0.25">
      <c r="A2067" s="1" t="s">
        <v>1039</v>
      </c>
      <c r="C2067" s="2" t="s">
        <v>829</v>
      </c>
      <c r="L2067" s="5">
        <v>5598</v>
      </c>
      <c r="N2067" s="5">
        <v>0</v>
      </c>
      <c r="AA2067" s="5">
        <v>1</v>
      </c>
      <c r="AB2067" s="5">
        <v>14</v>
      </c>
      <c r="AC2067" s="5">
        <v>9</v>
      </c>
      <c r="AD2067" s="5">
        <v>39</v>
      </c>
      <c r="AE2067" s="5" t="s">
        <v>40</v>
      </c>
      <c r="AF2067" s="5" t="s">
        <v>25</v>
      </c>
    </row>
    <row r="2069" spans="1:32" x14ac:dyDescent="0.25">
      <c r="A2069" s="1" t="s">
        <v>1039</v>
      </c>
      <c r="B2069" s="1" t="s">
        <v>57</v>
      </c>
      <c r="C2069" s="2" t="s">
        <v>830</v>
      </c>
      <c r="D2069" s="3" t="s">
        <v>570</v>
      </c>
      <c r="E2069" s="4">
        <v>1</v>
      </c>
      <c r="G2069" s="11">
        <f>J2069*F2069</f>
        <v>0</v>
      </c>
      <c r="J2069" s="5">
        <v>1</v>
      </c>
      <c r="L2069" s="5">
        <v>5599</v>
      </c>
      <c r="N2069" s="5">
        <v>0</v>
      </c>
      <c r="AA2069" s="5">
        <v>1</v>
      </c>
      <c r="AB2069" s="5">
        <v>14</v>
      </c>
      <c r="AC2069" s="5">
        <v>9</v>
      </c>
      <c r="AD2069" s="5">
        <v>39</v>
      </c>
      <c r="AE2069" s="5" t="s">
        <v>43</v>
      </c>
      <c r="AF2069" s="5" t="s">
        <v>568</v>
      </c>
    </row>
    <row r="2071" spans="1:32" ht="50" x14ac:dyDescent="0.25">
      <c r="A2071" s="1" t="s">
        <v>1039</v>
      </c>
      <c r="C2071" s="2" t="s">
        <v>831</v>
      </c>
      <c r="L2071" s="5">
        <v>5601</v>
      </c>
      <c r="N2071" s="5">
        <v>0</v>
      </c>
      <c r="AA2071" s="5">
        <v>1</v>
      </c>
      <c r="AB2071" s="5">
        <v>14</v>
      </c>
      <c r="AC2071" s="5">
        <v>9</v>
      </c>
      <c r="AD2071" s="5">
        <v>39</v>
      </c>
      <c r="AE2071" s="5" t="s">
        <v>40</v>
      </c>
      <c r="AF2071" s="5" t="s">
        <v>25</v>
      </c>
    </row>
    <row r="2073" spans="1:32" ht="50" x14ac:dyDescent="0.25">
      <c r="A2073" s="1" t="s">
        <v>1039</v>
      </c>
      <c r="B2073" s="1" t="s">
        <v>59</v>
      </c>
      <c r="C2073" s="2" t="s">
        <v>832</v>
      </c>
      <c r="D2073" s="3" t="s">
        <v>570</v>
      </c>
      <c r="E2073" s="4">
        <v>1</v>
      </c>
      <c r="G2073" s="11">
        <f>J2073*F2073</f>
        <v>0</v>
      </c>
      <c r="J2073" s="5">
        <v>1</v>
      </c>
      <c r="L2073" s="5">
        <v>5602</v>
      </c>
      <c r="N2073" s="5">
        <v>0</v>
      </c>
      <c r="AA2073" s="5">
        <v>1</v>
      </c>
      <c r="AB2073" s="5">
        <v>14</v>
      </c>
      <c r="AC2073" s="5">
        <v>9</v>
      </c>
      <c r="AD2073" s="5">
        <v>39</v>
      </c>
      <c r="AE2073" s="5" t="s">
        <v>43</v>
      </c>
      <c r="AF2073" s="5" t="s">
        <v>568</v>
      </c>
    </row>
    <row r="2076" spans="1:32" ht="13" x14ac:dyDescent="0.3">
      <c r="C2076" s="9" t="s">
        <v>540</v>
      </c>
      <c r="H2076" s="13">
        <f>SUM(G2045:G2075)</f>
        <v>0</v>
      </c>
    </row>
    <row r="2080" spans="1:32" ht="13" x14ac:dyDescent="0.25">
      <c r="C2080" s="9" t="s">
        <v>1042</v>
      </c>
      <c r="AA2080" s="5">
        <v>1</v>
      </c>
      <c r="AB2080" s="5">
        <v>14</v>
      </c>
      <c r="AC2080" s="5">
        <v>10</v>
      </c>
      <c r="AD2080" s="5">
        <v>42</v>
      </c>
      <c r="AE2080" s="5" t="s">
        <v>22</v>
      </c>
    </row>
    <row r="2082" spans="1:32" ht="50" x14ac:dyDescent="0.25">
      <c r="A2082" s="1" t="s">
        <v>1043</v>
      </c>
      <c r="C2082" s="2" t="s">
        <v>545</v>
      </c>
      <c r="L2082" s="5">
        <v>5603</v>
      </c>
      <c r="N2082" s="5">
        <v>339300</v>
      </c>
      <c r="AA2082" s="5">
        <v>1</v>
      </c>
      <c r="AB2082" s="5">
        <v>14</v>
      </c>
      <c r="AC2082" s="5">
        <v>10</v>
      </c>
      <c r="AD2082" s="5">
        <v>42</v>
      </c>
      <c r="AE2082" s="5" t="s">
        <v>29</v>
      </c>
      <c r="AF2082" s="5" t="s">
        <v>25</v>
      </c>
    </row>
    <row r="2084" spans="1:32" x14ac:dyDescent="0.25">
      <c r="A2084" s="1" t="s">
        <v>1043</v>
      </c>
      <c r="C2084" s="2" t="s">
        <v>546</v>
      </c>
      <c r="L2084" s="5">
        <v>5604</v>
      </c>
      <c r="N2084" s="5">
        <v>339300</v>
      </c>
      <c r="AA2084" s="5">
        <v>1</v>
      </c>
      <c r="AB2084" s="5">
        <v>14</v>
      </c>
      <c r="AC2084" s="5">
        <v>10</v>
      </c>
      <c r="AD2084" s="5">
        <v>42</v>
      </c>
      <c r="AE2084" s="5" t="s">
        <v>22</v>
      </c>
      <c r="AF2084" s="5" t="s">
        <v>25</v>
      </c>
    </row>
    <row r="2086" spans="1:32" x14ac:dyDescent="0.25">
      <c r="A2086" s="1" t="s">
        <v>1043</v>
      </c>
      <c r="C2086" s="2" t="s">
        <v>1044</v>
      </c>
      <c r="L2086" s="5">
        <v>5605</v>
      </c>
      <c r="N2086" s="5">
        <v>339400</v>
      </c>
      <c r="AA2086" s="5">
        <v>1</v>
      </c>
      <c r="AB2086" s="5">
        <v>14</v>
      </c>
      <c r="AC2086" s="5">
        <v>10</v>
      </c>
      <c r="AD2086" s="5">
        <v>42</v>
      </c>
      <c r="AE2086" s="5" t="s">
        <v>40</v>
      </c>
      <c r="AF2086" s="5" t="s">
        <v>25</v>
      </c>
    </row>
    <row r="2088" spans="1:32" ht="25" x14ac:dyDescent="0.25">
      <c r="A2088" s="1" t="s">
        <v>1043</v>
      </c>
      <c r="C2088" s="2" t="s">
        <v>1045</v>
      </c>
      <c r="L2088" s="5">
        <v>5606</v>
      </c>
      <c r="N2088" s="5">
        <v>339450</v>
      </c>
      <c r="AA2088" s="5">
        <v>1</v>
      </c>
      <c r="AB2088" s="5">
        <v>14</v>
      </c>
      <c r="AC2088" s="5">
        <v>10</v>
      </c>
      <c r="AD2088" s="5">
        <v>42</v>
      </c>
      <c r="AE2088" s="5" t="s">
        <v>29</v>
      </c>
      <c r="AF2088" s="5" t="s">
        <v>25</v>
      </c>
    </row>
    <row r="2090" spans="1:32" ht="37.5" x14ac:dyDescent="0.25">
      <c r="A2090" s="1" t="s">
        <v>1043</v>
      </c>
      <c r="C2090" s="2" t="s">
        <v>1046</v>
      </c>
      <c r="L2090" s="5">
        <v>5607</v>
      </c>
      <c r="N2090" s="5">
        <v>339500</v>
      </c>
      <c r="AA2090" s="5">
        <v>1</v>
      </c>
      <c r="AB2090" s="5">
        <v>14</v>
      </c>
      <c r="AC2090" s="5">
        <v>10</v>
      </c>
      <c r="AD2090" s="5">
        <v>42</v>
      </c>
      <c r="AE2090" s="5" t="s">
        <v>29</v>
      </c>
      <c r="AF2090" s="5" t="s">
        <v>25</v>
      </c>
    </row>
    <row r="2092" spans="1:32" ht="37.5" x14ac:dyDescent="0.25">
      <c r="A2092" s="1" t="s">
        <v>1043</v>
      </c>
      <c r="C2092" s="2" t="s">
        <v>1047</v>
      </c>
      <c r="L2092" s="5">
        <v>5608</v>
      </c>
      <c r="N2092" s="5">
        <v>339600</v>
      </c>
      <c r="AA2092" s="5">
        <v>1</v>
      </c>
      <c r="AB2092" s="5">
        <v>14</v>
      </c>
      <c r="AC2092" s="5">
        <v>10</v>
      </c>
      <c r="AD2092" s="5">
        <v>42</v>
      </c>
      <c r="AE2092" s="5" t="s">
        <v>29</v>
      </c>
      <c r="AF2092" s="5" t="s">
        <v>25</v>
      </c>
    </row>
    <row r="2094" spans="1:32" x14ac:dyDescent="0.25">
      <c r="A2094" s="1" t="s">
        <v>1043</v>
      </c>
      <c r="C2094" s="2" t="s">
        <v>1048</v>
      </c>
      <c r="L2094" s="5">
        <v>5609</v>
      </c>
      <c r="N2094" s="5">
        <v>694001</v>
      </c>
      <c r="AA2094" s="5">
        <v>1</v>
      </c>
      <c r="AB2094" s="5">
        <v>14</v>
      </c>
      <c r="AC2094" s="5">
        <v>10</v>
      </c>
      <c r="AD2094" s="5">
        <v>42</v>
      </c>
      <c r="AE2094" s="5" t="s">
        <v>22</v>
      </c>
      <c r="AF2094" s="5" t="s">
        <v>25</v>
      </c>
    </row>
    <row r="2096" spans="1:32" ht="25" x14ac:dyDescent="0.25">
      <c r="A2096" s="1" t="s">
        <v>1043</v>
      </c>
      <c r="C2096" s="2" t="s">
        <v>1049</v>
      </c>
      <c r="L2096" s="5">
        <v>5610</v>
      </c>
      <c r="N2096" s="5">
        <v>694018</v>
      </c>
      <c r="AA2096" s="5">
        <v>1</v>
      </c>
      <c r="AB2096" s="5">
        <v>14</v>
      </c>
      <c r="AC2096" s="5">
        <v>10</v>
      </c>
      <c r="AD2096" s="5">
        <v>42</v>
      </c>
      <c r="AE2096" s="5" t="s">
        <v>40</v>
      </c>
      <c r="AF2096" s="5" t="s">
        <v>25</v>
      </c>
    </row>
    <row r="2098" spans="1:32" x14ac:dyDescent="0.25">
      <c r="A2098" s="1" t="s">
        <v>1043</v>
      </c>
      <c r="B2098" s="1" t="s">
        <v>42</v>
      </c>
      <c r="C2098" s="2" t="s">
        <v>1050</v>
      </c>
      <c r="D2098" s="3" t="s">
        <v>973</v>
      </c>
      <c r="E2098" s="4">
        <v>66</v>
      </c>
      <c r="G2098" s="11">
        <f>J2098*F2098</f>
        <v>0</v>
      </c>
      <c r="J2098" s="5">
        <v>66</v>
      </c>
      <c r="L2098" s="5">
        <v>5611</v>
      </c>
      <c r="N2098" s="5">
        <v>694019</v>
      </c>
      <c r="AA2098" s="5">
        <v>1</v>
      </c>
      <c r="AB2098" s="5">
        <v>14</v>
      </c>
      <c r="AC2098" s="5">
        <v>10</v>
      </c>
      <c r="AD2098" s="5">
        <v>42</v>
      </c>
      <c r="AE2098" s="5" t="s">
        <v>43</v>
      </c>
      <c r="AF2098" s="5" t="s">
        <v>971</v>
      </c>
    </row>
    <row r="2100" spans="1:32" x14ac:dyDescent="0.25">
      <c r="A2100" s="1" t="s">
        <v>1043</v>
      </c>
      <c r="C2100" s="2" t="s">
        <v>1051</v>
      </c>
      <c r="L2100" s="5">
        <v>5612</v>
      </c>
      <c r="N2100" s="5">
        <v>694019</v>
      </c>
      <c r="AA2100" s="5">
        <v>1</v>
      </c>
      <c r="AB2100" s="5">
        <v>14</v>
      </c>
      <c r="AC2100" s="5">
        <v>10</v>
      </c>
      <c r="AD2100" s="5">
        <v>42</v>
      </c>
      <c r="AE2100" s="5" t="s">
        <v>40</v>
      </c>
      <c r="AF2100" s="5" t="s">
        <v>25</v>
      </c>
    </row>
    <row r="2102" spans="1:32" x14ac:dyDescent="0.25">
      <c r="A2102" s="1" t="s">
        <v>1043</v>
      </c>
      <c r="B2102" s="1" t="s">
        <v>46</v>
      </c>
      <c r="C2102" s="2" t="s">
        <v>1052</v>
      </c>
      <c r="D2102" s="3" t="s">
        <v>973</v>
      </c>
      <c r="E2102" s="4">
        <v>28</v>
      </c>
      <c r="G2102" s="11">
        <f>J2102*F2102</f>
        <v>0</v>
      </c>
      <c r="J2102" s="5">
        <v>28</v>
      </c>
      <c r="L2102" s="5">
        <v>5613</v>
      </c>
      <c r="N2102" s="5">
        <v>694019</v>
      </c>
      <c r="AA2102" s="5">
        <v>1</v>
      </c>
      <c r="AB2102" s="5">
        <v>14</v>
      </c>
      <c r="AC2102" s="5">
        <v>10</v>
      </c>
      <c r="AD2102" s="5">
        <v>42</v>
      </c>
      <c r="AE2102" s="5" t="s">
        <v>43</v>
      </c>
      <c r="AF2102" s="5" t="s">
        <v>971</v>
      </c>
    </row>
    <row r="2104" spans="1:32" x14ac:dyDescent="0.25">
      <c r="A2104" s="1" t="s">
        <v>1043</v>
      </c>
      <c r="C2104" s="2" t="s">
        <v>1053</v>
      </c>
      <c r="L2104" s="5">
        <v>5614</v>
      </c>
      <c r="N2104" s="5">
        <v>351300</v>
      </c>
      <c r="AA2104" s="5">
        <v>1</v>
      </c>
      <c r="AB2104" s="5">
        <v>14</v>
      </c>
      <c r="AC2104" s="5">
        <v>10</v>
      </c>
      <c r="AD2104" s="5">
        <v>42</v>
      </c>
      <c r="AE2104" s="5" t="s">
        <v>22</v>
      </c>
      <c r="AF2104" s="5" t="s">
        <v>25</v>
      </c>
    </row>
    <row r="2106" spans="1:32" x14ac:dyDescent="0.25">
      <c r="A2106" s="1" t="s">
        <v>1043</v>
      </c>
      <c r="C2106" s="2" t="s">
        <v>1054</v>
      </c>
      <c r="L2106" s="5">
        <v>5615</v>
      </c>
      <c r="N2106" s="5">
        <v>-229</v>
      </c>
      <c r="AA2106" s="5">
        <v>1</v>
      </c>
      <c r="AB2106" s="5">
        <v>14</v>
      </c>
      <c r="AC2106" s="5">
        <v>10</v>
      </c>
      <c r="AD2106" s="5">
        <v>42</v>
      </c>
      <c r="AE2106" s="5" t="s">
        <v>40</v>
      </c>
      <c r="AF2106" s="5" t="s">
        <v>25</v>
      </c>
    </row>
    <row r="2108" spans="1:32" ht="25" x14ac:dyDescent="0.25">
      <c r="A2108" s="1" t="s">
        <v>1043</v>
      </c>
      <c r="B2108" s="1" t="s">
        <v>48</v>
      </c>
      <c r="C2108" s="2" t="s">
        <v>1055</v>
      </c>
      <c r="D2108" s="3" t="s">
        <v>570</v>
      </c>
      <c r="E2108" s="4">
        <v>6</v>
      </c>
      <c r="G2108" s="11">
        <f>J2108*F2108</f>
        <v>0</v>
      </c>
      <c r="J2108" s="5">
        <v>6</v>
      </c>
      <c r="L2108" s="5">
        <v>5617</v>
      </c>
      <c r="N2108" s="5">
        <v>-234</v>
      </c>
      <c r="AA2108" s="5">
        <v>1</v>
      </c>
      <c r="AB2108" s="5">
        <v>14</v>
      </c>
      <c r="AC2108" s="5">
        <v>10</v>
      </c>
      <c r="AD2108" s="5">
        <v>42</v>
      </c>
      <c r="AE2108" s="5" t="s">
        <v>43</v>
      </c>
      <c r="AF2108" s="5" t="s">
        <v>568</v>
      </c>
    </row>
    <row r="2111" spans="1:32" ht="13" x14ac:dyDescent="0.3">
      <c r="C2111" s="9" t="s">
        <v>540</v>
      </c>
      <c r="H2111" s="13">
        <f>SUM(G2082:G2110)</f>
        <v>0</v>
      </c>
    </row>
    <row r="2115" spans="1:32" ht="13" x14ac:dyDescent="0.25">
      <c r="C2115" s="9" t="s">
        <v>839</v>
      </c>
      <c r="AA2115" s="5">
        <v>1</v>
      </c>
      <c r="AB2115" s="5">
        <v>14</v>
      </c>
      <c r="AC2115" s="5">
        <v>11</v>
      </c>
      <c r="AD2115" s="5">
        <v>45</v>
      </c>
      <c r="AE2115" s="5" t="s">
        <v>22</v>
      </c>
    </row>
    <row r="2117" spans="1:32" ht="50" x14ac:dyDescent="0.25">
      <c r="A2117" s="1" t="s">
        <v>1056</v>
      </c>
      <c r="C2117" s="2" t="s">
        <v>545</v>
      </c>
      <c r="L2117" s="5">
        <v>5618</v>
      </c>
      <c r="N2117" s="5">
        <v>0</v>
      </c>
      <c r="AA2117" s="5">
        <v>1</v>
      </c>
      <c r="AB2117" s="5">
        <v>14</v>
      </c>
      <c r="AC2117" s="5">
        <v>11</v>
      </c>
      <c r="AD2117" s="5">
        <v>45</v>
      </c>
      <c r="AE2117" s="5" t="s">
        <v>29</v>
      </c>
      <c r="AF2117" s="5" t="s">
        <v>25</v>
      </c>
    </row>
    <row r="2119" spans="1:32" x14ac:dyDescent="0.25">
      <c r="A2119" s="1" t="s">
        <v>1056</v>
      </c>
      <c r="C2119" s="2" t="s">
        <v>841</v>
      </c>
      <c r="L2119" s="5">
        <v>5619</v>
      </c>
      <c r="N2119" s="5">
        <v>0</v>
      </c>
      <c r="AA2119" s="5">
        <v>1</v>
      </c>
      <c r="AB2119" s="5">
        <v>14</v>
      </c>
      <c r="AC2119" s="5">
        <v>11</v>
      </c>
      <c r="AD2119" s="5">
        <v>45</v>
      </c>
      <c r="AE2119" s="5" t="s">
        <v>22</v>
      </c>
      <c r="AF2119" s="5" t="s">
        <v>25</v>
      </c>
    </row>
    <row r="2121" spans="1:32" ht="25" x14ac:dyDescent="0.25">
      <c r="A2121" s="1" t="s">
        <v>1056</v>
      </c>
      <c r="C2121" s="2" t="s">
        <v>1057</v>
      </c>
      <c r="L2121" s="5">
        <v>5620</v>
      </c>
      <c r="N2121" s="5">
        <v>0</v>
      </c>
      <c r="AA2121" s="5">
        <v>1</v>
      </c>
      <c r="AB2121" s="5">
        <v>14</v>
      </c>
      <c r="AC2121" s="5">
        <v>11</v>
      </c>
      <c r="AD2121" s="5">
        <v>45</v>
      </c>
      <c r="AE2121" s="5" t="s">
        <v>40</v>
      </c>
      <c r="AF2121" s="5" t="s">
        <v>25</v>
      </c>
    </row>
    <row r="2123" spans="1:32" ht="50" x14ac:dyDescent="0.25">
      <c r="A2123" s="1" t="s">
        <v>1056</v>
      </c>
      <c r="B2123" s="1" t="s">
        <v>42</v>
      </c>
      <c r="C2123" s="2" t="s">
        <v>1058</v>
      </c>
      <c r="D2123" s="3" t="s">
        <v>570</v>
      </c>
      <c r="E2123" s="4">
        <v>5</v>
      </c>
      <c r="G2123" s="11">
        <f>J2123*F2123</f>
        <v>0</v>
      </c>
      <c r="J2123" s="5">
        <v>5</v>
      </c>
      <c r="L2123" s="5">
        <v>5622</v>
      </c>
      <c r="N2123" s="5">
        <v>0</v>
      </c>
      <c r="AA2123" s="5">
        <v>1</v>
      </c>
      <c r="AB2123" s="5">
        <v>14</v>
      </c>
      <c r="AC2123" s="5">
        <v>11</v>
      </c>
      <c r="AD2123" s="5">
        <v>45</v>
      </c>
      <c r="AE2123" s="5" t="s">
        <v>43</v>
      </c>
      <c r="AF2123" s="5" t="s">
        <v>568</v>
      </c>
    </row>
    <row r="2125" spans="1:32" ht="37.5" x14ac:dyDescent="0.25">
      <c r="A2125" s="1" t="s">
        <v>1056</v>
      </c>
      <c r="B2125" s="1" t="s">
        <v>46</v>
      </c>
      <c r="C2125" s="2" t="s">
        <v>1059</v>
      </c>
      <c r="D2125" s="3" t="s">
        <v>570</v>
      </c>
      <c r="E2125" s="4">
        <v>4</v>
      </c>
      <c r="G2125" s="11">
        <f>J2125*F2125</f>
        <v>0</v>
      </c>
      <c r="J2125" s="5">
        <v>4</v>
      </c>
      <c r="L2125" s="5">
        <v>5623</v>
      </c>
      <c r="N2125" s="5">
        <v>0</v>
      </c>
      <c r="AA2125" s="5">
        <v>1</v>
      </c>
      <c r="AB2125" s="5">
        <v>14</v>
      </c>
      <c r="AC2125" s="5">
        <v>11</v>
      </c>
      <c r="AD2125" s="5">
        <v>45</v>
      </c>
      <c r="AE2125" s="5" t="s">
        <v>43</v>
      </c>
      <c r="AF2125" s="5" t="s">
        <v>568</v>
      </c>
    </row>
    <row r="2127" spans="1:32" x14ac:dyDescent="0.25">
      <c r="A2127" s="1" t="s">
        <v>1056</v>
      </c>
      <c r="C2127" s="2" t="s">
        <v>845</v>
      </c>
      <c r="L2127" s="5">
        <v>5625</v>
      </c>
      <c r="N2127" s="5">
        <v>0</v>
      </c>
      <c r="AA2127" s="5">
        <v>1</v>
      </c>
      <c r="AB2127" s="5">
        <v>14</v>
      </c>
      <c r="AC2127" s="5">
        <v>11</v>
      </c>
      <c r="AD2127" s="5">
        <v>45</v>
      </c>
      <c r="AE2127" s="5" t="s">
        <v>22</v>
      </c>
      <c r="AF2127" s="5" t="s">
        <v>25</v>
      </c>
    </row>
    <row r="2129" spans="1:32" ht="25" x14ac:dyDescent="0.25">
      <c r="A2129" s="1" t="s">
        <v>1056</v>
      </c>
      <c r="C2129" s="2" t="s">
        <v>846</v>
      </c>
      <c r="L2129" s="5">
        <v>5626</v>
      </c>
      <c r="N2129" s="5">
        <v>386900</v>
      </c>
      <c r="AA2129" s="5">
        <v>1</v>
      </c>
      <c r="AB2129" s="5">
        <v>14</v>
      </c>
      <c r="AC2129" s="5">
        <v>11</v>
      </c>
      <c r="AD2129" s="5">
        <v>45</v>
      </c>
      <c r="AE2129" s="5" t="s">
        <v>29</v>
      </c>
      <c r="AF2129" s="5" t="s">
        <v>25</v>
      </c>
    </row>
    <row r="2131" spans="1:32" ht="37.5" x14ac:dyDescent="0.25">
      <c r="A2131" s="1" t="s">
        <v>1056</v>
      </c>
      <c r="C2131" s="2" t="s">
        <v>847</v>
      </c>
      <c r="L2131" s="5">
        <v>5627</v>
      </c>
      <c r="N2131" s="5">
        <v>0</v>
      </c>
      <c r="AA2131" s="5">
        <v>1</v>
      </c>
      <c r="AB2131" s="5">
        <v>14</v>
      </c>
      <c r="AC2131" s="5">
        <v>11</v>
      </c>
      <c r="AD2131" s="5">
        <v>45</v>
      </c>
      <c r="AE2131" s="5" t="s">
        <v>40</v>
      </c>
      <c r="AF2131" s="5" t="s">
        <v>25</v>
      </c>
    </row>
    <row r="2133" spans="1:32" x14ac:dyDescent="0.25">
      <c r="A2133" s="1" t="s">
        <v>1056</v>
      </c>
      <c r="B2133" s="1" t="s">
        <v>48</v>
      </c>
      <c r="C2133" s="2" t="s">
        <v>848</v>
      </c>
      <c r="D2133" s="3" t="s">
        <v>570</v>
      </c>
      <c r="E2133" s="4">
        <v>1</v>
      </c>
      <c r="G2133" s="11">
        <f>J2133*F2133</f>
        <v>0</v>
      </c>
      <c r="J2133" s="5">
        <v>1</v>
      </c>
      <c r="L2133" s="5">
        <v>5628</v>
      </c>
      <c r="N2133" s="5">
        <v>0</v>
      </c>
      <c r="AA2133" s="5">
        <v>1</v>
      </c>
      <c r="AB2133" s="5">
        <v>14</v>
      </c>
      <c r="AC2133" s="5">
        <v>11</v>
      </c>
      <c r="AD2133" s="5">
        <v>45</v>
      </c>
      <c r="AE2133" s="5" t="s">
        <v>43</v>
      </c>
      <c r="AF2133" s="5" t="s">
        <v>568</v>
      </c>
    </row>
    <row r="2135" spans="1:32" x14ac:dyDescent="0.25">
      <c r="A2135" s="1" t="s">
        <v>1056</v>
      </c>
      <c r="C2135" s="2" t="s">
        <v>849</v>
      </c>
      <c r="L2135" s="5">
        <v>5632</v>
      </c>
      <c r="N2135" s="5">
        <v>0</v>
      </c>
      <c r="AA2135" s="5">
        <v>1</v>
      </c>
      <c r="AB2135" s="5">
        <v>14</v>
      </c>
      <c r="AC2135" s="5">
        <v>11</v>
      </c>
      <c r="AD2135" s="5">
        <v>45</v>
      </c>
      <c r="AE2135" s="5" t="s">
        <v>22</v>
      </c>
      <c r="AF2135" s="5" t="s">
        <v>25</v>
      </c>
    </row>
    <row r="2137" spans="1:32" x14ac:dyDescent="0.25">
      <c r="A2137" s="1" t="s">
        <v>1056</v>
      </c>
      <c r="C2137" s="2" t="s">
        <v>1060</v>
      </c>
      <c r="L2137" s="5">
        <v>5633</v>
      </c>
      <c r="N2137" s="5">
        <v>0</v>
      </c>
      <c r="AA2137" s="5">
        <v>1</v>
      </c>
      <c r="AB2137" s="5">
        <v>14</v>
      </c>
      <c r="AC2137" s="5">
        <v>11</v>
      </c>
      <c r="AD2137" s="5">
        <v>45</v>
      </c>
      <c r="AE2137" s="5" t="s">
        <v>40</v>
      </c>
      <c r="AF2137" s="5" t="s">
        <v>25</v>
      </c>
    </row>
    <row r="2139" spans="1:32" x14ac:dyDescent="0.25">
      <c r="A2139" s="1" t="s">
        <v>1056</v>
      </c>
      <c r="B2139" s="1" t="s">
        <v>51</v>
      </c>
      <c r="C2139" s="2" t="s">
        <v>851</v>
      </c>
      <c r="D2139" s="3" t="s">
        <v>570</v>
      </c>
      <c r="E2139" s="4">
        <v>1</v>
      </c>
      <c r="G2139" s="11">
        <f>J2139*F2139</f>
        <v>0</v>
      </c>
      <c r="J2139" s="5">
        <v>1</v>
      </c>
      <c r="L2139" s="5">
        <v>5634</v>
      </c>
      <c r="N2139" s="5">
        <v>0</v>
      </c>
      <c r="AA2139" s="5">
        <v>1</v>
      </c>
      <c r="AB2139" s="5">
        <v>14</v>
      </c>
      <c r="AC2139" s="5">
        <v>11</v>
      </c>
      <c r="AD2139" s="5">
        <v>45</v>
      </c>
      <c r="AE2139" s="5" t="s">
        <v>43</v>
      </c>
      <c r="AF2139" s="5" t="s">
        <v>568</v>
      </c>
    </row>
    <row r="2142" spans="1:32" ht="13" x14ac:dyDescent="0.3">
      <c r="C2142" s="9" t="s">
        <v>540</v>
      </c>
      <c r="H2142" s="13">
        <f>SUM(G2117:G2141)</f>
        <v>0</v>
      </c>
    </row>
    <row r="2146" spans="1:32" ht="13" x14ac:dyDescent="0.25">
      <c r="C2146" s="9" t="s">
        <v>852</v>
      </c>
      <c r="AA2146" s="5">
        <v>1</v>
      </c>
      <c r="AB2146" s="5">
        <v>14</v>
      </c>
      <c r="AC2146" s="5">
        <v>12</v>
      </c>
      <c r="AD2146" s="5">
        <v>48</v>
      </c>
      <c r="AE2146" s="5" t="s">
        <v>22</v>
      </c>
    </row>
    <row r="2148" spans="1:32" ht="50" x14ac:dyDescent="0.25">
      <c r="A2148" s="1" t="s">
        <v>1061</v>
      </c>
      <c r="C2148" s="2" t="s">
        <v>545</v>
      </c>
      <c r="L2148" s="5">
        <v>5635</v>
      </c>
      <c r="N2148" s="5">
        <v>0</v>
      </c>
      <c r="AA2148" s="5">
        <v>1</v>
      </c>
      <c r="AB2148" s="5">
        <v>14</v>
      </c>
      <c r="AC2148" s="5">
        <v>12</v>
      </c>
      <c r="AD2148" s="5">
        <v>48</v>
      </c>
      <c r="AE2148" s="5" t="s">
        <v>29</v>
      </c>
      <c r="AF2148" s="5" t="s">
        <v>25</v>
      </c>
    </row>
    <row r="2150" spans="1:32" x14ac:dyDescent="0.25">
      <c r="A2150" s="1" t="s">
        <v>1061</v>
      </c>
      <c r="C2150" s="2" t="s">
        <v>857</v>
      </c>
      <c r="L2150" s="5">
        <v>5636</v>
      </c>
      <c r="N2150" s="5">
        <v>0</v>
      </c>
      <c r="AA2150" s="5">
        <v>1</v>
      </c>
      <c r="AB2150" s="5">
        <v>14</v>
      </c>
      <c r="AC2150" s="5">
        <v>12</v>
      </c>
      <c r="AD2150" s="5">
        <v>48</v>
      </c>
      <c r="AE2150" s="5" t="s">
        <v>22</v>
      </c>
      <c r="AF2150" s="5" t="s">
        <v>25</v>
      </c>
    </row>
    <row r="2152" spans="1:32" x14ac:dyDescent="0.25">
      <c r="A2152" s="1" t="s">
        <v>1061</v>
      </c>
      <c r="C2152" s="2" t="s">
        <v>858</v>
      </c>
      <c r="L2152" s="5">
        <v>5637</v>
      </c>
      <c r="N2152" s="5">
        <v>0</v>
      </c>
      <c r="AA2152" s="5">
        <v>1</v>
      </c>
      <c r="AB2152" s="5">
        <v>14</v>
      </c>
      <c r="AC2152" s="5">
        <v>12</v>
      </c>
      <c r="AD2152" s="5">
        <v>48</v>
      </c>
      <c r="AE2152" s="5" t="s">
        <v>40</v>
      </c>
      <c r="AF2152" s="5" t="s">
        <v>25</v>
      </c>
    </row>
    <row r="2154" spans="1:32" x14ac:dyDescent="0.25">
      <c r="A2154" s="1" t="s">
        <v>1061</v>
      </c>
      <c r="B2154" s="1" t="s">
        <v>42</v>
      </c>
      <c r="C2154" s="2" t="s">
        <v>859</v>
      </c>
      <c r="D2154" s="3" t="s">
        <v>565</v>
      </c>
      <c r="E2154" s="4">
        <v>52</v>
      </c>
      <c r="G2154" s="11">
        <f>J2154*F2154</f>
        <v>0</v>
      </c>
      <c r="J2154" s="5">
        <v>52</v>
      </c>
      <c r="L2154" s="5">
        <v>5638</v>
      </c>
      <c r="N2154" s="5">
        <v>0</v>
      </c>
      <c r="AA2154" s="5">
        <v>1</v>
      </c>
      <c r="AB2154" s="5">
        <v>14</v>
      </c>
      <c r="AC2154" s="5">
        <v>12</v>
      </c>
      <c r="AD2154" s="5">
        <v>48</v>
      </c>
      <c r="AE2154" s="5" t="s">
        <v>43</v>
      </c>
      <c r="AF2154" s="5" t="s">
        <v>46</v>
      </c>
    </row>
    <row r="2156" spans="1:32" x14ac:dyDescent="0.25">
      <c r="A2156" s="1" t="s">
        <v>1061</v>
      </c>
      <c r="C2156" s="2" t="s">
        <v>854</v>
      </c>
      <c r="L2156" s="5">
        <v>5639</v>
      </c>
      <c r="N2156" s="5">
        <v>0</v>
      </c>
      <c r="AA2156" s="5">
        <v>1</v>
      </c>
      <c r="AB2156" s="5">
        <v>14</v>
      </c>
      <c r="AC2156" s="5">
        <v>12</v>
      </c>
      <c r="AD2156" s="5">
        <v>48</v>
      </c>
      <c r="AE2156" s="5" t="s">
        <v>22</v>
      </c>
      <c r="AF2156" s="5" t="s">
        <v>25</v>
      </c>
    </row>
    <row r="2158" spans="1:32" x14ac:dyDescent="0.25">
      <c r="A2158" s="1" t="s">
        <v>1061</v>
      </c>
      <c r="C2158" s="2" t="s">
        <v>855</v>
      </c>
      <c r="L2158" s="5">
        <v>5640</v>
      </c>
      <c r="N2158" s="5">
        <v>0</v>
      </c>
      <c r="AA2158" s="5">
        <v>1</v>
      </c>
      <c r="AB2158" s="5">
        <v>14</v>
      </c>
      <c r="AC2158" s="5">
        <v>12</v>
      </c>
      <c r="AD2158" s="5">
        <v>48</v>
      </c>
      <c r="AE2158" s="5" t="s">
        <v>40</v>
      </c>
      <c r="AF2158" s="5" t="s">
        <v>25</v>
      </c>
    </row>
    <row r="2160" spans="1:32" x14ac:dyDescent="0.25">
      <c r="A2160" s="1" t="s">
        <v>1061</v>
      </c>
      <c r="B2160" s="1" t="s">
        <v>46</v>
      </c>
      <c r="C2160" s="2" t="s">
        <v>1062</v>
      </c>
      <c r="D2160" s="3" t="s">
        <v>565</v>
      </c>
      <c r="E2160" s="4">
        <v>17</v>
      </c>
      <c r="G2160" s="11">
        <f>J2160*F2160</f>
        <v>0</v>
      </c>
      <c r="J2160" s="5">
        <v>17</v>
      </c>
      <c r="L2160" s="5">
        <v>5641</v>
      </c>
      <c r="N2160" s="5">
        <v>0</v>
      </c>
      <c r="AA2160" s="5">
        <v>1</v>
      </c>
      <c r="AB2160" s="5">
        <v>14</v>
      </c>
      <c r="AC2160" s="5">
        <v>12</v>
      </c>
      <c r="AD2160" s="5">
        <v>48</v>
      </c>
      <c r="AE2160" s="5" t="s">
        <v>43</v>
      </c>
      <c r="AF2160" s="5" t="s">
        <v>46</v>
      </c>
    </row>
    <row r="2162" spans="1:32" x14ac:dyDescent="0.25">
      <c r="A2162" s="1" t="s">
        <v>1061</v>
      </c>
      <c r="C2162" s="2" t="s">
        <v>1063</v>
      </c>
      <c r="L2162" s="5">
        <v>5643</v>
      </c>
      <c r="N2162" s="5">
        <v>0</v>
      </c>
      <c r="AA2162" s="5">
        <v>1</v>
      </c>
      <c r="AB2162" s="5">
        <v>14</v>
      </c>
      <c r="AC2162" s="5">
        <v>12</v>
      </c>
      <c r="AD2162" s="5">
        <v>48</v>
      </c>
      <c r="AE2162" s="5" t="s">
        <v>22</v>
      </c>
      <c r="AF2162" s="5" t="s">
        <v>25</v>
      </c>
    </row>
    <row r="2164" spans="1:32" ht="25" x14ac:dyDescent="0.25">
      <c r="A2164" s="1" t="s">
        <v>1061</v>
      </c>
      <c r="C2164" s="2" t="s">
        <v>1064</v>
      </c>
      <c r="L2164" s="5">
        <v>5644</v>
      </c>
      <c r="N2164" s="5">
        <v>0</v>
      </c>
      <c r="AA2164" s="5">
        <v>1</v>
      </c>
      <c r="AB2164" s="5">
        <v>14</v>
      </c>
      <c r="AC2164" s="5">
        <v>12</v>
      </c>
      <c r="AD2164" s="5">
        <v>48</v>
      </c>
      <c r="AE2164" s="5" t="s">
        <v>40</v>
      </c>
      <c r="AF2164" s="5" t="s">
        <v>25</v>
      </c>
    </row>
    <row r="2166" spans="1:32" x14ac:dyDescent="0.25">
      <c r="A2166" s="1" t="s">
        <v>1061</v>
      </c>
      <c r="B2166" s="1" t="s">
        <v>48</v>
      </c>
      <c r="C2166" s="2" t="s">
        <v>1065</v>
      </c>
      <c r="D2166" s="3" t="s">
        <v>565</v>
      </c>
      <c r="E2166" s="4">
        <v>52</v>
      </c>
      <c r="G2166" s="11">
        <f>J2166*F2166</f>
        <v>0</v>
      </c>
      <c r="J2166" s="5">
        <v>52</v>
      </c>
      <c r="L2166" s="5">
        <v>5645</v>
      </c>
      <c r="N2166" s="5">
        <v>0</v>
      </c>
      <c r="AA2166" s="5">
        <v>1</v>
      </c>
      <c r="AB2166" s="5">
        <v>14</v>
      </c>
      <c r="AC2166" s="5">
        <v>12</v>
      </c>
      <c r="AD2166" s="5">
        <v>48</v>
      </c>
      <c r="AE2166" s="5" t="s">
        <v>43</v>
      </c>
      <c r="AF2166" s="5" t="s">
        <v>46</v>
      </c>
    </row>
    <row r="2168" spans="1:32" x14ac:dyDescent="0.25">
      <c r="A2168" s="1" t="s">
        <v>1061</v>
      </c>
      <c r="B2168" s="1" t="s">
        <v>51</v>
      </c>
      <c r="C2168" s="2" t="s">
        <v>1066</v>
      </c>
      <c r="D2168" s="3" t="s">
        <v>565</v>
      </c>
      <c r="E2168" s="4">
        <v>4</v>
      </c>
      <c r="G2168" s="11">
        <f>J2168*F2168</f>
        <v>0</v>
      </c>
      <c r="J2168" s="5">
        <v>4</v>
      </c>
      <c r="L2168" s="5">
        <v>5646</v>
      </c>
      <c r="N2168" s="5">
        <v>0</v>
      </c>
      <c r="AA2168" s="5">
        <v>1</v>
      </c>
      <c r="AB2168" s="5">
        <v>14</v>
      </c>
      <c r="AC2168" s="5">
        <v>12</v>
      </c>
      <c r="AD2168" s="5">
        <v>48</v>
      </c>
      <c r="AE2168" s="5" t="s">
        <v>43</v>
      </c>
      <c r="AF2168" s="5" t="s">
        <v>46</v>
      </c>
    </row>
    <row r="2171" spans="1:32" ht="13" x14ac:dyDescent="0.3">
      <c r="C2171" s="9" t="s">
        <v>540</v>
      </c>
      <c r="H2171" s="13">
        <f>SUM(G2148:G2170)</f>
        <v>0</v>
      </c>
    </row>
    <row r="2175" spans="1:32" ht="13" x14ac:dyDescent="0.25">
      <c r="C2175" s="9" t="s">
        <v>1067</v>
      </c>
      <c r="AA2175" s="5">
        <v>1</v>
      </c>
      <c r="AB2175" s="5">
        <v>14</v>
      </c>
      <c r="AC2175" s="5">
        <v>13</v>
      </c>
      <c r="AD2175" s="5">
        <v>63</v>
      </c>
      <c r="AE2175" s="5" t="s">
        <v>22</v>
      </c>
    </row>
    <row r="2177" spans="1:32" ht="50" x14ac:dyDescent="0.25">
      <c r="A2177" s="1" t="s">
        <v>1068</v>
      </c>
      <c r="C2177" s="2" t="s">
        <v>545</v>
      </c>
      <c r="L2177" s="5">
        <v>5718</v>
      </c>
      <c r="N2177" s="5">
        <v>0</v>
      </c>
      <c r="AA2177" s="5">
        <v>1</v>
      </c>
      <c r="AB2177" s="5">
        <v>14</v>
      </c>
      <c r="AC2177" s="5">
        <v>13</v>
      </c>
      <c r="AD2177" s="5">
        <v>63</v>
      </c>
      <c r="AE2177" s="5" t="s">
        <v>29</v>
      </c>
      <c r="AF2177" s="5" t="s">
        <v>25</v>
      </c>
    </row>
    <row r="2179" spans="1:32" x14ac:dyDescent="0.25">
      <c r="A2179" s="1" t="s">
        <v>1068</v>
      </c>
      <c r="C2179" s="2" t="s">
        <v>890</v>
      </c>
      <c r="L2179" s="5">
        <v>5719</v>
      </c>
      <c r="N2179" s="5">
        <v>0</v>
      </c>
      <c r="AA2179" s="5">
        <v>1</v>
      </c>
      <c r="AB2179" s="5">
        <v>14</v>
      </c>
      <c r="AC2179" s="5">
        <v>13</v>
      </c>
      <c r="AD2179" s="5">
        <v>63</v>
      </c>
      <c r="AE2179" s="5" t="s">
        <v>22</v>
      </c>
      <c r="AF2179" s="5" t="s">
        <v>25</v>
      </c>
    </row>
    <row r="2181" spans="1:32" x14ac:dyDescent="0.25">
      <c r="A2181" s="1" t="s">
        <v>1068</v>
      </c>
      <c r="C2181" s="2" t="s">
        <v>891</v>
      </c>
      <c r="L2181" s="5">
        <v>5720</v>
      </c>
      <c r="N2181" s="5">
        <v>0</v>
      </c>
      <c r="AA2181" s="5">
        <v>1</v>
      </c>
      <c r="AB2181" s="5">
        <v>14</v>
      </c>
      <c r="AC2181" s="5">
        <v>13</v>
      </c>
      <c r="AD2181" s="5">
        <v>63</v>
      </c>
      <c r="AE2181" s="5" t="s">
        <v>40</v>
      </c>
      <c r="AF2181" s="5" t="s">
        <v>25</v>
      </c>
    </row>
    <row r="2183" spans="1:32" x14ac:dyDescent="0.25">
      <c r="A2183" s="1" t="s">
        <v>1068</v>
      </c>
      <c r="B2183" s="1" t="s">
        <v>42</v>
      </c>
      <c r="C2183" s="2" t="s">
        <v>892</v>
      </c>
      <c r="D2183" s="3" t="s">
        <v>565</v>
      </c>
      <c r="E2183" s="4">
        <v>9</v>
      </c>
      <c r="G2183" s="11">
        <f>J2183*F2183</f>
        <v>0</v>
      </c>
      <c r="J2183" s="5">
        <v>9</v>
      </c>
      <c r="L2183" s="5">
        <v>5721</v>
      </c>
      <c r="N2183" s="5">
        <v>0</v>
      </c>
      <c r="AA2183" s="5">
        <v>1</v>
      </c>
      <c r="AB2183" s="5">
        <v>14</v>
      </c>
      <c r="AC2183" s="5">
        <v>13</v>
      </c>
      <c r="AD2183" s="5">
        <v>63</v>
      </c>
      <c r="AE2183" s="5" t="s">
        <v>43</v>
      </c>
      <c r="AF2183" s="5" t="s">
        <v>46</v>
      </c>
    </row>
    <row r="2186" spans="1:32" ht="13" x14ac:dyDescent="0.3">
      <c r="C2186" s="9" t="s">
        <v>540</v>
      </c>
      <c r="H2186" s="13">
        <f>SUM(G2177:G2185)</f>
        <v>0</v>
      </c>
    </row>
    <row r="2190" spans="1:32" ht="13" x14ac:dyDescent="0.25">
      <c r="C2190" s="9" t="s">
        <v>1069</v>
      </c>
      <c r="AA2190" s="5">
        <v>1</v>
      </c>
      <c r="AB2190" s="5">
        <v>14</v>
      </c>
      <c r="AC2190" s="5">
        <v>14</v>
      </c>
      <c r="AD2190" s="5">
        <v>66</v>
      </c>
      <c r="AE2190" s="5" t="s">
        <v>22</v>
      </c>
    </row>
    <row r="2192" spans="1:32" ht="50" x14ac:dyDescent="0.25">
      <c r="A2192" s="1" t="s">
        <v>1070</v>
      </c>
      <c r="C2192" s="2" t="s">
        <v>545</v>
      </c>
      <c r="L2192" s="5">
        <v>5729</v>
      </c>
      <c r="N2192" s="5">
        <v>0</v>
      </c>
      <c r="AA2192" s="5">
        <v>1</v>
      </c>
      <c r="AB2192" s="5">
        <v>14</v>
      </c>
      <c r="AC2192" s="5">
        <v>14</v>
      </c>
      <c r="AD2192" s="5">
        <v>66</v>
      </c>
      <c r="AE2192" s="5" t="s">
        <v>29</v>
      </c>
      <c r="AF2192" s="5" t="s">
        <v>25</v>
      </c>
    </row>
    <row r="2194" spans="1:32" x14ac:dyDescent="0.25">
      <c r="A2194" s="1" t="s">
        <v>1070</v>
      </c>
      <c r="C2194" s="2" t="s">
        <v>546</v>
      </c>
      <c r="L2194" s="5">
        <v>5730</v>
      </c>
      <c r="N2194" s="5">
        <v>21780</v>
      </c>
      <c r="AA2194" s="5">
        <v>1</v>
      </c>
      <c r="AB2194" s="5">
        <v>14</v>
      </c>
      <c r="AC2194" s="5">
        <v>14</v>
      </c>
      <c r="AD2194" s="5">
        <v>66</v>
      </c>
      <c r="AE2194" s="5" t="s">
        <v>22</v>
      </c>
      <c r="AF2194" s="5" t="s">
        <v>25</v>
      </c>
    </row>
    <row r="2196" spans="1:32" ht="50" x14ac:dyDescent="0.25">
      <c r="A2196" s="1" t="s">
        <v>1070</v>
      </c>
      <c r="C2196" s="2" t="s">
        <v>1071</v>
      </c>
      <c r="L2196" s="5">
        <v>5731</v>
      </c>
      <c r="N2196" s="5">
        <v>21780</v>
      </c>
      <c r="AA2196" s="5">
        <v>1</v>
      </c>
      <c r="AB2196" s="5">
        <v>14</v>
      </c>
      <c r="AC2196" s="5">
        <v>14</v>
      </c>
      <c r="AD2196" s="5">
        <v>66</v>
      </c>
      <c r="AE2196" s="5" t="s">
        <v>29</v>
      </c>
      <c r="AF2196" s="5" t="s">
        <v>25</v>
      </c>
    </row>
    <row r="2198" spans="1:32" ht="25" x14ac:dyDescent="0.25">
      <c r="A2198" s="1" t="s">
        <v>1070</v>
      </c>
      <c r="C2198" s="2" t="s">
        <v>900</v>
      </c>
      <c r="L2198" s="5">
        <v>5732</v>
      </c>
      <c r="N2198" s="5">
        <v>21780</v>
      </c>
      <c r="AA2198" s="5">
        <v>1</v>
      </c>
      <c r="AB2198" s="5">
        <v>14</v>
      </c>
      <c r="AC2198" s="5">
        <v>14</v>
      </c>
      <c r="AD2198" s="5">
        <v>66</v>
      </c>
      <c r="AE2198" s="5" t="s">
        <v>29</v>
      </c>
      <c r="AF2198" s="5" t="s">
        <v>25</v>
      </c>
    </row>
    <row r="2200" spans="1:32" x14ac:dyDescent="0.25">
      <c r="A2200" s="1" t="s">
        <v>1070</v>
      </c>
      <c r="C2200" s="2" t="s">
        <v>1072</v>
      </c>
      <c r="L2200" s="5">
        <v>5733</v>
      </c>
      <c r="N2200" s="5">
        <v>0</v>
      </c>
      <c r="AA2200" s="5">
        <v>1</v>
      </c>
      <c r="AB2200" s="5">
        <v>14</v>
      </c>
      <c r="AC2200" s="5">
        <v>14</v>
      </c>
      <c r="AD2200" s="5">
        <v>66</v>
      </c>
      <c r="AE2200" s="5" t="s">
        <v>22</v>
      </c>
      <c r="AF2200" s="5" t="s">
        <v>25</v>
      </c>
    </row>
    <row r="2202" spans="1:32" ht="25" x14ac:dyDescent="0.25">
      <c r="A2202" s="1" t="s">
        <v>1070</v>
      </c>
      <c r="C2202" s="2" t="s">
        <v>909</v>
      </c>
      <c r="L2202" s="5">
        <v>5734</v>
      </c>
      <c r="N2202" s="5">
        <v>0</v>
      </c>
      <c r="AA2202" s="5">
        <v>1</v>
      </c>
      <c r="AB2202" s="5">
        <v>14</v>
      </c>
      <c r="AC2202" s="5">
        <v>14</v>
      </c>
      <c r="AD2202" s="5">
        <v>66</v>
      </c>
      <c r="AE2202" s="5" t="s">
        <v>40</v>
      </c>
      <c r="AF2202" s="5" t="s">
        <v>25</v>
      </c>
    </row>
    <row r="2204" spans="1:32" x14ac:dyDescent="0.25">
      <c r="A2204" s="1" t="s">
        <v>1070</v>
      </c>
      <c r="B2204" s="1" t="s">
        <v>42</v>
      </c>
      <c r="C2204" s="2" t="s">
        <v>910</v>
      </c>
      <c r="D2204" s="3" t="s">
        <v>565</v>
      </c>
      <c r="E2204" s="4">
        <v>56</v>
      </c>
      <c r="G2204" s="11">
        <f>J2204*F2204</f>
        <v>0</v>
      </c>
      <c r="J2204" s="5">
        <v>56</v>
      </c>
      <c r="L2204" s="5">
        <v>5735</v>
      </c>
      <c r="N2204" s="5">
        <v>0</v>
      </c>
      <c r="AA2204" s="5">
        <v>1</v>
      </c>
      <c r="AB2204" s="5">
        <v>14</v>
      </c>
      <c r="AC2204" s="5">
        <v>14</v>
      </c>
      <c r="AD2204" s="5">
        <v>66</v>
      </c>
      <c r="AE2204" s="5" t="s">
        <v>43</v>
      </c>
      <c r="AF2204" s="5" t="s">
        <v>46</v>
      </c>
    </row>
    <row r="2206" spans="1:32" x14ac:dyDescent="0.25">
      <c r="A2206" s="1" t="s">
        <v>1070</v>
      </c>
      <c r="C2206" s="2" t="s">
        <v>915</v>
      </c>
      <c r="L2206" s="5">
        <v>5736</v>
      </c>
      <c r="N2206" s="5">
        <v>0</v>
      </c>
      <c r="AA2206" s="5">
        <v>1</v>
      </c>
      <c r="AB2206" s="5">
        <v>14</v>
      </c>
      <c r="AC2206" s="5">
        <v>14</v>
      </c>
      <c r="AD2206" s="5">
        <v>66</v>
      </c>
      <c r="AE2206" s="5" t="s">
        <v>22</v>
      </c>
      <c r="AF2206" s="5" t="s">
        <v>25</v>
      </c>
    </row>
    <row r="2208" spans="1:32" ht="37.5" x14ac:dyDescent="0.25">
      <c r="A2208" s="1" t="s">
        <v>1070</v>
      </c>
      <c r="C2208" s="2" t="s">
        <v>1073</v>
      </c>
      <c r="L2208" s="5">
        <v>5737</v>
      </c>
      <c r="N2208" s="5">
        <v>0</v>
      </c>
      <c r="AA2208" s="5">
        <v>1</v>
      </c>
      <c r="AB2208" s="5">
        <v>14</v>
      </c>
      <c r="AC2208" s="5">
        <v>14</v>
      </c>
      <c r="AD2208" s="5">
        <v>66</v>
      </c>
      <c r="AE2208" s="5" t="s">
        <v>40</v>
      </c>
      <c r="AF2208" s="5" t="s">
        <v>25</v>
      </c>
    </row>
    <row r="2210" spans="1:32" x14ac:dyDescent="0.25">
      <c r="A2210" s="1" t="s">
        <v>1070</v>
      </c>
      <c r="B2210" s="1" t="s">
        <v>46</v>
      </c>
      <c r="C2210" s="2" t="s">
        <v>1074</v>
      </c>
      <c r="D2210" s="3" t="s">
        <v>565</v>
      </c>
      <c r="E2210" s="4">
        <v>17</v>
      </c>
      <c r="G2210" s="11">
        <f>J2210*F2210</f>
        <v>0</v>
      </c>
      <c r="J2210" s="5">
        <v>17</v>
      </c>
      <c r="L2210" s="5">
        <v>5738</v>
      </c>
      <c r="N2210" s="5">
        <v>0</v>
      </c>
      <c r="AA2210" s="5">
        <v>1</v>
      </c>
      <c r="AB2210" s="5">
        <v>14</v>
      </c>
      <c r="AC2210" s="5">
        <v>14</v>
      </c>
      <c r="AD2210" s="5">
        <v>66</v>
      </c>
      <c r="AE2210" s="5" t="s">
        <v>43</v>
      </c>
      <c r="AF2210" s="5" t="s">
        <v>46</v>
      </c>
    </row>
    <row r="2212" spans="1:32" x14ac:dyDescent="0.25">
      <c r="A2212" s="1" t="s">
        <v>1070</v>
      </c>
      <c r="C2212" s="2" t="s">
        <v>918</v>
      </c>
      <c r="L2212" s="5">
        <v>5744</v>
      </c>
      <c r="N2212" s="5">
        <v>0</v>
      </c>
      <c r="AA2212" s="5">
        <v>1</v>
      </c>
      <c r="AB2212" s="5">
        <v>14</v>
      </c>
      <c r="AC2212" s="5">
        <v>14</v>
      </c>
      <c r="AD2212" s="5">
        <v>66</v>
      </c>
      <c r="AE2212" s="5" t="s">
        <v>22</v>
      </c>
      <c r="AF2212" s="5" t="s">
        <v>25</v>
      </c>
    </row>
    <row r="2214" spans="1:32" x14ac:dyDescent="0.25">
      <c r="A2214" s="1" t="s">
        <v>1070</v>
      </c>
      <c r="C2214" s="2" t="s">
        <v>1075</v>
      </c>
      <c r="L2214" s="5">
        <v>5745</v>
      </c>
      <c r="N2214" s="5">
        <v>0</v>
      </c>
      <c r="AA2214" s="5">
        <v>1</v>
      </c>
      <c r="AB2214" s="5">
        <v>14</v>
      </c>
      <c r="AC2214" s="5">
        <v>14</v>
      </c>
      <c r="AD2214" s="5">
        <v>66</v>
      </c>
      <c r="AE2214" s="5" t="s">
        <v>40</v>
      </c>
      <c r="AF2214" s="5" t="s">
        <v>25</v>
      </c>
    </row>
    <row r="2216" spans="1:32" x14ac:dyDescent="0.25">
      <c r="A2216" s="1" t="s">
        <v>1070</v>
      </c>
      <c r="B2216" s="1" t="s">
        <v>48</v>
      </c>
      <c r="C2216" s="2" t="s">
        <v>1076</v>
      </c>
      <c r="D2216" s="3" t="s">
        <v>565</v>
      </c>
      <c r="E2216" s="4">
        <v>20</v>
      </c>
      <c r="G2216" s="11">
        <f>J2216*F2216</f>
        <v>0</v>
      </c>
      <c r="J2216" s="5">
        <v>20</v>
      </c>
      <c r="L2216" s="5">
        <v>5746</v>
      </c>
      <c r="N2216" s="5">
        <v>0</v>
      </c>
      <c r="AA2216" s="5">
        <v>1</v>
      </c>
      <c r="AB2216" s="5">
        <v>14</v>
      </c>
      <c r="AC2216" s="5">
        <v>14</v>
      </c>
      <c r="AD2216" s="5">
        <v>66</v>
      </c>
      <c r="AE2216" s="5" t="s">
        <v>43</v>
      </c>
      <c r="AF2216" s="5" t="s">
        <v>46</v>
      </c>
    </row>
    <row r="2218" spans="1:32" ht="25" x14ac:dyDescent="0.25">
      <c r="A2218" s="1" t="s">
        <v>1070</v>
      </c>
      <c r="C2218" s="2" t="s">
        <v>919</v>
      </c>
      <c r="L2218" s="5">
        <v>5747</v>
      </c>
      <c r="N2218" s="5">
        <v>0</v>
      </c>
      <c r="AA2218" s="5">
        <v>1</v>
      </c>
      <c r="AB2218" s="5">
        <v>14</v>
      </c>
      <c r="AC2218" s="5">
        <v>14</v>
      </c>
      <c r="AD2218" s="5">
        <v>66</v>
      </c>
      <c r="AE2218" s="5" t="s">
        <v>40</v>
      </c>
      <c r="AF2218" s="5" t="s">
        <v>25</v>
      </c>
    </row>
    <row r="2220" spans="1:32" x14ac:dyDescent="0.25">
      <c r="A2220" s="1" t="s">
        <v>1070</v>
      </c>
      <c r="B2220" s="1" t="s">
        <v>51</v>
      </c>
      <c r="C2220" s="2" t="s">
        <v>920</v>
      </c>
      <c r="D2220" s="3" t="s">
        <v>565</v>
      </c>
      <c r="E2220" s="4">
        <v>4</v>
      </c>
      <c r="G2220" s="11">
        <f>J2220*F2220</f>
        <v>0</v>
      </c>
      <c r="J2220" s="5">
        <v>4</v>
      </c>
      <c r="L2220" s="5">
        <v>5748</v>
      </c>
      <c r="N2220" s="5">
        <v>0</v>
      </c>
      <c r="AA2220" s="5">
        <v>1</v>
      </c>
      <c r="AB2220" s="5">
        <v>14</v>
      </c>
      <c r="AC2220" s="5">
        <v>14</v>
      </c>
      <c r="AD2220" s="5">
        <v>66</v>
      </c>
      <c r="AE2220" s="5" t="s">
        <v>43</v>
      </c>
      <c r="AF2220" s="5" t="s">
        <v>46</v>
      </c>
    </row>
    <row r="2222" spans="1:32" ht="25" x14ac:dyDescent="0.25">
      <c r="A2222" s="1" t="s">
        <v>1070</v>
      </c>
      <c r="B2222" s="1" t="s">
        <v>57</v>
      </c>
      <c r="C2222" s="2" t="s">
        <v>921</v>
      </c>
      <c r="D2222" s="3" t="s">
        <v>583</v>
      </c>
      <c r="E2222" s="4">
        <v>86</v>
      </c>
      <c r="G2222" s="11">
        <f>J2222*F2222</f>
        <v>0</v>
      </c>
      <c r="J2222" s="5">
        <v>86</v>
      </c>
      <c r="L2222" s="5">
        <v>5749</v>
      </c>
      <c r="N2222" s="5">
        <v>0</v>
      </c>
      <c r="AA2222" s="5">
        <v>1</v>
      </c>
      <c r="AB2222" s="5">
        <v>14</v>
      </c>
      <c r="AC2222" s="5">
        <v>14</v>
      </c>
      <c r="AD2222" s="5">
        <v>66</v>
      </c>
      <c r="AE2222" s="5" t="s">
        <v>43</v>
      </c>
      <c r="AF2222" s="5" t="s">
        <v>42</v>
      </c>
    </row>
    <row r="2224" spans="1:32" x14ac:dyDescent="0.25">
      <c r="A2224" s="1" t="s">
        <v>1070</v>
      </c>
      <c r="C2224" s="2" t="s">
        <v>927</v>
      </c>
      <c r="L2224" s="5">
        <v>5752</v>
      </c>
      <c r="N2224" s="5">
        <v>0</v>
      </c>
      <c r="AA2224" s="5">
        <v>1</v>
      </c>
      <c r="AB2224" s="5">
        <v>14</v>
      </c>
      <c r="AC2224" s="5">
        <v>14</v>
      </c>
      <c r="AD2224" s="5">
        <v>66</v>
      </c>
      <c r="AE2224" s="5" t="s">
        <v>22</v>
      </c>
      <c r="AF2224" s="5" t="s">
        <v>25</v>
      </c>
    </row>
    <row r="2226" spans="1:32" ht="37.5" x14ac:dyDescent="0.25">
      <c r="A2226" s="1" t="s">
        <v>1070</v>
      </c>
      <c r="C2226" s="2" t="s">
        <v>928</v>
      </c>
      <c r="L2226" s="5">
        <v>5753</v>
      </c>
      <c r="N2226" s="5">
        <v>0</v>
      </c>
      <c r="AA2226" s="5">
        <v>1</v>
      </c>
      <c r="AB2226" s="5">
        <v>14</v>
      </c>
      <c r="AC2226" s="5">
        <v>14</v>
      </c>
      <c r="AD2226" s="5">
        <v>66</v>
      </c>
      <c r="AE2226" s="5" t="s">
        <v>40</v>
      </c>
      <c r="AF2226" s="5" t="s">
        <v>25</v>
      </c>
    </row>
    <row r="2228" spans="1:32" x14ac:dyDescent="0.25">
      <c r="A2228" s="1" t="s">
        <v>1070</v>
      </c>
      <c r="B2228" s="1" t="s">
        <v>59</v>
      </c>
      <c r="C2228" s="2" t="s">
        <v>929</v>
      </c>
      <c r="D2228" s="3" t="s">
        <v>565</v>
      </c>
      <c r="E2228" s="4">
        <v>52</v>
      </c>
      <c r="G2228" s="11">
        <f>J2228*F2228</f>
        <v>0</v>
      </c>
      <c r="J2228" s="5">
        <v>52</v>
      </c>
      <c r="L2228" s="5">
        <v>5754</v>
      </c>
      <c r="N2228" s="5">
        <v>0</v>
      </c>
      <c r="AA2228" s="5">
        <v>1</v>
      </c>
      <c r="AB2228" s="5">
        <v>14</v>
      </c>
      <c r="AC2228" s="5">
        <v>14</v>
      </c>
      <c r="AD2228" s="5">
        <v>66</v>
      </c>
      <c r="AE2228" s="5" t="s">
        <v>43</v>
      </c>
      <c r="AF2228" s="5" t="s">
        <v>46</v>
      </c>
    </row>
    <row r="2230" spans="1:32" x14ac:dyDescent="0.25">
      <c r="A2230" s="1" t="s">
        <v>1077</v>
      </c>
      <c r="C2230" s="2" t="s">
        <v>931</v>
      </c>
      <c r="L2230" s="5">
        <v>5755</v>
      </c>
      <c r="N2230" s="5">
        <v>0</v>
      </c>
      <c r="AA2230" s="5">
        <v>1</v>
      </c>
      <c r="AB2230" s="5">
        <v>14</v>
      </c>
      <c r="AC2230" s="5">
        <v>14</v>
      </c>
      <c r="AD2230" s="5">
        <v>66</v>
      </c>
      <c r="AE2230" s="5" t="s">
        <v>22</v>
      </c>
      <c r="AF2230" s="5" t="s">
        <v>25</v>
      </c>
    </row>
    <row r="2232" spans="1:32" x14ac:dyDescent="0.25">
      <c r="A2232" s="1" t="s">
        <v>1077</v>
      </c>
      <c r="C2232" s="2" t="s">
        <v>932</v>
      </c>
      <c r="L2232" s="5">
        <v>5756</v>
      </c>
      <c r="N2232" s="5">
        <v>0</v>
      </c>
      <c r="AA2232" s="5">
        <v>1</v>
      </c>
      <c r="AB2232" s="5">
        <v>14</v>
      </c>
      <c r="AC2232" s="5">
        <v>14</v>
      </c>
      <c r="AD2232" s="5">
        <v>66</v>
      </c>
      <c r="AE2232" s="5" t="s">
        <v>40</v>
      </c>
      <c r="AF2232" s="5" t="s">
        <v>25</v>
      </c>
    </row>
    <row r="2234" spans="1:32" x14ac:dyDescent="0.25">
      <c r="A2234" s="1" t="s">
        <v>1077</v>
      </c>
      <c r="B2234" s="1" t="s">
        <v>61</v>
      </c>
      <c r="C2234" s="2" t="s">
        <v>933</v>
      </c>
      <c r="D2234" s="3" t="s">
        <v>565</v>
      </c>
      <c r="E2234" s="4">
        <v>52</v>
      </c>
      <c r="G2234" s="11">
        <f>J2234*F2234</f>
        <v>0</v>
      </c>
      <c r="J2234" s="5">
        <v>52</v>
      </c>
      <c r="L2234" s="5">
        <v>5757</v>
      </c>
      <c r="N2234" s="5">
        <v>0</v>
      </c>
      <c r="AA2234" s="5">
        <v>1</v>
      </c>
      <c r="AB2234" s="5">
        <v>14</v>
      </c>
      <c r="AC2234" s="5">
        <v>14</v>
      </c>
      <c r="AD2234" s="5">
        <v>66</v>
      </c>
      <c r="AE2234" s="5" t="s">
        <v>43</v>
      </c>
      <c r="AF2234" s="5" t="s">
        <v>46</v>
      </c>
    </row>
    <row r="2236" spans="1:32" x14ac:dyDescent="0.25">
      <c r="A2236" s="1" t="s">
        <v>1077</v>
      </c>
      <c r="C2236" s="2" t="s">
        <v>1078</v>
      </c>
      <c r="L2236" s="5">
        <v>5758</v>
      </c>
      <c r="N2236" s="5">
        <v>0</v>
      </c>
      <c r="AA2236" s="5">
        <v>1</v>
      </c>
      <c r="AB2236" s="5">
        <v>14</v>
      </c>
      <c r="AC2236" s="5">
        <v>14</v>
      </c>
      <c r="AD2236" s="5">
        <v>66</v>
      </c>
      <c r="AE2236" s="5" t="s">
        <v>22</v>
      </c>
      <c r="AF2236" s="5" t="s">
        <v>25</v>
      </c>
    </row>
    <row r="2238" spans="1:32" ht="37.5" x14ac:dyDescent="0.25">
      <c r="A2238" s="1" t="s">
        <v>1077</v>
      </c>
      <c r="C2238" s="2" t="s">
        <v>935</v>
      </c>
      <c r="L2238" s="5">
        <v>5759</v>
      </c>
      <c r="N2238" s="5">
        <v>0</v>
      </c>
      <c r="AA2238" s="5">
        <v>1</v>
      </c>
      <c r="AB2238" s="5">
        <v>14</v>
      </c>
      <c r="AC2238" s="5">
        <v>14</v>
      </c>
      <c r="AD2238" s="5">
        <v>66</v>
      </c>
      <c r="AE2238" s="5" t="s">
        <v>40</v>
      </c>
      <c r="AF2238" s="5" t="s">
        <v>25</v>
      </c>
    </row>
    <row r="2240" spans="1:32" x14ac:dyDescent="0.25">
      <c r="A2240" s="1" t="s">
        <v>1077</v>
      </c>
      <c r="B2240" s="1" t="s">
        <v>64</v>
      </c>
      <c r="C2240" s="2" t="s">
        <v>936</v>
      </c>
      <c r="D2240" s="3" t="s">
        <v>565</v>
      </c>
      <c r="E2240" s="4">
        <v>15</v>
      </c>
      <c r="G2240" s="11">
        <f>J2240*F2240</f>
        <v>0</v>
      </c>
      <c r="J2240" s="5">
        <v>15</v>
      </c>
      <c r="L2240" s="5">
        <v>5760</v>
      </c>
      <c r="N2240" s="5">
        <v>0</v>
      </c>
      <c r="AA2240" s="5">
        <v>1</v>
      </c>
      <c r="AB2240" s="5">
        <v>14</v>
      </c>
      <c r="AC2240" s="5">
        <v>14</v>
      </c>
      <c r="AD2240" s="5">
        <v>66</v>
      </c>
      <c r="AE2240" s="5" t="s">
        <v>43</v>
      </c>
      <c r="AF2240" s="5" t="s">
        <v>46</v>
      </c>
    </row>
    <row r="2243" spans="1:31" ht="13" x14ac:dyDescent="0.3">
      <c r="C2243" s="9" t="s">
        <v>540</v>
      </c>
      <c r="H2243" s="13">
        <f>SUM(G2192:G2242)</f>
        <v>0</v>
      </c>
    </row>
    <row r="2246" spans="1:31" ht="13" x14ac:dyDescent="0.3">
      <c r="C2246" s="9" t="s">
        <v>541</v>
      </c>
      <c r="H2246" s="13">
        <f>SUM(G1595:G2242)</f>
        <v>0</v>
      </c>
    </row>
    <row r="2249" spans="1:31" ht="13" x14ac:dyDescent="0.25">
      <c r="C2249" s="9" t="s">
        <v>1079</v>
      </c>
      <c r="AA2249" s="5">
        <v>1</v>
      </c>
      <c r="AB2249" s="5">
        <v>1</v>
      </c>
      <c r="AC2249" s="5">
        <v>1</v>
      </c>
      <c r="AD2249" s="5">
        <v>201</v>
      </c>
      <c r="AE2249" s="5" t="s">
        <v>22</v>
      </c>
    </row>
    <row r="2252" spans="1:31" ht="13" x14ac:dyDescent="0.25">
      <c r="C2252" s="9" t="s">
        <v>1080</v>
      </c>
      <c r="AA2252" s="5">
        <v>1</v>
      </c>
      <c r="AB2252" s="5">
        <v>1</v>
      </c>
      <c r="AC2252" s="5">
        <v>1</v>
      </c>
      <c r="AD2252" s="5">
        <v>201</v>
      </c>
      <c r="AE2252" s="5" t="s">
        <v>22</v>
      </c>
    </row>
    <row r="2254" spans="1:31" x14ac:dyDescent="0.25">
      <c r="A2254" s="1" t="s">
        <v>1081</v>
      </c>
      <c r="C2254" s="2" t="s">
        <v>1082</v>
      </c>
      <c r="L2254" s="5">
        <v>6576</v>
      </c>
      <c r="N2254" s="5">
        <v>0</v>
      </c>
      <c r="AA2254" s="5">
        <v>1</v>
      </c>
      <c r="AB2254" s="5">
        <v>1</v>
      </c>
      <c r="AC2254" s="5">
        <v>1</v>
      </c>
      <c r="AD2254" s="5">
        <v>201</v>
      </c>
      <c r="AE2254" s="5" t="s">
        <v>22</v>
      </c>
    </row>
    <row r="2256" spans="1:31" x14ac:dyDescent="0.25">
      <c r="A2256" s="1" t="s">
        <v>1081</v>
      </c>
      <c r="C2256" s="2" t="s">
        <v>1083</v>
      </c>
      <c r="L2256" s="5">
        <v>6577</v>
      </c>
      <c r="N2256" s="5">
        <v>0</v>
      </c>
      <c r="AA2256" s="5">
        <v>1</v>
      </c>
      <c r="AB2256" s="5">
        <v>1</v>
      </c>
      <c r="AC2256" s="5">
        <v>1</v>
      </c>
      <c r="AD2256" s="5">
        <v>201</v>
      </c>
      <c r="AE2256" s="5" t="s">
        <v>22</v>
      </c>
    </row>
    <row r="2258" spans="1:32" ht="62.5" x14ac:dyDescent="0.25">
      <c r="A2258" s="1" t="s">
        <v>1081</v>
      </c>
      <c r="C2258" s="2" t="s">
        <v>1084</v>
      </c>
      <c r="L2258" s="5">
        <v>6740</v>
      </c>
      <c r="N2258" s="5">
        <v>0</v>
      </c>
      <c r="AA2258" s="5">
        <v>1</v>
      </c>
      <c r="AB2258" s="5">
        <v>1</v>
      </c>
      <c r="AC2258" s="5">
        <v>1</v>
      </c>
      <c r="AD2258" s="5">
        <v>201</v>
      </c>
      <c r="AE2258" s="5" t="s">
        <v>40</v>
      </c>
      <c r="AF2258" s="5" t="s">
        <v>25</v>
      </c>
    </row>
    <row r="2260" spans="1:32" ht="25" x14ac:dyDescent="0.25">
      <c r="A2260" s="1" t="s">
        <v>1081</v>
      </c>
      <c r="B2260" s="1" t="s">
        <v>42</v>
      </c>
      <c r="C2260" s="2" t="s">
        <v>1085</v>
      </c>
      <c r="D2260" s="3" t="s">
        <v>570</v>
      </c>
      <c r="E2260" s="4">
        <v>1</v>
      </c>
      <c r="G2260" s="11">
        <f>J2260*F2260</f>
        <v>0</v>
      </c>
      <c r="J2260" s="5">
        <v>1</v>
      </c>
      <c r="L2260" s="5">
        <v>6578</v>
      </c>
      <c r="N2260" s="5">
        <v>0</v>
      </c>
      <c r="AA2260" s="5">
        <v>1</v>
      </c>
      <c r="AB2260" s="5">
        <v>1</v>
      </c>
      <c r="AC2260" s="5">
        <v>1</v>
      </c>
      <c r="AD2260" s="5">
        <v>201</v>
      </c>
      <c r="AE2260" s="5" t="s">
        <v>43</v>
      </c>
      <c r="AF2260" s="5" t="s">
        <v>568</v>
      </c>
    </row>
    <row r="2262" spans="1:32" x14ac:dyDescent="0.25">
      <c r="A2262" s="1" t="s">
        <v>1081</v>
      </c>
      <c r="B2262" s="1" t="s">
        <v>46</v>
      </c>
      <c r="C2262" s="2" t="s">
        <v>1086</v>
      </c>
      <c r="D2262" s="3" t="s">
        <v>570</v>
      </c>
      <c r="E2262" s="4">
        <v>1</v>
      </c>
      <c r="G2262" s="11">
        <f>J2262*F2262</f>
        <v>0</v>
      </c>
      <c r="J2262" s="5">
        <v>1</v>
      </c>
      <c r="L2262" s="5">
        <v>6579</v>
      </c>
      <c r="N2262" s="5">
        <v>0</v>
      </c>
      <c r="AA2262" s="5">
        <v>1</v>
      </c>
      <c r="AB2262" s="5">
        <v>1</v>
      </c>
      <c r="AC2262" s="5">
        <v>1</v>
      </c>
      <c r="AD2262" s="5">
        <v>201</v>
      </c>
      <c r="AE2262" s="5" t="s">
        <v>43</v>
      </c>
      <c r="AF2262" s="5" t="s">
        <v>568</v>
      </c>
    </row>
    <row r="2264" spans="1:32" x14ac:dyDescent="0.25">
      <c r="A2264" s="1" t="s">
        <v>1081</v>
      </c>
      <c r="B2264" s="1" t="s">
        <v>48</v>
      </c>
      <c r="C2264" s="2" t="s">
        <v>1087</v>
      </c>
      <c r="D2264" s="3" t="s">
        <v>570</v>
      </c>
      <c r="E2264" s="4">
        <v>1</v>
      </c>
      <c r="G2264" s="11">
        <f>J2264*F2264</f>
        <v>0</v>
      </c>
      <c r="J2264" s="5">
        <v>1</v>
      </c>
      <c r="L2264" s="5">
        <v>6580</v>
      </c>
      <c r="N2264" s="5">
        <v>0</v>
      </c>
      <c r="AA2264" s="5">
        <v>1</v>
      </c>
      <c r="AB2264" s="5">
        <v>1</v>
      </c>
      <c r="AC2264" s="5">
        <v>1</v>
      </c>
      <c r="AD2264" s="5">
        <v>201</v>
      </c>
      <c r="AE2264" s="5" t="s">
        <v>43</v>
      </c>
      <c r="AF2264" s="5" t="s">
        <v>568</v>
      </c>
    </row>
    <row r="2266" spans="1:32" x14ac:dyDescent="0.25">
      <c r="A2266" s="1" t="s">
        <v>1081</v>
      </c>
      <c r="B2266" s="1" t="s">
        <v>51</v>
      </c>
      <c r="C2266" s="2" t="s">
        <v>1088</v>
      </c>
      <c r="D2266" s="3" t="s">
        <v>570</v>
      </c>
      <c r="E2266" s="4">
        <v>1</v>
      </c>
      <c r="G2266" s="11">
        <f>J2266*F2266</f>
        <v>0</v>
      </c>
      <c r="J2266" s="5">
        <v>1</v>
      </c>
      <c r="L2266" s="5">
        <v>6581</v>
      </c>
      <c r="N2266" s="5">
        <v>0</v>
      </c>
      <c r="AA2266" s="5">
        <v>1</v>
      </c>
      <c r="AB2266" s="5">
        <v>1</v>
      </c>
      <c r="AC2266" s="5">
        <v>1</v>
      </c>
      <c r="AD2266" s="5">
        <v>201</v>
      </c>
      <c r="AE2266" s="5" t="s">
        <v>43</v>
      </c>
      <c r="AF2266" s="5" t="s">
        <v>568</v>
      </c>
    </row>
    <row r="2268" spans="1:32" x14ac:dyDescent="0.25">
      <c r="A2268" s="1" t="s">
        <v>1081</v>
      </c>
      <c r="B2268" s="1" t="s">
        <v>57</v>
      </c>
      <c r="C2268" s="2" t="s">
        <v>1089</v>
      </c>
      <c r="D2268" s="3" t="s">
        <v>570</v>
      </c>
      <c r="E2268" s="4">
        <v>1</v>
      </c>
      <c r="G2268" s="11">
        <f>J2268*F2268</f>
        <v>0</v>
      </c>
      <c r="J2268" s="5">
        <v>1</v>
      </c>
      <c r="L2268" s="5">
        <v>6582</v>
      </c>
      <c r="N2268" s="5">
        <v>0</v>
      </c>
      <c r="AA2268" s="5">
        <v>1</v>
      </c>
      <c r="AB2268" s="5">
        <v>1</v>
      </c>
      <c r="AC2268" s="5">
        <v>1</v>
      </c>
      <c r="AD2268" s="5">
        <v>201</v>
      </c>
      <c r="AE2268" s="5" t="s">
        <v>43</v>
      </c>
      <c r="AF2268" s="5" t="s">
        <v>568</v>
      </c>
    </row>
    <row r="2270" spans="1:32" x14ac:dyDescent="0.25">
      <c r="A2270" s="1" t="s">
        <v>1081</v>
      </c>
      <c r="B2270" s="1" t="s">
        <v>59</v>
      </c>
      <c r="C2270" s="2" t="s">
        <v>1090</v>
      </c>
      <c r="D2270" s="3" t="s">
        <v>570</v>
      </c>
      <c r="E2270" s="4">
        <v>1</v>
      </c>
      <c r="G2270" s="11">
        <f>J2270*F2270</f>
        <v>0</v>
      </c>
      <c r="J2270" s="5">
        <v>1</v>
      </c>
      <c r="L2270" s="5">
        <v>6583</v>
      </c>
      <c r="N2270" s="5">
        <v>0</v>
      </c>
      <c r="AA2270" s="5">
        <v>1</v>
      </c>
      <c r="AB2270" s="5">
        <v>1</v>
      </c>
      <c r="AC2270" s="5">
        <v>1</v>
      </c>
      <c r="AD2270" s="5">
        <v>201</v>
      </c>
      <c r="AE2270" s="5" t="s">
        <v>43</v>
      </c>
      <c r="AF2270" s="5" t="s">
        <v>568</v>
      </c>
    </row>
    <row r="2272" spans="1:32" x14ac:dyDescent="0.25">
      <c r="A2272" s="1" t="s">
        <v>1081</v>
      </c>
      <c r="B2272" s="1" t="s">
        <v>61</v>
      </c>
      <c r="C2272" s="2" t="s">
        <v>1091</v>
      </c>
      <c r="D2272" s="3" t="s">
        <v>570</v>
      </c>
      <c r="E2272" s="4">
        <v>1</v>
      </c>
      <c r="G2272" s="11">
        <f>J2272*F2272</f>
        <v>0</v>
      </c>
      <c r="J2272" s="5">
        <v>1</v>
      </c>
      <c r="L2272" s="5">
        <v>6584</v>
      </c>
      <c r="N2272" s="5">
        <v>0</v>
      </c>
      <c r="AA2272" s="5">
        <v>1</v>
      </c>
      <c r="AB2272" s="5">
        <v>1</v>
      </c>
      <c r="AC2272" s="5">
        <v>1</v>
      </c>
      <c r="AD2272" s="5">
        <v>201</v>
      </c>
      <c r="AE2272" s="5" t="s">
        <v>43</v>
      </c>
      <c r="AF2272" s="5" t="s">
        <v>568</v>
      </c>
    </row>
    <row r="2274" spans="1:32" x14ac:dyDescent="0.25">
      <c r="A2274" s="1" t="s">
        <v>1081</v>
      </c>
      <c r="B2274" s="1" t="s">
        <v>64</v>
      </c>
      <c r="C2274" s="2" t="s">
        <v>1092</v>
      </c>
      <c r="D2274" s="3" t="s">
        <v>570</v>
      </c>
      <c r="E2274" s="4">
        <v>1</v>
      </c>
      <c r="G2274" s="11">
        <f>J2274*F2274</f>
        <v>0</v>
      </c>
      <c r="J2274" s="5">
        <v>1</v>
      </c>
      <c r="L2274" s="5">
        <v>6585</v>
      </c>
      <c r="N2274" s="5">
        <v>0</v>
      </c>
      <c r="AA2274" s="5">
        <v>1</v>
      </c>
      <c r="AB2274" s="5">
        <v>1</v>
      </c>
      <c r="AC2274" s="5">
        <v>1</v>
      </c>
      <c r="AD2274" s="5">
        <v>201</v>
      </c>
      <c r="AE2274" s="5" t="s">
        <v>43</v>
      </c>
      <c r="AF2274" s="5" t="s">
        <v>568</v>
      </c>
    </row>
    <row r="2276" spans="1:32" x14ac:dyDescent="0.25">
      <c r="A2276" s="1" t="s">
        <v>1081</v>
      </c>
      <c r="B2276" s="1" t="s">
        <v>66</v>
      </c>
      <c r="C2276" s="2" t="s">
        <v>1093</v>
      </c>
      <c r="D2276" s="3" t="s">
        <v>570</v>
      </c>
      <c r="E2276" s="4">
        <v>1</v>
      </c>
      <c r="G2276" s="11">
        <f>J2276*F2276</f>
        <v>0</v>
      </c>
      <c r="J2276" s="5">
        <v>1</v>
      </c>
      <c r="L2276" s="5">
        <v>6586</v>
      </c>
      <c r="N2276" s="5">
        <v>0</v>
      </c>
      <c r="AA2276" s="5">
        <v>1</v>
      </c>
      <c r="AB2276" s="5">
        <v>1</v>
      </c>
      <c r="AC2276" s="5">
        <v>1</v>
      </c>
      <c r="AD2276" s="5">
        <v>201</v>
      </c>
      <c r="AE2276" s="5" t="s">
        <v>43</v>
      </c>
      <c r="AF2276" s="5" t="s">
        <v>568</v>
      </c>
    </row>
    <row r="2278" spans="1:32" x14ac:dyDescent="0.25">
      <c r="A2278" s="1" t="s">
        <v>1081</v>
      </c>
      <c r="B2278" s="1" t="s">
        <v>69</v>
      </c>
      <c r="C2278" s="2" t="s">
        <v>1094</v>
      </c>
      <c r="D2278" s="3" t="s">
        <v>570</v>
      </c>
      <c r="E2278" s="4">
        <v>1</v>
      </c>
      <c r="G2278" s="11">
        <f>J2278*F2278</f>
        <v>0</v>
      </c>
      <c r="J2278" s="5">
        <v>1</v>
      </c>
      <c r="L2278" s="5">
        <v>6587</v>
      </c>
      <c r="N2278" s="5">
        <v>0</v>
      </c>
      <c r="AA2278" s="5">
        <v>1</v>
      </c>
      <c r="AB2278" s="5">
        <v>1</v>
      </c>
      <c r="AC2278" s="5">
        <v>1</v>
      </c>
      <c r="AD2278" s="5">
        <v>201</v>
      </c>
      <c r="AE2278" s="5" t="s">
        <v>43</v>
      </c>
      <c r="AF2278" s="5" t="s">
        <v>568</v>
      </c>
    </row>
    <row r="2280" spans="1:32" x14ac:dyDescent="0.25">
      <c r="A2280" s="1" t="s">
        <v>1081</v>
      </c>
      <c r="B2280" s="1" t="s">
        <v>72</v>
      </c>
      <c r="C2280" s="2" t="s">
        <v>1095</v>
      </c>
      <c r="D2280" s="3" t="s">
        <v>570</v>
      </c>
      <c r="E2280" s="4">
        <v>1</v>
      </c>
      <c r="G2280" s="11">
        <f>J2280*F2280</f>
        <v>0</v>
      </c>
      <c r="J2280" s="5">
        <v>1</v>
      </c>
      <c r="L2280" s="5">
        <v>6588</v>
      </c>
      <c r="N2280" s="5">
        <v>0</v>
      </c>
      <c r="AA2280" s="5">
        <v>1</v>
      </c>
      <c r="AB2280" s="5">
        <v>1</v>
      </c>
      <c r="AC2280" s="5">
        <v>1</v>
      </c>
      <c r="AD2280" s="5">
        <v>201</v>
      </c>
      <c r="AE2280" s="5" t="s">
        <v>43</v>
      </c>
      <c r="AF2280" s="5" t="s">
        <v>568</v>
      </c>
    </row>
    <row r="2282" spans="1:32" ht="25" x14ac:dyDescent="0.25">
      <c r="A2282" s="1" t="s">
        <v>1081</v>
      </c>
      <c r="C2282" s="2" t="s">
        <v>1096</v>
      </c>
      <c r="L2282" s="5">
        <v>6589</v>
      </c>
      <c r="N2282" s="5">
        <v>0</v>
      </c>
      <c r="AA2282" s="5">
        <v>1</v>
      </c>
      <c r="AB2282" s="5">
        <v>1</v>
      </c>
      <c r="AC2282" s="5">
        <v>1</v>
      </c>
      <c r="AD2282" s="5">
        <v>201</v>
      </c>
      <c r="AE2282" s="5" t="s">
        <v>22</v>
      </c>
    </row>
    <row r="2284" spans="1:32" ht="25" x14ac:dyDescent="0.25">
      <c r="A2284" s="1" t="s">
        <v>1081</v>
      </c>
      <c r="B2284" s="1" t="s">
        <v>74</v>
      </c>
      <c r="C2284" s="2" t="s">
        <v>1085</v>
      </c>
      <c r="D2284" s="3" t="s">
        <v>570</v>
      </c>
      <c r="E2284" s="4">
        <v>1</v>
      </c>
      <c r="G2284" s="11">
        <f>J2284*F2284</f>
        <v>0</v>
      </c>
      <c r="J2284" s="5">
        <v>1</v>
      </c>
      <c r="L2284" s="5">
        <v>6590</v>
      </c>
      <c r="N2284" s="5">
        <v>0</v>
      </c>
      <c r="AA2284" s="5">
        <v>1</v>
      </c>
      <c r="AB2284" s="5">
        <v>1</v>
      </c>
      <c r="AC2284" s="5">
        <v>1</v>
      </c>
      <c r="AD2284" s="5">
        <v>201</v>
      </c>
      <c r="AE2284" s="5" t="s">
        <v>43</v>
      </c>
      <c r="AF2284" s="5" t="s">
        <v>568</v>
      </c>
    </row>
    <row r="2286" spans="1:32" x14ac:dyDescent="0.25">
      <c r="A2286" s="1" t="s">
        <v>1081</v>
      </c>
      <c r="B2286" s="1" t="s">
        <v>76</v>
      </c>
      <c r="C2286" s="2" t="s">
        <v>1086</v>
      </c>
      <c r="D2286" s="3" t="s">
        <v>570</v>
      </c>
      <c r="E2286" s="4">
        <v>1</v>
      </c>
      <c r="G2286" s="11">
        <f>J2286*F2286</f>
        <v>0</v>
      </c>
      <c r="J2286" s="5">
        <v>1</v>
      </c>
      <c r="L2286" s="5">
        <v>6591</v>
      </c>
      <c r="N2286" s="5">
        <v>0</v>
      </c>
      <c r="AA2286" s="5">
        <v>1</v>
      </c>
      <c r="AB2286" s="5">
        <v>1</v>
      </c>
      <c r="AC2286" s="5">
        <v>1</v>
      </c>
      <c r="AD2286" s="5">
        <v>201</v>
      </c>
      <c r="AE2286" s="5" t="s">
        <v>43</v>
      </c>
      <c r="AF2286" s="5" t="s">
        <v>568</v>
      </c>
    </row>
    <row r="2288" spans="1:32" x14ac:dyDescent="0.25">
      <c r="A2288" s="1" t="s">
        <v>1081</v>
      </c>
      <c r="B2288" s="1" t="s">
        <v>78</v>
      </c>
      <c r="C2288" s="2" t="s">
        <v>1087</v>
      </c>
      <c r="D2288" s="3" t="s">
        <v>570</v>
      </c>
      <c r="E2288" s="4">
        <v>1</v>
      </c>
      <c r="G2288" s="11">
        <f>J2288*F2288</f>
        <v>0</v>
      </c>
      <c r="J2288" s="5">
        <v>1</v>
      </c>
      <c r="L2288" s="5">
        <v>6592</v>
      </c>
      <c r="N2288" s="5">
        <v>0</v>
      </c>
      <c r="AA2288" s="5">
        <v>1</v>
      </c>
      <c r="AB2288" s="5">
        <v>1</v>
      </c>
      <c r="AC2288" s="5">
        <v>1</v>
      </c>
      <c r="AD2288" s="5">
        <v>201</v>
      </c>
      <c r="AE2288" s="5" t="s">
        <v>43</v>
      </c>
      <c r="AF2288" s="5" t="s">
        <v>568</v>
      </c>
    </row>
    <row r="2290" spans="1:32" x14ac:dyDescent="0.25">
      <c r="A2290" s="1" t="s">
        <v>1081</v>
      </c>
      <c r="B2290" s="1" t="s">
        <v>82</v>
      </c>
      <c r="C2290" s="2" t="s">
        <v>1088</v>
      </c>
      <c r="D2290" s="3" t="s">
        <v>570</v>
      </c>
      <c r="E2290" s="4">
        <v>1</v>
      </c>
      <c r="G2290" s="11">
        <f>J2290*F2290</f>
        <v>0</v>
      </c>
      <c r="J2290" s="5">
        <v>1</v>
      </c>
      <c r="L2290" s="5">
        <v>6593</v>
      </c>
      <c r="N2290" s="5">
        <v>0</v>
      </c>
      <c r="AA2290" s="5">
        <v>1</v>
      </c>
      <c r="AB2290" s="5">
        <v>1</v>
      </c>
      <c r="AC2290" s="5">
        <v>1</v>
      </c>
      <c r="AD2290" s="5">
        <v>201</v>
      </c>
      <c r="AE2290" s="5" t="s">
        <v>43</v>
      </c>
      <c r="AF2290" s="5" t="s">
        <v>568</v>
      </c>
    </row>
    <row r="2292" spans="1:32" x14ac:dyDescent="0.25">
      <c r="A2292" s="1" t="s">
        <v>1081</v>
      </c>
      <c r="B2292" s="1" t="s">
        <v>84</v>
      </c>
      <c r="C2292" s="2" t="s">
        <v>1089</v>
      </c>
      <c r="D2292" s="3" t="s">
        <v>570</v>
      </c>
      <c r="E2292" s="4">
        <v>1</v>
      </c>
      <c r="G2292" s="11">
        <f>J2292*F2292</f>
        <v>0</v>
      </c>
      <c r="J2292" s="5">
        <v>1</v>
      </c>
      <c r="L2292" s="5">
        <v>6594</v>
      </c>
      <c r="N2292" s="5">
        <v>0</v>
      </c>
      <c r="AA2292" s="5">
        <v>1</v>
      </c>
      <c r="AB2292" s="5">
        <v>1</v>
      </c>
      <c r="AC2292" s="5">
        <v>1</v>
      </c>
      <c r="AD2292" s="5">
        <v>201</v>
      </c>
      <c r="AE2292" s="5" t="s">
        <v>43</v>
      </c>
      <c r="AF2292" s="5" t="s">
        <v>568</v>
      </c>
    </row>
    <row r="2294" spans="1:32" x14ac:dyDescent="0.25">
      <c r="A2294" s="1" t="s">
        <v>1081</v>
      </c>
      <c r="B2294" s="1" t="s">
        <v>89</v>
      </c>
      <c r="C2294" s="2" t="s">
        <v>1090</v>
      </c>
      <c r="D2294" s="3" t="s">
        <v>570</v>
      </c>
      <c r="E2294" s="4">
        <v>1</v>
      </c>
      <c r="G2294" s="11">
        <f>J2294*F2294</f>
        <v>0</v>
      </c>
      <c r="J2294" s="5">
        <v>1</v>
      </c>
      <c r="L2294" s="5">
        <v>6595</v>
      </c>
      <c r="N2294" s="5">
        <v>0</v>
      </c>
      <c r="AA2294" s="5">
        <v>1</v>
      </c>
      <c r="AB2294" s="5">
        <v>1</v>
      </c>
      <c r="AC2294" s="5">
        <v>1</v>
      </c>
      <c r="AD2294" s="5">
        <v>201</v>
      </c>
      <c r="AE2294" s="5" t="s">
        <v>43</v>
      </c>
      <c r="AF2294" s="5" t="s">
        <v>568</v>
      </c>
    </row>
    <row r="2296" spans="1:32" x14ac:dyDescent="0.25">
      <c r="A2296" s="1" t="s">
        <v>1081</v>
      </c>
      <c r="B2296" s="1" t="s">
        <v>92</v>
      </c>
      <c r="C2296" s="2" t="s">
        <v>1091</v>
      </c>
      <c r="D2296" s="3" t="s">
        <v>570</v>
      </c>
      <c r="E2296" s="4">
        <v>1</v>
      </c>
      <c r="G2296" s="11">
        <f>J2296*F2296</f>
        <v>0</v>
      </c>
      <c r="J2296" s="5">
        <v>1</v>
      </c>
      <c r="L2296" s="5">
        <v>6596</v>
      </c>
      <c r="N2296" s="5">
        <v>0</v>
      </c>
      <c r="AA2296" s="5">
        <v>1</v>
      </c>
      <c r="AB2296" s="5">
        <v>1</v>
      </c>
      <c r="AC2296" s="5">
        <v>1</v>
      </c>
      <c r="AD2296" s="5">
        <v>201</v>
      </c>
      <c r="AE2296" s="5" t="s">
        <v>43</v>
      </c>
      <c r="AF2296" s="5" t="s">
        <v>568</v>
      </c>
    </row>
    <row r="2298" spans="1:32" x14ac:dyDescent="0.25">
      <c r="A2298" s="1" t="s">
        <v>1081</v>
      </c>
      <c r="B2298" s="1" t="s">
        <v>96</v>
      </c>
      <c r="C2298" s="2" t="s">
        <v>1092</v>
      </c>
      <c r="D2298" s="3" t="s">
        <v>570</v>
      </c>
      <c r="E2298" s="4">
        <v>1</v>
      </c>
      <c r="G2298" s="11">
        <f>J2298*F2298</f>
        <v>0</v>
      </c>
      <c r="J2298" s="5">
        <v>1</v>
      </c>
      <c r="L2298" s="5">
        <v>6597</v>
      </c>
      <c r="N2298" s="5">
        <v>0</v>
      </c>
      <c r="AA2298" s="5">
        <v>1</v>
      </c>
      <c r="AB2298" s="5">
        <v>1</v>
      </c>
      <c r="AC2298" s="5">
        <v>1</v>
      </c>
      <c r="AD2298" s="5">
        <v>201</v>
      </c>
      <c r="AE2298" s="5" t="s">
        <v>43</v>
      </c>
      <c r="AF2298" s="5" t="s">
        <v>568</v>
      </c>
    </row>
    <row r="2300" spans="1:32" x14ac:dyDescent="0.25">
      <c r="A2300" s="1" t="s">
        <v>1097</v>
      </c>
      <c r="B2300" s="1" t="s">
        <v>98</v>
      </c>
      <c r="C2300" s="2" t="s">
        <v>1093</v>
      </c>
      <c r="D2300" s="3" t="s">
        <v>570</v>
      </c>
      <c r="E2300" s="4">
        <v>1</v>
      </c>
      <c r="G2300" s="11">
        <f>J2300*F2300</f>
        <v>0</v>
      </c>
      <c r="J2300" s="5">
        <v>1</v>
      </c>
      <c r="L2300" s="5">
        <v>6598</v>
      </c>
      <c r="N2300" s="5">
        <v>0</v>
      </c>
      <c r="AA2300" s="5">
        <v>1</v>
      </c>
      <c r="AB2300" s="5">
        <v>1</v>
      </c>
      <c r="AC2300" s="5">
        <v>1</v>
      </c>
      <c r="AD2300" s="5">
        <v>201</v>
      </c>
      <c r="AE2300" s="5" t="s">
        <v>43</v>
      </c>
      <c r="AF2300" s="5" t="s">
        <v>568</v>
      </c>
    </row>
    <row r="2302" spans="1:32" x14ac:dyDescent="0.25">
      <c r="A2302" s="1" t="s">
        <v>1097</v>
      </c>
      <c r="B2302" s="1" t="s">
        <v>101</v>
      </c>
      <c r="C2302" s="2" t="s">
        <v>1094</v>
      </c>
      <c r="D2302" s="3" t="s">
        <v>570</v>
      </c>
      <c r="E2302" s="4">
        <v>1</v>
      </c>
      <c r="G2302" s="11">
        <f>J2302*F2302</f>
        <v>0</v>
      </c>
      <c r="J2302" s="5">
        <v>1</v>
      </c>
      <c r="L2302" s="5">
        <v>6599</v>
      </c>
      <c r="N2302" s="5">
        <v>0</v>
      </c>
      <c r="AA2302" s="5">
        <v>1</v>
      </c>
      <c r="AB2302" s="5">
        <v>1</v>
      </c>
      <c r="AC2302" s="5">
        <v>1</v>
      </c>
      <c r="AD2302" s="5">
        <v>201</v>
      </c>
      <c r="AE2302" s="5" t="s">
        <v>43</v>
      </c>
      <c r="AF2302" s="5" t="s">
        <v>568</v>
      </c>
    </row>
    <row r="2304" spans="1:32" ht="37.5" x14ac:dyDescent="0.25">
      <c r="A2304" s="1" t="s">
        <v>1097</v>
      </c>
      <c r="C2304" s="2" t="s">
        <v>1098</v>
      </c>
      <c r="L2304" s="5">
        <v>6600</v>
      </c>
      <c r="N2304" s="5">
        <v>0</v>
      </c>
      <c r="AA2304" s="5">
        <v>1</v>
      </c>
      <c r="AB2304" s="5">
        <v>1</v>
      </c>
      <c r="AC2304" s="5">
        <v>1</v>
      </c>
      <c r="AD2304" s="5">
        <v>201</v>
      </c>
      <c r="AE2304" s="5" t="s">
        <v>22</v>
      </c>
    </row>
    <row r="2306" spans="1:32" x14ac:dyDescent="0.25">
      <c r="A2306" s="1" t="s">
        <v>1097</v>
      </c>
      <c r="B2306" s="1" t="s">
        <v>103</v>
      </c>
      <c r="C2306" s="2" t="s">
        <v>1099</v>
      </c>
      <c r="D2306" s="3" t="s">
        <v>570</v>
      </c>
      <c r="E2306" s="4">
        <v>1</v>
      </c>
      <c r="G2306" s="11">
        <f>J2306*F2306</f>
        <v>0</v>
      </c>
      <c r="J2306" s="5">
        <v>1</v>
      </c>
      <c r="L2306" s="5">
        <v>6601</v>
      </c>
      <c r="N2306" s="5">
        <v>0</v>
      </c>
      <c r="AA2306" s="5">
        <v>1</v>
      </c>
      <c r="AB2306" s="5">
        <v>1</v>
      </c>
      <c r="AC2306" s="5">
        <v>1</v>
      </c>
      <c r="AD2306" s="5">
        <v>201</v>
      </c>
      <c r="AE2306" s="5" t="s">
        <v>43</v>
      </c>
      <c r="AF2306" s="5" t="s">
        <v>568</v>
      </c>
    </row>
    <row r="2308" spans="1:32" x14ac:dyDescent="0.25">
      <c r="A2308" s="1" t="s">
        <v>1097</v>
      </c>
      <c r="B2308" s="1" t="s">
        <v>107</v>
      </c>
      <c r="C2308" s="2" t="s">
        <v>1100</v>
      </c>
      <c r="D2308" s="3" t="s">
        <v>570</v>
      </c>
      <c r="E2308" s="4">
        <v>1</v>
      </c>
      <c r="G2308" s="11">
        <f>J2308*F2308</f>
        <v>0</v>
      </c>
      <c r="J2308" s="5">
        <v>1</v>
      </c>
      <c r="L2308" s="5">
        <v>6602</v>
      </c>
      <c r="N2308" s="5">
        <v>0</v>
      </c>
      <c r="AA2308" s="5">
        <v>1</v>
      </c>
      <c r="AB2308" s="5">
        <v>1</v>
      </c>
      <c r="AC2308" s="5">
        <v>1</v>
      </c>
      <c r="AD2308" s="5">
        <v>201</v>
      </c>
      <c r="AE2308" s="5" t="s">
        <v>43</v>
      </c>
      <c r="AF2308" s="5" t="s">
        <v>568</v>
      </c>
    </row>
    <row r="2310" spans="1:32" x14ac:dyDescent="0.25">
      <c r="A2310" s="1" t="s">
        <v>1097</v>
      </c>
      <c r="B2310" s="1" t="s">
        <v>110</v>
      </c>
      <c r="C2310" s="2" t="s">
        <v>1101</v>
      </c>
      <c r="D2310" s="3" t="s">
        <v>570</v>
      </c>
      <c r="E2310" s="4">
        <v>1</v>
      </c>
      <c r="G2310" s="11">
        <f>J2310*F2310</f>
        <v>0</v>
      </c>
      <c r="J2310" s="5">
        <v>1</v>
      </c>
      <c r="L2310" s="5">
        <v>6603</v>
      </c>
      <c r="N2310" s="5">
        <v>0</v>
      </c>
      <c r="AA2310" s="5">
        <v>1</v>
      </c>
      <c r="AB2310" s="5">
        <v>1</v>
      </c>
      <c r="AC2310" s="5">
        <v>1</v>
      </c>
      <c r="AD2310" s="5">
        <v>201</v>
      </c>
      <c r="AE2310" s="5" t="s">
        <v>43</v>
      </c>
      <c r="AF2310" s="5" t="s">
        <v>568</v>
      </c>
    </row>
    <row r="2312" spans="1:32" x14ac:dyDescent="0.25">
      <c r="A2312" s="1" t="s">
        <v>1097</v>
      </c>
      <c r="B2312" s="1" t="s">
        <v>112</v>
      </c>
      <c r="C2312" s="2" t="s">
        <v>1102</v>
      </c>
      <c r="D2312" s="3" t="s">
        <v>570</v>
      </c>
      <c r="E2312" s="4">
        <v>1</v>
      </c>
      <c r="G2312" s="11">
        <f>J2312*F2312</f>
        <v>0</v>
      </c>
      <c r="J2312" s="5">
        <v>1</v>
      </c>
      <c r="L2312" s="5">
        <v>6604</v>
      </c>
      <c r="N2312" s="5">
        <v>0</v>
      </c>
      <c r="AA2312" s="5">
        <v>1</v>
      </c>
      <c r="AB2312" s="5">
        <v>1</v>
      </c>
      <c r="AC2312" s="5">
        <v>1</v>
      </c>
      <c r="AD2312" s="5">
        <v>201</v>
      </c>
      <c r="AE2312" s="5" t="s">
        <v>43</v>
      </c>
      <c r="AF2312" s="5" t="s">
        <v>568</v>
      </c>
    </row>
    <row r="2314" spans="1:32" x14ac:dyDescent="0.25">
      <c r="A2314" s="1" t="s">
        <v>1097</v>
      </c>
      <c r="B2314" s="1" t="s">
        <v>118</v>
      </c>
      <c r="C2314" s="2" t="s">
        <v>1103</v>
      </c>
      <c r="D2314" s="3" t="s">
        <v>570</v>
      </c>
      <c r="E2314" s="4">
        <v>1</v>
      </c>
      <c r="G2314" s="11">
        <f>J2314*F2314</f>
        <v>0</v>
      </c>
      <c r="J2314" s="5">
        <v>1</v>
      </c>
      <c r="L2314" s="5">
        <v>6605</v>
      </c>
      <c r="N2314" s="5">
        <v>0</v>
      </c>
      <c r="AA2314" s="5">
        <v>1</v>
      </c>
      <c r="AB2314" s="5">
        <v>1</v>
      </c>
      <c r="AC2314" s="5">
        <v>1</v>
      </c>
      <c r="AD2314" s="5">
        <v>201</v>
      </c>
      <c r="AE2314" s="5" t="s">
        <v>43</v>
      </c>
      <c r="AF2314" s="5" t="s">
        <v>568</v>
      </c>
    </row>
    <row r="2316" spans="1:32" x14ac:dyDescent="0.25">
      <c r="A2316" s="1" t="s">
        <v>1097</v>
      </c>
      <c r="B2316" s="1" t="s">
        <v>120</v>
      </c>
      <c r="C2316" s="2" t="s">
        <v>1104</v>
      </c>
      <c r="D2316" s="3" t="s">
        <v>570</v>
      </c>
      <c r="E2316" s="4">
        <v>1</v>
      </c>
      <c r="G2316" s="11">
        <f>J2316*F2316</f>
        <v>0</v>
      </c>
      <c r="J2316" s="5">
        <v>1</v>
      </c>
      <c r="L2316" s="5">
        <v>6606</v>
      </c>
      <c r="N2316" s="5">
        <v>0</v>
      </c>
      <c r="AA2316" s="5">
        <v>1</v>
      </c>
      <c r="AB2316" s="5">
        <v>1</v>
      </c>
      <c r="AC2316" s="5">
        <v>1</v>
      </c>
      <c r="AD2316" s="5">
        <v>201</v>
      </c>
      <c r="AE2316" s="5" t="s">
        <v>43</v>
      </c>
      <c r="AF2316" s="5" t="s">
        <v>568</v>
      </c>
    </row>
    <row r="2318" spans="1:32" x14ac:dyDescent="0.25">
      <c r="A2318" s="1" t="s">
        <v>1097</v>
      </c>
      <c r="B2318" s="1" t="s">
        <v>124</v>
      </c>
      <c r="C2318" s="2" t="s">
        <v>1105</v>
      </c>
      <c r="D2318" s="3" t="s">
        <v>570</v>
      </c>
      <c r="E2318" s="4">
        <v>1</v>
      </c>
      <c r="G2318" s="11">
        <f>J2318*F2318</f>
        <v>0</v>
      </c>
      <c r="J2318" s="5">
        <v>1</v>
      </c>
      <c r="L2318" s="5">
        <v>6607</v>
      </c>
      <c r="N2318" s="5">
        <v>0</v>
      </c>
      <c r="AA2318" s="5">
        <v>1</v>
      </c>
      <c r="AB2318" s="5">
        <v>1</v>
      </c>
      <c r="AC2318" s="5">
        <v>1</v>
      </c>
      <c r="AD2318" s="5">
        <v>201</v>
      </c>
      <c r="AE2318" s="5" t="s">
        <v>43</v>
      </c>
      <c r="AF2318" s="5" t="s">
        <v>568</v>
      </c>
    </row>
    <row r="2320" spans="1:32" x14ac:dyDescent="0.25">
      <c r="A2320" s="1" t="s">
        <v>1097</v>
      </c>
      <c r="B2320" s="1" t="s">
        <v>126</v>
      </c>
      <c r="C2320" s="2" t="s">
        <v>1106</v>
      </c>
      <c r="D2320" s="3" t="s">
        <v>570</v>
      </c>
      <c r="E2320" s="4">
        <v>1</v>
      </c>
      <c r="G2320" s="11">
        <f>J2320*F2320</f>
        <v>0</v>
      </c>
      <c r="J2320" s="5">
        <v>1</v>
      </c>
      <c r="L2320" s="5">
        <v>6608</v>
      </c>
      <c r="N2320" s="5">
        <v>0</v>
      </c>
      <c r="AA2320" s="5">
        <v>1</v>
      </c>
      <c r="AB2320" s="5">
        <v>1</v>
      </c>
      <c r="AC2320" s="5">
        <v>1</v>
      </c>
      <c r="AD2320" s="5">
        <v>201</v>
      </c>
      <c r="AE2320" s="5" t="s">
        <v>43</v>
      </c>
      <c r="AF2320" s="5" t="s">
        <v>568</v>
      </c>
    </row>
    <row r="2322" spans="1:32" x14ac:dyDescent="0.25">
      <c r="A2322" s="1" t="s">
        <v>1097</v>
      </c>
      <c r="B2322" s="1" t="s">
        <v>134</v>
      </c>
      <c r="C2322" s="2" t="s">
        <v>1107</v>
      </c>
      <c r="D2322" s="3" t="s">
        <v>570</v>
      </c>
      <c r="E2322" s="4">
        <v>1</v>
      </c>
      <c r="G2322" s="11">
        <f>J2322*F2322</f>
        <v>0</v>
      </c>
      <c r="J2322" s="5">
        <v>1</v>
      </c>
      <c r="L2322" s="5">
        <v>6609</v>
      </c>
      <c r="N2322" s="5">
        <v>0</v>
      </c>
      <c r="AA2322" s="5">
        <v>1</v>
      </c>
      <c r="AB2322" s="5">
        <v>1</v>
      </c>
      <c r="AC2322" s="5">
        <v>1</v>
      </c>
      <c r="AD2322" s="5">
        <v>201</v>
      </c>
      <c r="AE2322" s="5" t="s">
        <v>43</v>
      </c>
      <c r="AF2322" s="5" t="s">
        <v>568</v>
      </c>
    </row>
    <row r="2324" spans="1:32" x14ac:dyDescent="0.25">
      <c r="A2324" s="1" t="s">
        <v>1097</v>
      </c>
      <c r="B2324" s="1" t="s">
        <v>140</v>
      </c>
      <c r="C2324" s="2" t="s">
        <v>1108</v>
      </c>
      <c r="D2324" s="3" t="s">
        <v>570</v>
      </c>
      <c r="E2324" s="4">
        <v>1</v>
      </c>
      <c r="G2324" s="11">
        <f>J2324*F2324</f>
        <v>0</v>
      </c>
      <c r="J2324" s="5">
        <v>1</v>
      </c>
      <c r="L2324" s="5">
        <v>6610</v>
      </c>
      <c r="N2324" s="5">
        <v>0</v>
      </c>
      <c r="AA2324" s="5">
        <v>1</v>
      </c>
      <c r="AB2324" s="5">
        <v>1</v>
      </c>
      <c r="AC2324" s="5">
        <v>1</v>
      </c>
      <c r="AD2324" s="5">
        <v>201</v>
      </c>
      <c r="AE2324" s="5" t="s">
        <v>43</v>
      </c>
      <c r="AF2324" s="5" t="s">
        <v>568</v>
      </c>
    </row>
    <row r="2326" spans="1:32" x14ac:dyDescent="0.25">
      <c r="A2326" s="1" t="s">
        <v>1097</v>
      </c>
      <c r="B2326" s="1" t="s">
        <v>148</v>
      </c>
      <c r="C2326" s="2" t="s">
        <v>1109</v>
      </c>
      <c r="D2326" s="3" t="s">
        <v>570</v>
      </c>
      <c r="E2326" s="4">
        <v>1</v>
      </c>
      <c r="G2326" s="11">
        <f>J2326*F2326</f>
        <v>0</v>
      </c>
      <c r="J2326" s="5">
        <v>1</v>
      </c>
      <c r="L2326" s="5">
        <v>6611</v>
      </c>
      <c r="N2326" s="5">
        <v>0</v>
      </c>
      <c r="AA2326" s="5">
        <v>1</v>
      </c>
      <c r="AB2326" s="5">
        <v>1</v>
      </c>
      <c r="AC2326" s="5">
        <v>1</v>
      </c>
      <c r="AD2326" s="5">
        <v>201</v>
      </c>
      <c r="AE2326" s="5" t="s">
        <v>43</v>
      </c>
      <c r="AF2326" s="5" t="s">
        <v>568</v>
      </c>
    </row>
    <row r="2328" spans="1:32" x14ac:dyDescent="0.25">
      <c r="A2328" s="1" t="s">
        <v>1097</v>
      </c>
      <c r="B2328" s="1" t="s">
        <v>154</v>
      </c>
      <c r="C2328" s="2" t="s">
        <v>1110</v>
      </c>
      <c r="D2328" s="3" t="s">
        <v>570</v>
      </c>
      <c r="E2328" s="4">
        <v>1</v>
      </c>
      <c r="G2328" s="11">
        <f>J2328*F2328</f>
        <v>0</v>
      </c>
      <c r="J2328" s="5">
        <v>1</v>
      </c>
      <c r="L2328" s="5">
        <v>6612</v>
      </c>
      <c r="N2328" s="5">
        <v>0</v>
      </c>
      <c r="AA2328" s="5">
        <v>1</v>
      </c>
      <c r="AB2328" s="5">
        <v>1</v>
      </c>
      <c r="AC2328" s="5">
        <v>1</v>
      </c>
      <c r="AD2328" s="5">
        <v>201</v>
      </c>
      <c r="AE2328" s="5" t="s">
        <v>43</v>
      </c>
      <c r="AF2328" s="5" t="s">
        <v>568</v>
      </c>
    </row>
    <row r="2330" spans="1:32" x14ac:dyDescent="0.25">
      <c r="A2330" s="1" t="s">
        <v>1097</v>
      </c>
      <c r="C2330" s="2" t="s">
        <v>1111</v>
      </c>
      <c r="L2330" s="5">
        <v>6613</v>
      </c>
      <c r="N2330" s="5">
        <v>0</v>
      </c>
      <c r="AA2330" s="5">
        <v>1</v>
      </c>
      <c r="AB2330" s="5">
        <v>1</v>
      </c>
      <c r="AC2330" s="5">
        <v>1</v>
      </c>
      <c r="AD2330" s="5">
        <v>201</v>
      </c>
      <c r="AE2330" s="5" t="s">
        <v>22</v>
      </c>
    </row>
    <row r="2332" spans="1:32" ht="62.5" x14ac:dyDescent="0.25">
      <c r="A2332" s="1" t="s">
        <v>1097</v>
      </c>
      <c r="C2332" s="2" t="s">
        <v>1112</v>
      </c>
      <c r="L2332" s="5">
        <v>6741</v>
      </c>
      <c r="N2332" s="5">
        <v>0</v>
      </c>
      <c r="AA2332" s="5">
        <v>1</v>
      </c>
      <c r="AB2332" s="5">
        <v>1</v>
      </c>
      <c r="AC2332" s="5">
        <v>1</v>
      </c>
      <c r="AD2332" s="5">
        <v>201</v>
      </c>
      <c r="AE2332" s="5" t="s">
        <v>40</v>
      </c>
      <c r="AF2332" s="5" t="s">
        <v>25</v>
      </c>
    </row>
    <row r="2334" spans="1:32" x14ac:dyDescent="0.25">
      <c r="A2334" s="1" t="s">
        <v>1097</v>
      </c>
      <c r="B2334" s="1" t="s">
        <v>156</v>
      </c>
      <c r="C2334" s="2" t="s">
        <v>1113</v>
      </c>
      <c r="D2334" s="3" t="s">
        <v>583</v>
      </c>
      <c r="E2334" s="4">
        <v>125</v>
      </c>
      <c r="G2334" s="11">
        <f>J2334*F2334</f>
        <v>0</v>
      </c>
      <c r="J2334" s="5">
        <v>125</v>
      </c>
      <c r="L2334" s="5">
        <v>6614</v>
      </c>
      <c r="N2334" s="5">
        <v>0</v>
      </c>
      <c r="AA2334" s="5">
        <v>1</v>
      </c>
      <c r="AB2334" s="5">
        <v>1</v>
      </c>
      <c r="AC2334" s="5">
        <v>1</v>
      </c>
      <c r="AD2334" s="5">
        <v>201</v>
      </c>
      <c r="AE2334" s="5" t="s">
        <v>43</v>
      </c>
      <c r="AF2334" s="5" t="s">
        <v>42</v>
      </c>
    </row>
    <row r="2336" spans="1:32" x14ac:dyDescent="0.25">
      <c r="A2336" s="1" t="s">
        <v>1097</v>
      </c>
      <c r="B2336" s="1" t="s">
        <v>159</v>
      </c>
      <c r="C2336" s="2" t="s">
        <v>1114</v>
      </c>
      <c r="D2336" s="3" t="s">
        <v>583</v>
      </c>
      <c r="E2336" s="4">
        <v>45</v>
      </c>
      <c r="G2336" s="11">
        <f>J2336*F2336</f>
        <v>0</v>
      </c>
      <c r="J2336" s="5">
        <v>45</v>
      </c>
      <c r="L2336" s="5">
        <v>6615</v>
      </c>
      <c r="N2336" s="5">
        <v>0</v>
      </c>
      <c r="AA2336" s="5">
        <v>1</v>
      </c>
      <c r="AB2336" s="5">
        <v>1</v>
      </c>
      <c r="AC2336" s="5">
        <v>1</v>
      </c>
      <c r="AD2336" s="5">
        <v>201</v>
      </c>
      <c r="AE2336" s="5" t="s">
        <v>43</v>
      </c>
      <c r="AF2336" s="5" t="s">
        <v>42</v>
      </c>
    </row>
    <row r="2338" spans="1:32" x14ac:dyDescent="0.25">
      <c r="A2338" s="1" t="s">
        <v>1097</v>
      </c>
      <c r="B2338" s="1" t="s">
        <v>162</v>
      </c>
      <c r="C2338" s="2" t="s">
        <v>1115</v>
      </c>
      <c r="D2338" s="3" t="s">
        <v>583</v>
      </c>
      <c r="E2338" s="4">
        <v>448</v>
      </c>
      <c r="G2338" s="11">
        <f>J2338*F2338</f>
        <v>0</v>
      </c>
      <c r="J2338" s="5">
        <v>448</v>
      </c>
      <c r="L2338" s="5">
        <v>6616</v>
      </c>
      <c r="N2338" s="5">
        <v>0</v>
      </c>
      <c r="AA2338" s="5">
        <v>1</v>
      </c>
      <c r="AB2338" s="5">
        <v>1</v>
      </c>
      <c r="AC2338" s="5">
        <v>1</v>
      </c>
      <c r="AD2338" s="5">
        <v>201</v>
      </c>
      <c r="AE2338" s="5" t="s">
        <v>43</v>
      </c>
      <c r="AF2338" s="5" t="s">
        <v>42</v>
      </c>
    </row>
    <row r="2340" spans="1:32" x14ac:dyDescent="0.25">
      <c r="A2340" s="1" t="s">
        <v>1097</v>
      </c>
      <c r="B2340" s="1" t="s">
        <v>167</v>
      </c>
      <c r="C2340" s="2" t="s">
        <v>1116</v>
      </c>
      <c r="D2340" s="3" t="s">
        <v>583</v>
      </c>
      <c r="E2340" s="4">
        <v>10</v>
      </c>
      <c r="G2340" s="11">
        <f>J2340*F2340</f>
        <v>0</v>
      </c>
      <c r="J2340" s="5">
        <v>10</v>
      </c>
      <c r="L2340" s="5">
        <v>6617</v>
      </c>
      <c r="N2340" s="5">
        <v>0</v>
      </c>
      <c r="AA2340" s="5">
        <v>1</v>
      </c>
      <c r="AB2340" s="5">
        <v>1</v>
      </c>
      <c r="AC2340" s="5">
        <v>1</v>
      </c>
      <c r="AD2340" s="5">
        <v>201</v>
      </c>
      <c r="AE2340" s="5" t="s">
        <v>43</v>
      </c>
      <c r="AF2340" s="5" t="s">
        <v>42</v>
      </c>
    </row>
    <row r="2342" spans="1:32" x14ac:dyDescent="0.25">
      <c r="A2342" s="1" t="s">
        <v>1097</v>
      </c>
      <c r="B2342" s="1" t="s">
        <v>169</v>
      </c>
      <c r="C2342" s="2" t="s">
        <v>1117</v>
      </c>
      <c r="D2342" s="3" t="s">
        <v>583</v>
      </c>
      <c r="E2342" s="4">
        <v>5</v>
      </c>
      <c r="G2342" s="11">
        <f>J2342*F2342</f>
        <v>0</v>
      </c>
      <c r="J2342" s="5">
        <v>5</v>
      </c>
      <c r="L2342" s="5">
        <v>6618</v>
      </c>
      <c r="N2342" s="5">
        <v>0</v>
      </c>
      <c r="AA2342" s="5">
        <v>1</v>
      </c>
      <c r="AB2342" s="5">
        <v>1</v>
      </c>
      <c r="AC2342" s="5">
        <v>1</v>
      </c>
      <c r="AD2342" s="5">
        <v>201</v>
      </c>
      <c r="AE2342" s="5" t="s">
        <v>43</v>
      </c>
      <c r="AF2342" s="5" t="s">
        <v>42</v>
      </c>
    </row>
    <row r="2344" spans="1:32" x14ac:dyDescent="0.25">
      <c r="A2344" s="1" t="s">
        <v>1118</v>
      </c>
      <c r="C2344" s="2" t="s">
        <v>1119</v>
      </c>
      <c r="L2344" s="5">
        <v>6619</v>
      </c>
      <c r="N2344" s="5">
        <v>0</v>
      </c>
      <c r="AA2344" s="5">
        <v>1</v>
      </c>
      <c r="AB2344" s="5">
        <v>1</v>
      </c>
      <c r="AC2344" s="5">
        <v>1</v>
      </c>
      <c r="AD2344" s="5">
        <v>201</v>
      </c>
      <c r="AE2344" s="5" t="s">
        <v>22</v>
      </c>
    </row>
    <row r="2346" spans="1:32" ht="62.5" x14ac:dyDescent="0.25">
      <c r="A2346" s="1" t="s">
        <v>1118</v>
      </c>
      <c r="C2346" s="2" t="s">
        <v>1120</v>
      </c>
      <c r="L2346" s="5">
        <v>6742</v>
      </c>
      <c r="N2346" s="5">
        <v>0</v>
      </c>
      <c r="AA2346" s="5">
        <v>1</v>
      </c>
      <c r="AB2346" s="5">
        <v>1</v>
      </c>
      <c r="AC2346" s="5">
        <v>1</v>
      </c>
      <c r="AD2346" s="5">
        <v>201</v>
      </c>
      <c r="AE2346" s="5" t="s">
        <v>40</v>
      </c>
      <c r="AF2346" s="5" t="s">
        <v>25</v>
      </c>
    </row>
    <row r="2348" spans="1:32" x14ac:dyDescent="0.25">
      <c r="A2348" s="1" t="s">
        <v>1118</v>
      </c>
      <c r="B2348" s="1" t="s">
        <v>171</v>
      </c>
      <c r="C2348" s="2" t="s">
        <v>1113</v>
      </c>
      <c r="D2348" s="3" t="s">
        <v>570</v>
      </c>
      <c r="E2348" s="4">
        <v>2</v>
      </c>
      <c r="G2348" s="11">
        <f>J2348*F2348</f>
        <v>0</v>
      </c>
      <c r="J2348" s="5">
        <v>2</v>
      </c>
      <c r="L2348" s="5">
        <v>6620</v>
      </c>
      <c r="N2348" s="5">
        <v>0</v>
      </c>
      <c r="AA2348" s="5">
        <v>1</v>
      </c>
      <c r="AB2348" s="5">
        <v>1</v>
      </c>
      <c r="AC2348" s="5">
        <v>1</v>
      </c>
      <c r="AD2348" s="5">
        <v>201</v>
      </c>
      <c r="AE2348" s="5" t="s">
        <v>43</v>
      </c>
      <c r="AF2348" s="5" t="s">
        <v>568</v>
      </c>
    </row>
    <row r="2350" spans="1:32" x14ac:dyDescent="0.25">
      <c r="A2350" s="1" t="s">
        <v>1118</v>
      </c>
      <c r="B2350" s="1" t="s">
        <v>174</v>
      </c>
      <c r="C2350" s="2" t="s">
        <v>1114</v>
      </c>
      <c r="D2350" s="3" t="s">
        <v>570</v>
      </c>
      <c r="E2350" s="4">
        <v>2</v>
      </c>
      <c r="G2350" s="11">
        <f>J2350*F2350</f>
        <v>0</v>
      </c>
      <c r="J2350" s="5">
        <v>2</v>
      </c>
      <c r="L2350" s="5">
        <v>6621</v>
      </c>
      <c r="N2350" s="5">
        <v>0</v>
      </c>
      <c r="AA2350" s="5">
        <v>1</v>
      </c>
      <c r="AB2350" s="5">
        <v>1</v>
      </c>
      <c r="AC2350" s="5">
        <v>1</v>
      </c>
      <c r="AD2350" s="5">
        <v>201</v>
      </c>
      <c r="AE2350" s="5" t="s">
        <v>43</v>
      </c>
      <c r="AF2350" s="5" t="s">
        <v>568</v>
      </c>
    </row>
    <row r="2352" spans="1:32" x14ac:dyDescent="0.25">
      <c r="A2352" s="1" t="s">
        <v>1118</v>
      </c>
      <c r="B2352" s="1" t="s">
        <v>177</v>
      </c>
      <c r="C2352" s="2" t="s">
        <v>1115</v>
      </c>
      <c r="D2352" s="3" t="s">
        <v>570</v>
      </c>
      <c r="E2352" s="4">
        <v>16</v>
      </c>
      <c r="G2352" s="11">
        <f>J2352*F2352</f>
        <v>0</v>
      </c>
      <c r="J2352" s="5">
        <v>16</v>
      </c>
      <c r="L2352" s="5">
        <v>6622</v>
      </c>
      <c r="N2352" s="5">
        <v>0</v>
      </c>
      <c r="AA2352" s="5">
        <v>1</v>
      </c>
      <c r="AB2352" s="5">
        <v>1</v>
      </c>
      <c r="AC2352" s="5">
        <v>1</v>
      </c>
      <c r="AD2352" s="5">
        <v>201</v>
      </c>
      <c r="AE2352" s="5" t="s">
        <v>43</v>
      </c>
      <c r="AF2352" s="5" t="s">
        <v>568</v>
      </c>
    </row>
    <row r="2354" spans="1:32" x14ac:dyDescent="0.25">
      <c r="A2354" s="1" t="s">
        <v>1118</v>
      </c>
      <c r="B2354" s="1" t="s">
        <v>180</v>
      </c>
      <c r="C2354" s="2" t="s">
        <v>1116</v>
      </c>
      <c r="D2354" s="3" t="s">
        <v>570</v>
      </c>
      <c r="E2354" s="4">
        <v>2</v>
      </c>
      <c r="G2354" s="11">
        <f>J2354*F2354</f>
        <v>0</v>
      </c>
      <c r="J2354" s="5">
        <v>2</v>
      </c>
      <c r="L2354" s="5">
        <v>6623</v>
      </c>
      <c r="N2354" s="5">
        <v>0</v>
      </c>
      <c r="AA2354" s="5">
        <v>1</v>
      </c>
      <c r="AB2354" s="5">
        <v>1</v>
      </c>
      <c r="AC2354" s="5">
        <v>1</v>
      </c>
      <c r="AD2354" s="5">
        <v>201</v>
      </c>
      <c r="AE2354" s="5" t="s">
        <v>43</v>
      </c>
      <c r="AF2354" s="5" t="s">
        <v>568</v>
      </c>
    </row>
    <row r="2356" spans="1:32" x14ac:dyDescent="0.25">
      <c r="A2356" s="1" t="s">
        <v>1118</v>
      </c>
      <c r="B2356" s="1" t="s">
        <v>183</v>
      </c>
      <c r="C2356" s="2" t="s">
        <v>1117</v>
      </c>
      <c r="D2356" s="3" t="s">
        <v>570</v>
      </c>
      <c r="E2356" s="4">
        <v>2</v>
      </c>
      <c r="G2356" s="11">
        <f>J2356*F2356</f>
        <v>0</v>
      </c>
      <c r="J2356" s="5">
        <v>2</v>
      </c>
      <c r="L2356" s="5">
        <v>6624</v>
      </c>
      <c r="N2356" s="5">
        <v>0</v>
      </c>
      <c r="AA2356" s="5">
        <v>1</v>
      </c>
      <c r="AB2356" s="5">
        <v>1</v>
      </c>
      <c r="AC2356" s="5">
        <v>1</v>
      </c>
      <c r="AD2356" s="5">
        <v>201</v>
      </c>
      <c r="AE2356" s="5" t="s">
        <v>43</v>
      </c>
      <c r="AF2356" s="5" t="s">
        <v>568</v>
      </c>
    </row>
    <row r="2358" spans="1:32" x14ac:dyDescent="0.25">
      <c r="A2358" s="1" t="s">
        <v>1118</v>
      </c>
      <c r="C2358" s="2" t="s">
        <v>836</v>
      </c>
      <c r="L2358" s="5">
        <v>6625</v>
      </c>
      <c r="N2358" s="5">
        <v>0</v>
      </c>
      <c r="AA2358" s="5">
        <v>1</v>
      </c>
      <c r="AB2358" s="5">
        <v>1</v>
      </c>
      <c r="AC2358" s="5">
        <v>1</v>
      </c>
      <c r="AD2358" s="5">
        <v>201</v>
      </c>
      <c r="AE2358" s="5" t="s">
        <v>22</v>
      </c>
    </row>
    <row r="2360" spans="1:32" x14ac:dyDescent="0.25">
      <c r="A2360" s="1" t="s">
        <v>1118</v>
      </c>
      <c r="B2360" s="1" t="s">
        <v>227</v>
      </c>
      <c r="C2360" s="2" t="s">
        <v>1121</v>
      </c>
      <c r="D2360" s="3" t="s">
        <v>570</v>
      </c>
      <c r="E2360" s="4">
        <v>1</v>
      </c>
      <c r="G2360" s="11">
        <f>J2360*F2360</f>
        <v>0</v>
      </c>
      <c r="J2360" s="5">
        <v>1</v>
      </c>
      <c r="L2360" s="5">
        <v>6626</v>
      </c>
      <c r="N2360" s="5">
        <v>0</v>
      </c>
      <c r="AA2360" s="5">
        <v>1</v>
      </c>
      <c r="AB2360" s="5">
        <v>1</v>
      </c>
      <c r="AC2360" s="5">
        <v>1</v>
      </c>
      <c r="AD2360" s="5">
        <v>201</v>
      </c>
      <c r="AE2360" s="5" t="s">
        <v>43</v>
      </c>
      <c r="AF2360" s="5" t="s">
        <v>568</v>
      </c>
    </row>
    <row r="2362" spans="1:32" x14ac:dyDescent="0.25">
      <c r="A2362" s="1" t="s">
        <v>1118</v>
      </c>
      <c r="B2362" s="1" t="s">
        <v>230</v>
      </c>
      <c r="C2362" s="2" t="s">
        <v>1122</v>
      </c>
      <c r="D2362" s="3" t="s">
        <v>570</v>
      </c>
      <c r="E2362" s="4">
        <v>1</v>
      </c>
      <c r="G2362" s="11">
        <f>J2362*F2362</f>
        <v>0</v>
      </c>
      <c r="J2362" s="5">
        <v>1</v>
      </c>
      <c r="L2362" s="5">
        <v>6627</v>
      </c>
      <c r="N2362" s="5">
        <v>0</v>
      </c>
      <c r="AA2362" s="5">
        <v>1</v>
      </c>
      <c r="AB2362" s="5">
        <v>1</v>
      </c>
      <c r="AC2362" s="5">
        <v>1</v>
      </c>
      <c r="AD2362" s="5">
        <v>201</v>
      </c>
      <c r="AE2362" s="5" t="s">
        <v>43</v>
      </c>
      <c r="AF2362" s="5" t="s">
        <v>568</v>
      </c>
    </row>
    <row r="2364" spans="1:32" x14ac:dyDescent="0.25">
      <c r="A2364" s="1" t="s">
        <v>1118</v>
      </c>
      <c r="C2364" s="2" t="s">
        <v>1123</v>
      </c>
      <c r="L2364" s="5">
        <v>6628</v>
      </c>
      <c r="N2364" s="5">
        <v>0</v>
      </c>
      <c r="AA2364" s="5">
        <v>1</v>
      </c>
      <c r="AB2364" s="5">
        <v>1</v>
      </c>
      <c r="AC2364" s="5">
        <v>1</v>
      </c>
      <c r="AD2364" s="5">
        <v>201</v>
      </c>
      <c r="AE2364" s="5" t="s">
        <v>22</v>
      </c>
    </row>
    <row r="2366" spans="1:32" ht="37.5" x14ac:dyDescent="0.25">
      <c r="A2366" s="1" t="s">
        <v>1118</v>
      </c>
      <c r="B2366" s="1" t="s">
        <v>240</v>
      </c>
      <c r="C2366" s="2" t="s">
        <v>1124</v>
      </c>
      <c r="D2366" s="3" t="s">
        <v>570</v>
      </c>
      <c r="E2366" s="4">
        <v>10</v>
      </c>
      <c r="G2366" s="11">
        <f>J2366*F2366</f>
        <v>0</v>
      </c>
      <c r="J2366" s="5">
        <v>10</v>
      </c>
      <c r="L2366" s="5">
        <v>6629</v>
      </c>
      <c r="N2366" s="5">
        <v>0</v>
      </c>
      <c r="AA2366" s="5">
        <v>1</v>
      </c>
      <c r="AB2366" s="5">
        <v>1</v>
      </c>
      <c r="AC2366" s="5">
        <v>1</v>
      </c>
      <c r="AD2366" s="5">
        <v>201</v>
      </c>
      <c r="AE2366" s="5" t="s">
        <v>43</v>
      </c>
      <c r="AF2366" s="5" t="s">
        <v>568</v>
      </c>
    </row>
    <row r="2368" spans="1:32" x14ac:dyDescent="0.25">
      <c r="A2368" s="1" t="s">
        <v>1118</v>
      </c>
      <c r="C2368" s="2" t="s">
        <v>1125</v>
      </c>
      <c r="L2368" s="5">
        <v>6630</v>
      </c>
      <c r="N2368" s="5">
        <v>0</v>
      </c>
      <c r="AA2368" s="5">
        <v>1</v>
      </c>
      <c r="AB2368" s="5">
        <v>1</v>
      </c>
      <c r="AC2368" s="5">
        <v>1</v>
      </c>
      <c r="AD2368" s="5">
        <v>201</v>
      </c>
      <c r="AE2368" s="5" t="s">
        <v>22</v>
      </c>
    </row>
    <row r="2370" spans="1:32" ht="25" x14ac:dyDescent="0.25">
      <c r="A2370" s="1" t="s">
        <v>1118</v>
      </c>
      <c r="B2370" s="1" t="s">
        <v>243</v>
      </c>
      <c r="C2370" s="2" t="s">
        <v>1126</v>
      </c>
      <c r="D2370" s="3" t="s">
        <v>570</v>
      </c>
      <c r="E2370" s="4">
        <v>10</v>
      </c>
      <c r="G2370" s="11">
        <f>J2370*F2370</f>
        <v>0</v>
      </c>
      <c r="J2370" s="5">
        <v>10</v>
      </c>
      <c r="L2370" s="5">
        <v>6631</v>
      </c>
      <c r="N2370" s="5">
        <v>0</v>
      </c>
      <c r="AA2370" s="5">
        <v>1</v>
      </c>
      <c r="AB2370" s="5">
        <v>1</v>
      </c>
      <c r="AC2370" s="5">
        <v>1</v>
      </c>
      <c r="AD2370" s="5">
        <v>201</v>
      </c>
      <c r="AE2370" s="5" t="s">
        <v>43</v>
      </c>
      <c r="AF2370" s="5" t="s">
        <v>568</v>
      </c>
    </row>
    <row r="2372" spans="1:32" ht="25" x14ac:dyDescent="0.25">
      <c r="A2372" s="1" t="s">
        <v>1118</v>
      </c>
      <c r="B2372" s="1" t="s">
        <v>245</v>
      </c>
      <c r="C2372" s="2" t="s">
        <v>1127</v>
      </c>
      <c r="D2372" s="3" t="s">
        <v>570</v>
      </c>
      <c r="E2372" s="4">
        <v>10</v>
      </c>
      <c r="G2372" s="11">
        <f>J2372*F2372</f>
        <v>0</v>
      </c>
      <c r="J2372" s="5">
        <v>10</v>
      </c>
      <c r="L2372" s="5">
        <v>6632</v>
      </c>
      <c r="N2372" s="5">
        <v>0</v>
      </c>
      <c r="AA2372" s="5">
        <v>1</v>
      </c>
      <c r="AB2372" s="5">
        <v>1</v>
      </c>
      <c r="AC2372" s="5">
        <v>1</v>
      </c>
      <c r="AD2372" s="5">
        <v>201</v>
      </c>
      <c r="AE2372" s="5" t="s">
        <v>43</v>
      </c>
      <c r="AF2372" s="5" t="s">
        <v>568</v>
      </c>
    </row>
    <row r="2374" spans="1:32" x14ac:dyDescent="0.25">
      <c r="A2374" s="1" t="s">
        <v>1118</v>
      </c>
      <c r="C2374" s="2" t="s">
        <v>1128</v>
      </c>
      <c r="L2374" s="5">
        <v>6633</v>
      </c>
      <c r="N2374" s="5">
        <v>0</v>
      </c>
      <c r="AA2374" s="5">
        <v>1</v>
      </c>
      <c r="AB2374" s="5">
        <v>1</v>
      </c>
      <c r="AC2374" s="5">
        <v>1</v>
      </c>
      <c r="AD2374" s="5">
        <v>201</v>
      </c>
      <c r="AE2374" s="5" t="s">
        <v>22</v>
      </c>
    </row>
    <row r="2376" spans="1:32" x14ac:dyDescent="0.25">
      <c r="A2376" s="1" t="s">
        <v>1118</v>
      </c>
      <c r="C2376" s="2" t="s">
        <v>1129</v>
      </c>
      <c r="L2376" s="5">
        <v>6634</v>
      </c>
      <c r="N2376" s="5">
        <v>0</v>
      </c>
      <c r="AA2376" s="5">
        <v>1</v>
      </c>
      <c r="AB2376" s="5">
        <v>1</v>
      </c>
      <c r="AC2376" s="5">
        <v>1</v>
      </c>
      <c r="AD2376" s="5">
        <v>201</v>
      </c>
      <c r="AE2376" s="5" t="s">
        <v>22</v>
      </c>
    </row>
    <row r="2378" spans="1:32" x14ac:dyDescent="0.25">
      <c r="A2378" s="1" t="s">
        <v>1118</v>
      </c>
      <c r="C2378" s="2" t="s">
        <v>1130</v>
      </c>
      <c r="L2378" s="5">
        <v>6743</v>
      </c>
      <c r="N2378" s="5">
        <v>0</v>
      </c>
      <c r="AA2378" s="5">
        <v>1</v>
      </c>
      <c r="AB2378" s="5">
        <v>1</v>
      </c>
      <c r="AC2378" s="5">
        <v>1</v>
      </c>
      <c r="AD2378" s="5">
        <v>201</v>
      </c>
      <c r="AE2378" s="5" t="s">
        <v>40</v>
      </c>
      <c r="AF2378" s="5" t="s">
        <v>25</v>
      </c>
    </row>
    <row r="2380" spans="1:32" x14ac:dyDescent="0.25">
      <c r="A2380" s="1" t="s">
        <v>1118</v>
      </c>
      <c r="B2380" s="1" t="s">
        <v>247</v>
      </c>
      <c r="C2380" s="2" t="s">
        <v>1131</v>
      </c>
      <c r="D2380" s="3" t="s">
        <v>583</v>
      </c>
      <c r="E2380" s="4">
        <v>10</v>
      </c>
      <c r="G2380" s="11">
        <f>J2380*F2380</f>
        <v>0</v>
      </c>
      <c r="J2380" s="5">
        <v>10</v>
      </c>
      <c r="L2380" s="5">
        <v>6635</v>
      </c>
      <c r="N2380" s="5">
        <v>0</v>
      </c>
      <c r="AA2380" s="5">
        <v>1</v>
      </c>
      <c r="AB2380" s="5">
        <v>1</v>
      </c>
      <c r="AC2380" s="5">
        <v>1</v>
      </c>
      <c r="AD2380" s="5">
        <v>201</v>
      </c>
      <c r="AE2380" s="5" t="s">
        <v>43</v>
      </c>
      <c r="AF2380" s="5" t="s">
        <v>42</v>
      </c>
    </row>
    <row r="2382" spans="1:32" x14ac:dyDescent="0.25">
      <c r="A2382" s="1" t="s">
        <v>1118</v>
      </c>
      <c r="B2382" s="1" t="s">
        <v>250</v>
      </c>
      <c r="C2382" s="2" t="s">
        <v>1132</v>
      </c>
      <c r="D2382" s="3" t="s">
        <v>570</v>
      </c>
      <c r="E2382" s="4">
        <v>2</v>
      </c>
      <c r="G2382" s="11">
        <f>J2382*F2382</f>
        <v>0</v>
      </c>
      <c r="J2382" s="5">
        <v>2</v>
      </c>
      <c r="L2382" s="5">
        <v>6636</v>
      </c>
      <c r="N2382" s="5">
        <v>0</v>
      </c>
      <c r="AA2382" s="5">
        <v>1</v>
      </c>
      <c r="AB2382" s="5">
        <v>1</v>
      </c>
      <c r="AC2382" s="5">
        <v>1</v>
      </c>
      <c r="AD2382" s="5">
        <v>201</v>
      </c>
      <c r="AE2382" s="5" t="s">
        <v>43</v>
      </c>
      <c r="AF2382" s="5" t="s">
        <v>568</v>
      </c>
    </row>
    <row r="2384" spans="1:32" x14ac:dyDescent="0.25">
      <c r="A2384" s="1" t="s">
        <v>1118</v>
      </c>
      <c r="B2384" s="1" t="s">
        <v>255</v>
      </c>
      <c r="C2384" s="2" t="s">
        <v>1133</v>
      </c>
      <c r="D2384" s="3" t="s">
        <v>583</v>
      </c>
      <c r="E2384" s="4">
        <v>50</v>
      </c>
      <c r="G2384" s="11">
        <f>J2384*F2384</f>
        <v>0</v>
      </c>
      <c r="J2384" s="5">
        <v>50</v>
      </c>
      <c r="L2384" s="5">
        <v>6637</v>
      </c>
      <c r="N2384" s="5">
        <v>0</v>
      </c>
      <c r="AA2384" s="5">
        <v>1</v>
      </c>
      <c r="AB2384" s="5">
        <v>1</v>
      </c>
      <c r="AC2384" s="5">
        <v>1</v>
      </c>
      <c r="AD2384" s="5">
        <v>201</v>
      </c>
      <c r="AE2384" s="5" t="s">
        <v>43</v>
      </c>
      <c r="AF2384" s="5" t="s">
        <v>42</v>
      </c>
    </row>
    <row r="2386" spans="1:32" x14ac:dyDescent="0.25">
      <c r="A2386" s="1" t="s">
        <v>1118</v>
      </c>
      <c r="B2386" s="1" t="s">
        <v>257</v>
      </c>
      <c r="C2386" s="2" t="s">
        <v>1134</v>
      </c>
      <c r="D2386" s="3" t="s">
        <v>570</v>
      </c>
      <c r="E2386" s="4">
        <v>10</v>
      </c>
      <c r="G2386" s="11">
        <f>J2386*F2386</f>
        <v>0</v>
      </c>
      <c r="J2386" s="5">
        <v>10</v>
      </c>
      <c r="L2386" s="5">
        <v>6638</v>
      </c>
      <c r="N2386" s="5">
        <v>0</v>
      </c>
      <c r="AA2386" s="5">
        <v>1</v>
      </c>
      <c r="AB2386" s="5">
        <v>1</v>
      </c>
      <c r="AC2386" s="5">
        <v>1</v>
      </c>
      <c r="AD2386" s="5">
        <v>201</v>
      </c>
      <c r="AE2386" s="5" t="s">
        <v>43</v>
      </c>
      <c r="AF2386" s="5" t="s">
        <v>568</v>
      </c>
    </row>
    <row r="2388" spans="1:32" x14ac:dyDescent="0.25">
      <c r="A2388" s="1" t="s">
        <v>1118</v>
      </c>
      <c r="B2388" s="1" t="s">
        <v>259</v>
      </c>
      <c r="C2388" s="2" t="s">
        <v>1135</v>
      </c>
      <c r="D2388" s="3" t="s">
        <v>583</v>
      </c>
      <c r="E2388" s="4">
        <v>150</v>
      </c>
      <c r="G2388" s="11">
        <f>J2388*F2388</f>
        <v>0</v>
      </c>
      <c r="J2388" s="5">
        <v>150</v>
      </c>
      <c r="L2388" s="5">
        <v>6639</v>
      </c>
      <c r="N2388" s="5">
        <v>0</v>
      </c>
      <c r="AA2388" s="5">
        <v>1</v>
      </c>
      <c r="AB2388" s="5">
        <v>1</v>
      </c>
      <c r="AC2388" s="5">
        <v>1</v>
      </c>
      <c r="AD2388" s="5">
        <v>201</v>
      </c>
      <c r="AE2388" s="5" t="s">
        <v>43</v>
      </c>
      <c r="AF2388" s="5" t="s">
        <v>42</v>
      </c>
    </row>
    <row r="2390" spans="1:32" x14ac:dyDescent="0.25">
      <c r="A2390" s="1" t="s">
        <v>1118</v>
      </c>
      <c r="B2390" s="1" t="s">
        <v>261</v>
      </c>
      <c r="C2390" s="2" t="s">
        <v>1136</v>
      </c>
      <c r="D2390" s="3" t="s">
        <v>570</v>
      </c>
      <c r="E2390" s="4">
        <v>10</v>
      </c>
      <c r="G2390" s="11">
        <f>J2390*F2390</f>
        <v>0</v>
      </c>
      <c r="J2390" s="5">
        <v>10</v>
      </c>
      <c r="L2390" s="5">
        <v>6640</v>
      </c>
      <c r="N2390" s="5">
        <v>0</v>
      </c>
      <c r="AA2390" s="5">
        <v>1</v>
      </c>
      <c r="AB2390" s="5">
        <v>1</v>
      </c>
      <c r="AC2390" s="5">
        <v>1</v>
      </c>
      <c r="AD2390" s="5">
        <v>201</v>
      </c>
      <c r="AE2390" s="5" t="s">
        <v>43</v>
      </c>
      <c r="AF2390" s="5" t="s">
        <v>568</v>
      </c>
    </row>
    <row r="2392" spans="1:32" x14ac:dyDescent="0.25">
      <c r="A2392" s="1" t="s">
        <v>1118</v>
      </c>
      <c r="B2392" s="1" t="s">
        <v>265</v>
      </c>
      <c r="C2392" s="2" t="s">
        <v>1137</v>
      </c>
      <c r="D2392" s="3" t="s">
        <v>583</v>
      </c>
      <c r="E2392" s="4">
        <v>100</v>
      </c>
      <c r="G2392" s="11">
        <f>J2392*F2392</f>
        <v>0</v>
      </c>
      <c r="J2392" s="5">
        <v>100</v>
      </c>
      <c r="L2392" s="5">
        <v>6641</v>
      </c>
      <c r="N2392" s="5">
        <v>0</v>
      </c>
      <c r="AA2392" s="5">
        <v>1</v>
      </c>
      <c r="AB2392" s="5">
        <v>1</v>
      </c>
      <c r="AC2392" s="5">
        <v>1</v>
      </c>
      <c r="AD2392" s="5">
        <v>201</v>
      </c>
      <c r="AE2392" s="5" t="s">
        <v>43</v>
      </c>
      <c r="AF2392" s="5" t="s">
        <v>42</v>
      </c>
    </row>
    <row r="2394" spans="1:32" x14ac:dyDescent="0.25">
      <c r="A2394" s="1" t="s">
        <v>1138</v>
      </c>
      <c r="B2394" s="1" t="s">
        <v>267</v>
      </c>
      <c r="C2394" s="2" t="s">
        <v>1139</v>
      </c>
      <c r="D2394" s="3" t="s">
        <v>570</v>
      </c>
      <c r="E2394" s="4">
        <v>5</v>
      </c>
      <c r="G2394" s="11">
        <f>J2394*F2394</f>
        <v>0</v>
      </c>
      <c r="J2394" s="5">
        <v>5</v>
      </c>
      <c r="L2394" s="5">
        <v>6642</v>
      </c>
      <c r="N2394" s="5">
        <v>0</v>
      </c>
      <c r="AA2394" s="5">
        <v>1</v>
      </c>
      <c r="AB2394" s="5">
        <v>1</v>
      </c>
      <c r="AC2394" s="5">
        <v>1</v>
      </c>
      <c r="AD2394" s="5">
        <v>201</v>
      </c>
      <c r="AE2394" s="5" t="s">
        <v>43</v>
      </c>
      <c r="AF2394" s="5" t="s">
        <v>568</v>
      </c>
    </row>
    <row r="2396" spans="1:32" x14ac:dyDescent="0.25">
      <c r="A2396" s="1" t="s">
        <v>1138</v>
      </c>
      <c r="C2396" s="2" t="s">
        <v>1140</v>
      </c>
      <c r="L2396" s="5">
        <v>6643</v>
      </c>
      <c r="N2396" s="5">
        <v>0</v>
      </c>
      <c r="AA2396" s="5">
        <v>1</v>
      </c>
      <c r="AB2396" s="5">
        <v>1</v>
      </c>
      <c r="AC2396" s="5">
        <v>1</v>
      </c>
      <c r="AD2396" s="5">
        <v>201</v>
      </c>
      <c r="AE2396" s="5" t="s">
        <v>22</v>
      </c>
    </row>
    <row r="2398" spans="1:32" ht="37.5" x14ac:dyDescent="0.25">
      <c r="A2398" s="1" t="s">
        <v>1138</v>
      </c>
      <c r="C2398" s="2" t="s">
        <v>1141</v>
      </c>
      <c r="L2398" s="5">
        <v>6744</v>
      </c>
      <c r="N2398" s="5">
        <v>0</v>
      </c>
      <c r="AA2398" s="5">
        <v>1</v>
      </c>
      <c r="AB2398" s="5">
        <v>1</v>
      </c>
      <c r="AC2398" s="5">
        <v>1</v>
      </c>
      <c r="AD2398" s="5">
        <v>201</v>
      </c>
      <c r="AE2398" s="5" t="s">
        <v>40</v>
      </c>
      <c r="AF2398" s="5" t="s">
        <v>25</v>
      </c>
    </row>
    <row r="2400" spans="1:32" x14ac:dyDescent="0.25">
      <c r="A2400" s="1" t="s">
        <v>1138</v>
      </c>
      <c r="B2400" s="1" t="s">
        <v>269</v>
      </c>
      <c r="C2400" s="2" t="s">
        <v>1142</v>
      </c>
      <c r="D2400" s="3" t="s">
        <v>636</v>
      </c>
      <c r="E2400" s="4">
        <v>115</v>
      </c>
      <c r="G2400" s="11">
        <f>J2400*F2400</f>
        <v>0</v>
      </c>
      <c r="J2400" s="5">
        <v>115</v>
      </c>
      <c r="L2400" s="5">
        <v>6644</v>
      </c>
      <c r="N2400" s="5">
        <v>0</v>
      </c>
      <c r="AA2400" s="5">
        <v>1</v>
      </c>
      <c r="AB2400" s="5">
        <v>1</v>
      </c>
      <c r="AC2400" s="5">
        <v>1</v>
      </c>
      <c r="AD2400" s="5">
        <v>201</v>
      </c>
      <c r="AE2400" s="5" t="s">
        <v>43</v>
      </c>
      <c r="AF2400" s="5" t="s">
        <v>48</v>
      </c>
    </row>
    <row r="2402" spans="1:32" x14ac:dyDescent="0.25">
      <c r="A2402" s="1" t="s">
        <v>1138</v>
      </c>
      <c r="B2402" s="1" t="s">
        <v>271</v>
      </c>
      <c r="C2402" s="2" t="s">
        <v>1143</v>
      </c>
      <c r="D2402" s="3" t="s">
        <v>636</v>
      </c>
      <c r="E2402" s="4">
        <v>45</v>
      </c>
      <c r="G2402" s="11">
        <f>J2402*F2402</f>
        <v>0</v>
      </c>
      <c r="J2402" s="5">
        <v>45</v>
      </c>
      <c r="L2402" s="5">
        <v>6645</v>
      </c>
      <c r="N2402" s="5">
        <v>0</v>
      </c>
      <c r="AA2402" s="5">
        <v>1</v>
      </c>
      <c r="AB2402" s="5">
        <v>1</v>
      </c>
      <c r="AC2402" s="5">
        <v>1</v>
      </c>
      <c r="AD2402" s="5">
        <v>201</v>
      </c>
      <c r="AE2402" s="5" t="s">
        <v>43</v>
      </c>
      <c r="AF2402" s="5" t="s">
        <v>48</v>
      </c>
    </row>
    <row r="2404" spans="1:32" x14ac:dyDescent="0.25">
      <c r="A2404" s="1" t="s">
        <v>1138</v>
      </c>
      <c r="B2404" s="1" t="s">
        <v>273</v>
      </c>
      <c r="C2404" s="2" t="s">
        <v>1144</v>
      </c>
      <c r="D2404" s="3" t="s">
        <v>636</v>
      </c>
      <c r="E2404" s="4">
        <v>25</v>
      </c>
      <c r="G2404" s="11">
        <f>J2404*F2404</f>
        <v>0</v>
      </c>
      <c r="J2404" s="5">
        <v>25</v>
      </c>
      <c r="L2404" s="5">
        <v>6646</v>
      </c>
      <c r="N2404" s="5">
        <v>0</v>
      </c>
      <c r="AA2404" s="5">
        <v>1</v>
      </c>
      <c r="AB2404" s="5">
        <v>1</v>
      </c>
      <c r="AC2404" s="5">
        <v>1</v>
      </c>
      <c r="AD2404" s="5">
        <v>201</v>
      </c>
      <c r="AE2404" s="5" t="s">
        <v>43</v>
      </c>
      <c r="AF2404" s="5" t="s">
        <v>48</v>
      </c>
    </row>
    <row r="2406" spans="1:32" x14ac:dyDescent="0.25">
      <c r="A2406" s="1" t="s">
        <v>1138</v>
      </c>
      <c r="C2406" s="2" t="s">
        <v>1145</v>
      </c>
      <c r="L2406" s="5">
        <v>6647</v>
      </c>
      <c r="N2406" s="5">
        <v>0</v>
      </c>
      <c r="AA2406" s="5">
        <v>1</v>
      </c>
      <c r="AB2406" s="5">
        <v>1</v>
      </c>
      <c r="AC2406" s="5">
        <v>1</v>
      </c>
      <c r="AD2406" s="5">
        <v>201</v>
      </c>
      <c r="AE2406" s="5" t="s">
        <v>22</v>
      </c>
    </row>
    <row r="2408" spans="1:32" ht="37.5" x14ac:dyDescent="0.25">
      <c r="A2408" s="1" t="s">
        <v>1138</v>
      </c>
      <c r="C2408" s="2" t="s">
        <v>1146</v>
      </c>
      <c r="L2408" s="5">
        <v>6745</v>
      </c>
      <c r="N2408" s="5">
        <v>0</v>
      </c>
      <c r="AA2408" s="5">
        <v>1</v>
      </c>
      <c r="AB2408" s="5">
        <v>1</v>
      </c>
      <c r="AC2408" s="5">
        <v>1</v>
      </c>
      <c r="AD2408" s="5">
        <v>201</v>
      </c>
      <c r="AE2408" s="5" t="s">
        <v>40</v>
      </c>
      <c r="AF2408" s="5" t="s">
        <v>25</v>
      </c>
    </row>
    <row r="2410" spans="1:32" x14ac:dyDescent="0.25">
      <c r="A2410" s="1" t="s">
        <v>1138</v>
      </c>
      <c r="B2410" s="1" t="s">
        <v>275</v>
      </c>
      <c r="C2410" s="2" t="s">
        <v>1147</v>
      </c>
      <c r="D2410" s="3" t="s">
        <v>570</v>
      </c>
      <c r="E2410" s="4">
        <v>2</v>
      </c>
      <c r="G2410" s="11">
        <f>J2410*F2410</f>
        <v>0</v>
      </c>
      <c r="J2410" s="5">
        <v>2</v>
      </c>
      <c r="L2410" s="5">
        <v>6648</v>
      </c>
      <c r="N2410" s="5">
        <v>0</v>
      </c>
      <c r="AA2410" s="5">
        <v>1</v>
      </c>
      <c r="AB2410" s="5">
        <v>1</v>
      </c>
      <c r="AC2410" s="5">
        <v>1</v>
      </c>
      <c r="AD2410" s="5">
        <v>201</v>
      </c>
      <c r="AE2410" s="5" t="s">
        <v>43</v>
      </c>
      <c r="AF2410" s="5" t="s">
        <v>568</v>
      </c>
    </row>
    <row r="2412" spans="1:32" x14ac:dyDescent="0.25">
      <c r="A2412" s="1" t="s">
        <v>1138</v>
      </c>
      <c r="B2412" s="1" t="s">
        <v>281</v>
      </c>
      <c r="C2412" s="2" t="s">
        <v>1148</v>
      </c>
      <c r="D2412" s="3" t="s">
        <v>570</v>
      </c>
      <c r="E2412" s="4">
        <v>2</v>
      </c>
      <c r="G2412" s="11">
        <f>J2412*F2412</f>
        <v>0</v>
      </c>
      <c r="J2412" s="5">
        <v>2</v>
      </c>
      <c r="L2412" s="5">
        <v>6649</v>
      </c>
      <c r="N2412" s="5">
        <v>0</v>
      </c>
      <c r="AA2412" s="5">
        <v>1</v>
      </c>
      <c r="AB2412" s="5">
        <v>1</v>
      </c>
      <c r="AC2412" s="5">
        <v>1</v>
      </c>
      <c r="AD2412" s="5">
        <v>201</v>
      </c>
      <c r="AE2412" s="5" t="s">
        <v>43</v>
      </c>
      <c r="AF2412" s="5" t="s">
        <v>568</v>
      </c>
    </row>
    <row r="2414" spans="1:32" x14ac:dyDescent="0.25">
      <c r="A2414" s="1" t="s">
        <v>1138</v>
      </c>
      <c r="B2414" s="1" t="s">
        <v>284</v>
      </c>
      <c r="C2414" s="2" t="s">
        <v>1149</v>
      </c>
      <c r="D2414" s="3" t="s">
        <v>570</v>
      </c>
      <c r="E2414" s="4">
        <v>1</v>
      </c>
      <c r="G2414" s="11">
        <f>J2414*F2414</f>
        <v>0</v>
      </c>
      <c r="J2414" s="5">
        <v>1</v>
      </c>
      <c r="L2414" s="5">
        <v>6650</v>
      </c>
      <c r="N2414" s="5">
        <v>0</v>
      </c>
      <c r="AA2414" s="5">
        <v>1</v>
      </c>
      <c r="AB2414" s="5">
        <v>1</v>
      </c>
      <c r="AC2414" s="5">
        <v>1</v>
      </c>
      <c r="AD2414" s="5">
        <v>201</v>
      </c>
      <c r="AE2414" s="5" t="s">
        <v>43</v>
      </c>
      <c r="AF2414" s="5" t="s">
        <v>568</v>
      </c>
    </row>
    <row r="2416" spans="1:32" x14ac:dyDescent="0.25">
      <c r="A2416" s="1" t="s">
        <v>1138</v>
      </c>
      <c r="C2416" s="2" t="s">
        <v>836</v>
      </c>
      <c r="L2416" s="5">
        <v>6651</v>
      </c>
      <c r="N2416" s="5">
        <v>0</v>
      </c>
      <c r="AA2416" s="5">
        <v>1</v>
      </c>
      <c r="AB2416" s="5">
        <v>1</v>
      </c>
      <c r="AC2416" s="5">
        <v>1</v>
      </c>
      <c r="AD2416" s="5">
        <v>201</v>
      </c>
      <c r="AE2416" s="5" t="s">
        <v>22</v>
      </c>
    </row>
    <row r="2418" spans="1:32" ht="37.5" x14ac:dyDescent="0.25">
      <c r="A2418" s="1" t="s">
        <v>1138</v>
      </c>
      <c r="B2418" s="1" t="s">
        <v>286</v>
      </c>
      <c r="C2418" s="2" t="s">
        <v>1150</v>
      </c>
      <c r="D2418" s="3" t="s">
        <v>570</v>
      </c>
      <c r="E2418" s="4">
        <v>1</v>
      </c>
      <c r="G2418" s="11">
        <f>J2418*F2418</f>
        <v>0</v>
      </c>
      <c r="J2418" s="5">
        <v>1</v>
      </c>
      <c r="L2418" s="5">
        <v>6652</v>
      </c>
      <c r="N2418" s="5">
        <v>0</v>
      </c>
      <c r="AA2418" s="5">
        <v>1</v>
      </c>
      <c r="AB2418" s="5">
        <v>1</v>
      </c>
      <c r="AC2418" s="5">
        <v>1</v>
      </c>
      <c r="AD2418" s="5">
        <v>201</v>
      </c>
      <c r="AE2418" s="5" t="s">
        <v>43</v>
      </c>
      <c r="AF2418" s="5" t="s">
        <v>568</v>
      </c>
    </row>
    <row r="2421" spans="1:32" ht="13" x14ac:dyDescent="0.3">
      <c r="C2421" s="9" t="s">
        <v>540</v>
      </c>
      <c r="H2421" s="13">
        <f>SUM(G2254:G2420)</f>
        <v>0</v>
      </c>
    </row>
    <row r="2425" spans="1:32" ht="13" x14ac:dyDescent="0.25">
      <c r="C2425" s="9" t="s">
        <v>1151</v>
      </c>
      <c r="AA2425" s="5">
        <v>1</v>
      </c>
      <c r="AB2425" s="5">
        <v>1</v>
      </c>
      <c r="AC2425" s="5">
        <v>2</v>
      </c>
      <c r="AD2425" s="5">
        <v>202</v>
      </c>
      <c r="AE2425" s="5" t="s">
        <v>22</v>
      </c>
    </row>
    <row r="2427" spans="1:32" ht="25" x14ac:dyDescent="0.25">
      <c r="A2427" s="1" t="s">
        <v>1152</v>
      </c>
      <c r="C2427" s="2" t="s">
        <v>1153</v>
      </c>
      <c r="L2427" s="5">
        <v>6653</v>
      </c>
      <c r="N2427" s="5">
        <v>0</v>
      </c>
      <c r="AA2427" s="5">
        <v>1</v>
      </c>
      <c r="AB2427" s="5">
        <v>1</v>
      </c>
      <c r="AC2427" s="5">
        <v>2</v>
      </c>
      <c r="AD2427" s="5">
        <v>202</v>
      </c>
      <c r="AE2427" s="5" t="s">
        <v>22</v>
      </c>
    </row>
    <row r="2429" spans="1:32" x14ac:dyDescent="0.25">
      <c r="A2429" s="1" t="s">
        <v>1152</v>
      </c>
      <c r="C2429" s="2" t="s">
        <v>1154</v>
      </c>
      <c r="L2429" s="5">
        <v>6654</v>
      </c>
      <c r="N2429" s="5">
        <v>0</v>
      </c>
      <c r="AA2429" s="5">
        <v>1</v>
      </c>
      <c r="AB2429" s="5">
        <v>1</v>
      </c>
      <c r="AC2429" s="5">
        <v>2</v>
      </c>
      <c r="AD2429" s="5">
        <v>202</v>
      </c>
      <c r="AE2429" s="5" t="s">
        <v>22</v>
      </c>
    </row>
    <row r="2431" spans="1:32" ht="37.5" x14ac:dyDescent="0.25">
      <c r="A2431" s="1" t="s">
        <v>1152</v>
      </c>
      <c r="C2431" s="2" t="s">
        <v>1155</v>
      </c>
      <c r="L2431" s="5">
        <v>6746</v>
      </c>
      <c r="N2431" s="5">
        <v>0</v>
      </c>
      <c r="AA2431" s="5">
        <v>1</v>
      </c>
      <c r="AB2431" s="5">
        <v>1</v>
      </c>
      <c r="AC2431" s="5">
        <v>2</v>
      </c>
      <c r="AD2431" s="5">
        <v>202</v>
      </c>
      <c r="AE2431" s="5" t="s">
        <v>40</v>
      </c>
      <c r="AF2431" s="5" t="s">
        <v>25</v>
      </c>
    </row>
    <row r="2433" spans="1:32" x14ac:dyDescent="0.25">
      <c r="A2433" s="1" t="s">
        <v>1152</v>
      </c>
      <c r="B2433" s="1" t="s">
        <v>42</v>
      </c>
      <c r="C2433" s="2" t="s">
        <v>1156</v>
      </c>
      <c r="D2433" s="3" t="s">
        <v>583</v>
      </c>
      <c r="E2433" s="4" t="s">
        <v>1157</v>
      </c>
      <c r="G2433" s="11">
        <f>J2433*F2433</f>
        <v>0</v>
      </c>
      <c r="J2433" s="5">
        <v>1760</v>
      </c>
      <c r="L2433" s="5">
        <v>6655</v>
      </c>
      <c r="N2433" s="5">
        <v>0</v>
      </c>
      <c r="AA2433" s="5">
        <v>1</v>
      </c>
      <c r="AB2433" s="5">
        <v>1</v>
      </c>
      <c r="AC2433" s="5">
        <v>2</v>
      </c>
      <c r="AD2433" s="5">
        <v>202</v>
      </c>
      <c r="AE2433" s="5" t="s">
        <v>43</v>
      </c>
      <c r="AF2433" s="5" t="s">
        <v>42</v>
      </c>
    </row>
    <row r="2435" spans="1:32" x14ac:dyDescent="0.25">
      <c r="A2435" s="1" t="s">
        <v>1152</v>
      </c>
      <c r="B2435" s="1" t="s">
        <v>46</v>
      </c>
      <c r="C2435" s="2" t="s">
        <v>1158</v>
      </c>
      <c r="D2435" s="3" t="s">
        <v>583</v>
      </c>
      <c r="E2435" s="4" t="s">
        <v>1159</v>
      </c>
      <c r="G2435" s="11">
        <f>J2435*F2435</f>
        <v>0</v>
      </c>
      <c r="J2435" s="5">
        <v>1160</v>
      </c>
      <c r="L2435" s="5">
        <v>6656</v>
      </c>
      <c r="N2435" s="5">
        <v>0</v>
      </c>
      <c r="AA2435" s="5">
        <v>1</v>
      </c>
      <c r="AB2435" s="5">
        <v>1</v>
      </c>
      <c r="AC2435" s="5">
        <v>2</v>
      </c>
      <c r="AD2435" s="5">
        <v>202</v>
      </c>
      <c r="AE2435" s="5" t="s">
        <v>43</v>
      </c>
      <c r="AF2435" s="5" t="s">
        <v>42</v>
      </c>
    </row>
    <row r="2437" spans="1:32" x14ac:dyDescent="0.25">
      <c r="A2437" s="1" t="s">
        <v>1152</v>
      </c>
      <c r="B2437" s="1" t="s">
        <v>48</v>
      </c>
      <c r="C2437" s="2" t="s">
        <v>1160</v>
      </c>
      <c r="D2437" s="3" t="s">
        <v>583</v>
      </c>
      <c r="E2437" s="4">
        <v>140</v>
      </c>
      <c r="G2437" s="11">
        <f>J2437*F2437</f>
        <v>0</v>
      </c>
      <c r="J2437" s="5">
        <v>140</v>
      </c>
      <c r="L2437" s="5">
        <v>6657</v>
      </c>
      <c r="N2437" s="5">
        <v>0</v>
      </c>
      <c r="AA2437" s="5">
        <v>1</v>
      </c>
      <c r="AB2437" s="5">
        <v>1</v>
      </c>
      <c r="AC2437" s="5">
        <v>2</v>
      </c>
      <c r="AD2437" s="5">
        <v>202</v>
      </c>
      <c r="AE2437" s="5" t="s">
        <v>43</v>
      </c>
      <c r="AF2437" s="5" t="s">
        <v>42</v>
      </c>
    </row>
    <row r="2439" spans="1:32" x14ac:dyDescent="0.25">
      <c r="A2439" s="1" t="s">
        <v>1152</v>
      </c>
      <c r="C2439" s="2" t="s">
        <v>1161</v>
      </c>
      <c r="L2439" s="5">
        <v>6658</v>
      </c>
      <c r="N2439" s="5">
        <v>0</v>
      </c>
      <c r="AA2439" s="5">
        <v>1</v>
      </c>
      <c r="AB2439" s="5">
        <v>1</v>
      </c>
      <c r="AC2439" s="5">
        <v>2</v>
      </c>
      <c r="AD2439" s="5">
        <v>202</v>
      </c>
      <c r="AE2439" s="5" t="s">
        <v>22</v>
      </c>
    </row>
    <row r="2441" spans="1:32" ht="25" x14ac:dyDescent="0.25">
      <c r="A2441" s="1" t="s">
        <v>1152</v>
      </c>
      <c r="C2441" s="2" t="s">
        <v>1162</v>
      </c>
      <c r="L2441" s="5">
        <v>6747</v>
      </c>
      <c r="N2441" s="5">
        <v>0</v>
      </c>
      <c r="AA2441" s="5">
        <v>1</v>
      </c>
      <c r="AB2441" s="5">
        <v>1</v>
      </c>
      <c r="AC2441" s="5">
        <v>2</v>
      </c>
      <c r="AD2441" s="5">
        <v>202</v>
      </c>
      <c r="AE2441" s="5" t="s">
        <v>40</v>
      </c>
      <c r="AF2441" s="5" t="s">
        <v>25</v>
      </c>
    </row>
    <row r="2443" spans="1:32" ht="25" x14ac:dyDescent="0.25">
      <c r="A2443" s="1" t="s">
        <v>1152</v>
      </c>
      <c r="B2443" s="1" t="s">
        <v>51</v>
      </c>
      <c r="C2443" s="2" t="s">
        <v>1163</v>
      </c>
      <c r="D2443" s="3" t="s">
        <v>570</v>
      </c>
      <c r="E2443" s="4">
        <v>242</v>
      </c>
      <c r="G2443" s="11">
        <f>J2443*F2443</f>
        <v>0</v>
      </c>
      <c r="J2443" s="5">
        <v>242</v>
      </c>
      <c r="L2443" s="5">
        <v>6659</v>
      </c>
      <c r="N2443" s="5">
        <v>0</v>
      </c>
      <c r="AA2443" s="5">
        <v>1</v>
      </c>
      <c r="AB2443" s="5">
        <v>1</v>
      </c>
      <c r="AC2443" s="5">
        <v>2</v>
      </c>
      <c r="AD2443" s="5">
        <v>202</v>
      </c>
      <c r="AE2443" s="5" t="s">
        <v>43</v>
      </c>
      <c r="AF2443" s="5" t="s">
        <v>568</v>
      </c>
    </row>
    <row r="2445" spans="1:32" x14ac:dyDescent="0.25">
      <c r="A2445" s="1" t="s">
        <v>1152</v>
      </c>
      <c r="B2445" s="1" t="s">
        <v>57</v>
      </c>
      <c r="C2445" s="2" t="s">
        <v>1164</v>
      </c>
      <c r="D2445" s="3" t="s">
        <v>570</v>
      </c>
      <c r="E2445" s="4">
        <v>116</v>
      </c>
      <c r="G2445" s="11">
        <f>J2445*F2445</f>
        <v>0</v>
      </c>
      <c r="J2445" s="5">
        <v>116</v>
      </c>
      <c r="L2445" s="5">
        <v>6660</v>
      </c>
      <c r="N2445" s="5">
        <v>0</v>
      </c>
      <c r="AA2445" s="5">
        <v>1</v>
      </c>
      <c r="AB2445" s="5">
        <v>1</v>
      </c>
      <c r="AC2445" s="5">
        <v>2</v>
      </c>
      <c r="AD2445" s="5">
        <v>202</v>
      </c>
      <c r="AE2445" s="5" t="s">
        <v>43</v>
      </c>
      <c r="AF2445" s="5" t="s">
        <v>568</v>
      </c>
    </row>
    <row r="2447" spans="1:32" x14ac:dyDescent="0.25">
      <c r="A2447" s="1" t="s">
        <v>1152</v>
      </c>
      <c r="B2447" s="1" t="s">
        <v>59</v>
      </c>
      <c r="C2447" s="2" t="s">
        <v>1165</v>
      </c>
      <c r="D2447" s="3" t="s">
        <v>570</v>
      </c>
      <c r="E2447" s="4">
        <v>28</v>
      </c>
      <c r="G2447" s="11">
        <f>J2447*F2447</f>
        <v>0</v>
      </c>
      <c r="J2447" s="5">
        <v>28</v>
      </c>
      <c r="L2447" s="5">
        <v>6661</v>
      </c>
      <c r="N2447" s="5">
        <v>0</v>
      </c>
      <c r="AA2447" s="5">
        <v>1</v>
      </c>
      <c r="AB2447" s="5">
        <v>1</v>
      </c>
      <c r="AC2447" s="5">
        <v>2</v>
      </c>
      <c r="AD2447" s="5">
        <v>202</v>
      </c>
      <c r="AE2447" s="5" t="s">
        <v>43</v>
      </c>
      <c r="AF2447" s="5" t="s">
        <v>568</v>
      </c>
    </row>
    <row r="2449" spans="1:32" x14ac:dyDescent="0.25">
      <c r="A2449" s="1" t="s">
        <v>1152</v>
      </c>
      <c r="C2449" s="2" t="s">
        <v>1166</v>
      </c>
      <c r="L2449" s="5">
        <v>6662</v>
      </c>
      <c r="N2449" s="5">
        <v>0</v>
      </c>
      <c r="AA2449" s="5">
        <v>1</v>
      </c>
      <c r="AB2449" s="5">
        <v>1</v>
      </c>
      <c r="AC2449" s="5">
        <v>2</v>
      </c>
      <c r="AD2449" s="5">
        <v>202</v>
      </c>
      <c r="AE2449" s="5" t="s">
        <v>22</v>
      </c>
    </row>
    <row r="2451" spans="1:32" ht="25" x14ac:dyDescent="0.25">
      <c r="A2451" s="1" t="s">
        <v>1152</v>
      </c>
      <c r="C2451" s="2" t="s">
        <v>1167</v>
      </c>
      <c r="L2451" s="5">
        <v>6748</v>
      </c>
      <c r="N2451" s="5">
        <v>0</v>
      </c>
      <c r="AA2451" s="5">
        <v>1</v>
      </c>
      <c r="AB2451" s="5">
        <v>1</v>
      </c>
      <c r="AC2451" s="5">
        <v>2</v>
      </c>
      <c r="AD2451" s="5">
        <v>202</v>
      </c>
      <c r="AE2451" s="5" t="s">
        <v>40</v>
      </c>
      <c r="AF2451" s="5" t="s">
        <v>25</v>
      </c>
    </row>
    <row r="2453" spans="1:32" x14ac:dyDescent="0.25">
      <c r="A2453" s="1" t="s">
        <v>1152</v>
      </c>
      <c r="B2453" s="1" t="s">
        <v>61</v>
      </c>
      <c r="C2453" s="2" t="s">
        <v>1168</v>
      </c>
      <c r="D2453" s="3" t="s">
        <v>583</v>
      </c>
      <c r="E2453" s="4" t="s">
        <v>1169</v>
      </c>
      <c r="G2453" s="11">
        <f>J2453*F2453</f>
        <v>0</v>
      </c>
      <c r="J2453" s="5">
        <v>6160</v>
      </c>
      <c r="L2453" s="5">
        <v>6663</v>
      </c>
      <c r="N2453" s="5">
        <v>0</v>
      </c>
      <c r="AA2453" s="5">
        <v>1</v>
      </c>
      <c r="AB2453" s="5">
        <v>1</v>
      </c>
      <c r="AC2453" s="5">
        <v>2</v>
      </c>
      <c r="AD2453" s="5">
        <v>202</v>
      </c>
      <c r="AE2453" s="5" t="s">
        <v>43</v>
      </c>
      <c r="AF2453" s="5" t="s">
        <v>42</v>
      </c>
    </row>
    <row r="2455" spans="1:32" x14ac:dyDescent="0.25">
      <c r="A2455" s="1" t="s">
        <v>1152</v>
      </c>
      <c r="B2455" s="1" t="s">
        <v>64</v>
      </c>
      <c r="C2455" s="2" t="s">
        <v>1170</v>
      </c>
      <c r="D2455" s="3" t="s">
        <v>583</v>
      </c>
      <c r="E2455" s="4" t="s">
        <v>1171</v>
      </c>
      <c r="G2455" s="11">
        <f>J2455*F2455</f>
        <v>0</v>
      </c>
      <c r="J2455" s="5">
        <v>3712</v>
      </c>
      <c r="L2455" s="5">
        <v>6664</v>
      </c>
      <c r="N2455" s="5">
        <v>0</v>
      </c>
      <c r="AA2455" s="5">
        <v>1</v>
      </c>
      <c r="AB2455" s="5">
        <v>1</v>
      </c>
      <c r="AC2455" s="5">
        <v>2</v>
      </c>
      <c r="AD2455" s="5">
        <v>202</v>
      </c>
      <c r="AE2455" s="5" t="s">
        <v>43</v>
      </c>
      <c r="AF2455" s="5" t="s">
        <v>42</v>
      </c>
    </row>
    <row r="2457" spans="1:32" x14ac:dyDescent="0.25">
      <c r="A2457" s="1" t="s">
        <v>1152</v>
      </c>
      <c r="B2457" s="1" t="s">
        <v>66</v>
      </c>
      <c r="C2457" s="2" t="s">
        <v>1172</v>
      </c>
      <c r="D2457" s="3" t="s">
        <v>583</v>
      </c>
      <c r="E2457" s="4">
        <v>448</v>
      </c>
      <c r="G2457" s="11">
        <f>J2457*F2457</f>
        <v>0</v>
      </c>
      <c r="J2457" s="5">
        <v>448</v>
      </c>
      <c r="L2457" s="5">
        <v>6665</v>
      </c>
      <c r="N2457" s="5">
        <v>0</v>
      </c>
      <c r="AA2457" s="5">
        <v>1</v>
      </c>
      <c r="AB2457" s="5">
        <v>1</v>
      </c>
      <c r="AC2457" s="5">
        <v>2</v>
      </c>
      <c r="AD2457" s="5">
        <v>202</v>
      </c>
      <c r="AE2457" s="5" t="s">
        <v>43</v>
      </c>
      <c r="AF2457" s="5" t="s">
        <v>42</v>
      </c>
    </row>
    <row r="2459" spans="1:32" x14ac:dyDescent="0.25">
      <c r="A2459" s="1" t="s">
        <v>1152</v>
      </c>
      <c r="C2459" s="2" t="s">
        <v>1173</v>
      </c>
      <c r="L2459" s="5">
        <v>6666</v>
      </c>
      <c r="N2459" s="5">
        <v>0</v>
      </c>
      <c r="AA2459" s="5">
        <v>1</v>
      </c>
      <c r="AB2459" s="5">
        <v>1</v>
      </c>
      <c r="AC2459" s="5">
        <v>2</v>
      </c>
      <c r="AD2459" s="5">
        <v>202</v>
      </c>
      <c r="AE2459" s="5" t="s">
        <v>22</v>
      </c>
    </row>
    <row r="2461" spans="1:32" ht="25" x14ac:dyDescent="0.25">
      <c r="A2461" s="1" t="s">
        <v>1152</v>
      </c>
      <c r="C2461" s="2" t="s">
        <v>1174</v>
      </c>
      <c r="L2461" s="5">
        <v>6749</v>
      </c>
      <c r="N2461" s="5">
        <v>0</v>
      </c>
      <c r="AA2461" s="5">
        <v>1</v>
      </c>
      <c r="AB2461" s="5">
        <v>1</v>
      </c>
      <c r="AC2461" s="5">
        <v>2</v>
      </c>
      <c r="AD2461" s="5">
        <v>202</v>
      </c>
      <c r="AE2461" s="5" t="s">
        <v>40</v>
      </c>
      <c r="AF2461" s="5" t="s">
        <v>25</v>
      </c>
    </row>
    <row r="2463" spans="1:32" x14ac:dyDescent="0.25">
      <c r="A2463" s="1" t="s">
        <v>1152</v>
      </c>
      <c r="B2463" s="1" t="s">
        <v>69</v>
      </c>
      <c r="C2463" s="2" t="s">
        <v>1175</v>
      </c>
      <c r="D2463" s="3" t="s">
        <v>570</v>
      </c>
      <c r="E2463" s="4">
        <v>48</v>
      </c>
      <c r="G2463" s="11">
        <f>J2463*F2463</f>
        <v>0</v>
      </c>
      <c r="J2463" s="5">
        <v>48</v>
      </c>
      <c r="L2463" s="5">
        <v>6667</v>
      </c>
      <c r="N2463" s="5">
        <v>0</v>
      </c>
      <c r="AA2463" s="5">
        <v>1</v>
      </c>
      <c r="AB2463" s="5">
        <v>1</v>
      </c>
      <c r="AC2463" s="5">
        <v>2</v>
      </c>
      <c r="AD2463" s="5">
        <v>202</v>
      </c>
      <c r="AE2463" s="5" t="s">
        <v>43</v>
      </c>
      <c r="AF2463" s="5" t="s">
        <v>568</v>
      </c>
    </row>
    <row r="2465" spans="1:32" x14ac:dyDescent="0.25">
      <c r="A2465" s="1" t="s">
        <v>1152</v>
      </c>
      <c r="C2465" s="2" t="s">
        <v>1176</v>
      </c>
      <c r="L2465" s="5">
        <v>6668</v>
      </c>
      <c r="N2465" s="5">
        <v>0</v>
      </c>
      <c r="AA2465" s="5">
        <v>1</v>
      </c>
      <c r="AB2465" s="5">
        <v>1</v>
      </c>
      <c r="AC2465" s="5">
        <v>2</v>
      </c>
      <c r="AD2465" s="5">
        <v>202</v>
      </c>
      <c r="AE2465" s="5" t="s">
        <v>22</v>
      </c>
    </row>
    <row r="2467" spans="1:32" ht="25" x14ac:dyDescent="0.25">
      <c r="A2467" s="1" t="s">
        <v>1152</v>
      </c>
      <c r="C2467" s="2" t="s">
        <v>1177</v>
      </c>
      <c r="L2467" s="5">
        <v>6750</v>
      </c>
      <c r="N2467" s="5">
        <v>0</v>
      </c>
      <c r="AA2467" s="5">
        <v>1</v>
      </c>
      <c r="AB2467" s="5">
        <v>1</v>
      </c>
      <c r="AC2467" s="5">
        <v>2</v>
      </c>
      <c r="AD2467" s="5">
        <v>202</v>
      </c>
      <c r="AE2467" s="5" t="s">
        <v>40</v>
      </c>
      <c r="AF2467" s="5" t="s">
        <v>25</v>
      </c>
    </row>
    <row r="2469" spans="1:32" x14ac:dyDescent="0.25">
      <c r="A2469" s="1" t="s">
        <v>1152</v>
      </c>
      <c r="B2469" s="1" t="s">
        <v>72</v>
      </c>
      <c r="C2469" s="2" t="s">
        <v>1178</v>
      </c>
      <c r="D2469" s="3" t="s">
        <v>570</v>
      </c>
      <c r="E2469" s="4">
        <v>4</v>
      </c>
      <c r="G2469" s="11">
        <f>J2469*F2469</f>
        <v>0</v>
      </c>
      <c r="J2469" s="5">
        <v>4</v>
      </c>
      <c r="L2469" s="5">
        <v>6669</v>
      </c>
      <c r="N2469" s="5">
        <v>0</v>
      </c>
      <c r="AA2469" s="5">
        <v>1</v>
      </c>
      <c r="AB2469" s="5">
        <v>1</v>
      </c>
      <c r="AC2469" s="5">
        <v>2</v>
      </c>
      <c r="AD2469" s="5">
        <v>202</v>
      </c>
      <c r="AE2469" s="5" t="s">
        <v>43</v>
      </c>
      <c r="AF2469" s="5" t="s">
        <v>568</v>
      </c>
    </row>
    <row r="2471" spans="1:32" x14ac:dyDescent="0.25">
      <c r="A2471" s="1" t="s">
        <v>1179</v>
      </c>
      <c r="B2471" s="1" t="s">
        <v>74</v>
      </c>
      <c r="C2471" s="2" t="s">
        <v>1180</v>
      </c>
      <c r="D2471" s="3" t="s">
        <v>570</v>
      </c>
      <c r="E2471" s="4">
        <v>9</v>
      </c>
      <c r="G2471" s="11">
        <f>J2471*F2471</f>
        <v>0</v>
      </c>
      <c r="J2471" s="5">
        <v>9</v>
      </c>
      <c r="L2471" s="5">
        <v>6670</v>
      </c>
      <c r="N2471" s="5">
        <v>0</v>
      </c>
      <c r="AA2471" s="5">
        <v>1</v>
      </c>
      <c r="AB2471" s="5">
        <v>1</v>
      </c>
      <c r="AC2471" s="5">
        <v>2</v>
      </c>
      <c r="AD2471" s="5">
        <v>202</v>
      </c>
      <c r="AE2471" s="5" t="s">
        <v>43</v>
      </c>
      <c r="AF2471" s="5" t="s">
        <v>568</v>
      </c>
    </row>
    <row r="2473" spans="1:32" x14ac:dyDescent="0.25">
      <c r="A2473" s="1" t="s">
        <v>1179</v>
      </c>
      <c r="B2473" s="1" t="s">
        <v>76</v>
      </c>
      <c r="C2473" s="2" t="s">
        <v>1181</v>
      </c>
      <c r="D2473" s="3" t="s">
        <v>570</v>
      </c>
      <c r="E2473" s="4">
        <v>10</v>
      </c>
      <c r="G2473" s="11">
        <f>J2473*F2473</f>
        <v>0</v>
      </c>
      <c r="J2473" s="5">
        <v>10</v>
      </c>
      <c r="L2473" s="5">
        <v>6671</v>
      </c>
      <c r="N2473" s="5">
        <v>0</v>
      </c>
      <c r="AA2473" s="5">
        <v>1</v>
      </c>
      <c r="AB2473" s="5">
        <v>1</v>
      </c>
      <c r="AC2473" s="5">
        <v>2</v>
      </c>
      <c r="AD2473" s="5">
        <v>202</v>
      </c>
      <c r="AE2473" s="5" t="s">
        <v>43</v>
      </c>
      <c r="AF2473" s="5" t="s">
        <v>568</v>
      </c>
    </row>
    <row r="2475" spans="1:32" x14ac:dyDescent="0.25">
      <c r="A2475" s="1" t="s">
        <v>1179</v>
      </c>
      <c r="B2475" s="1" t="s">
        <v>78</v>
      </c>
      <c r="C2475" s="2" t="s">
        <v>1182</v>
      </c>
      <c r="D2475" s="3" t="s">
        <v>570</v>
      </c>
      <c r="E2475" s="4">
        <v>8</v>
      </c>
      <c r="G2475" s="11">
        <f>J2475*F2475</f>
        <v>0</v>
      </c>
      <c r="J2475" s="5">
        <v>8</v>
      </c>
      <c r="L2475" s="5">
        <v>6672</v>
      </c>
      <c r="N2475" s="5">
        <v>0</v>
      </c>
      <c r="AA2475" s="5">
        <v>1</v>
      </c>
      <c r="AB2475" s="5">
        <v>1</v>
      </c>
      <c r="AC2475" s="5">
        <v>2</v>
      </c>
      <c r="AD2475" s="5">
        <v>202</v>
      </c>
      <c r="AE2475" s="5" t="s">
        <v>43</v>
      </c>
      <c r="AF2475" s="5" t="s">
        <v>568</v>
      </c>
    </row>
    <row r="2477" spans="1:32" x14ac:dyDescent="0.25">
      <c r="A2477" s="1" t="s">
        <v>1179</v>
      </c>
      <c r="C2477" s="2" t="s">
        <v>1183</v>
      </c>
      <c r="L2477" s="5">
        <v>6673</v>
      </c>
      <c r="N2477" s="5">
        <v>0</v>
      </c>
      <c r="AA2477" s="5">
        <v>1</v>
      </c>
      <c r="AB2477" s="5">
        <v>1</v>
      </c>
      <c r="AC2477" s="5">
        <v>2</v>
      </c>
      <c r="AD2477" s="5">
        <v>202</v>
      </c>
      <c r="AE2477" s="5" t="s">
        <v>22</v>
      </c>
    </row>
    <row r="2479" spans="1:32" ht="50" x14ac:dyDescent="0.25">
      <c r="A2479" s="1" t="s">
        <v>1179</v>
      </c>
      <c r="C2479" s="2" t="s">
        <v>1184</v>
      </c>
      <c r="L2479" s="5">
        <v>6751</v>
      </c>
      <c r="N2479" s="5">
        <v>0</v>
      </c>
      <c r="AA2479" s="5">
        <v>1</v>
      </c>
      <c r="AB2479" s="5">
        <v>1</v>
      </c>
      <c r="AC2479" s="5">
        <v>2</v>
      </c>
      <c r="AD2479" s="5">
        <v>202</v>
      </c>
      <c r="AE2479" s="5" t="s">
        <v>40</v>
      </c>
      <c r="AF2479" s="5" t="s">
        <v>25</v>
      </c>
    </row>
    <row r="2481" spans="1:32" ht="25" x14ac:dyDescent="0.25">
      <c r="A2481" s="1" t="s">
        <v>1179</v>
      </c>
      <c r="B2481" s="1" t="s">
        <v>82</v>
      </c>
      <c r="C2481" s="2" t="s">
        <v>1185</v>
      </c>
      <c r="D2481" s="3" t="s">
        <v>570</v>
      </c>
      <c r="E2481" s="4">
        <v>16</v>
      </c>
      <c r="G2481" s="11">
        <f>J2481*F2481</f>
        <v>0</v>
      </c>
      <c r="J2481" s="5">
        <v>16</v>
      </c>
      <c r="L2481" s="5">
        <v>6674</v>
      </c>
      <c r="N2481" s="5">
        <v>0</v>
      </c>
      <c r="AA2481" s="5">
        <v>1</v>
      </c>
      <c r="AB2481" s="5">
        <v>1</v>
      </c>
      <c r="AC2481" s="5">
        <v>2</v>
      </c>
      <c r="AD2481" s="5">
        <v>202</v>
      </c>
      <c r="AE2481" s="5" t="s">
        <v>43</v>
      </c>
      <c r="AF2481" s="5" t="s">
        <v>568</v>
      </c>
    </row>
    <row r="2483" spans="1:32" ht="25" x14ac:dyDescent="0.25">
      <c r="A2483" s="1" t="s">
        <v>1179</v>
      </c>
      <c r="B2483" s="1" t="s">
        <v>84</v>
      </c>
      <c r="C2483" s="2" t="s">
        <v>1186</v>
      </c>
      <c r="D2483" s="3" t="s">
        <v>570</v>
      </c>
      <c r="E2483" s="4">
        <v>80</v>
      </c>
      <c r="G2483" s="11">
        <f>J2483*F2483</f>
        <v>0</v>
      </c>
      <c r="J2483" s="5">
        <v>80</v>
      </c>
      <c r="L2483" s="5">
        <v>6675</v>
      </c>
      <c r="N2483" s="5">
        <v>0</v>
      </c>
      <c r="AA2483" s="5">
        <v>1</v>
      </c>
      <c r="AB2483" s="5">
        <v>1</v>
      </c>
      <c r="AC2483" s="5">
        <v>2</v>
      </c>
      <c r="AD2483" s="5">
        <v>202</v>
      </c>
      <c r="AE2483" s="5" t="s">
        <v>43</v>
      </c>
      <c r="AF2483" s="5" t="s">
        <v>568</v>
      </c>
    </row>
    <row r="2485" spans="1:32" x14ac:dyDescent="0.25">
      <c r="A2485" s="1" t="s">
        <v>1179</v>
      </c>
      <c r="B2485" s="1" t="s">
        <v>89</v>
      </c>
      <c r="C2485" s="2" t="s">
        <v>1187</v>
      </c>
      <c r="D2485" s="3" t="s">
        <v>570</v>
      </c>
      <c r="E2485" s="4">
        <v>52</v>
      </c>
      <c r="G2485" s="11">
        <f>J2485*F2485</f>
        <v>0</v>
      </c>
      <c r="J2485" s="5">
        <v>52</v>
      </c>
      <c r="L2485" s="5">
        <v>6676</v>
      </c>
      <c r="N2485" s="5">
        <v>0</v>
      </c>
      <c r="AA2485" s="5">
        <v>1</v>
      </c>
      <c r="AB2485" s="5">
        <v>1</v>
      </c>
      <c r="AC2485" s="5">
        <v>2</v>
      </c>
      <c r="AD2485" s="5">
        <v>202</v>
      </c>
      <c r="AE2485" s="5" t="s">
        <v>43</v>
      </c>
      <c r="AF2485" s="5" t="s">
        <v>568</v>
      </c>
    </row>
    <row r="2487" spans="1:32" x14ac:dyDescent="0.25">
      <c r="A2487" s="1" t="s">
        <v>1179</v>
      </c>
      <c r="B2487" s="1" t="s">
        <v>92</v>
      </c>
      <c r="C2487" s="2" t="s">
        <v>1188</v>
      </c>
      <c r="D2487" s="3" t="s">
        <v>570</v>
      </c>
      <c r="E2487" s="4">
        <v>72</v>
      </c>
      <c r="G2487" s="11">
        <f>J2487*F2487</f>
        <v>0</v>
      </c>
      <c r="J2487" s="5">
        <v>72</v>
      </c>
      <c r="L2487" s="5">
        <v>6677</v>
      </c>
      <c r="N2487" s="5">
        <v>0</v>
      </c>
      <c r="AA2487" s="5">
        <v>1</v>
      </c>
      <c r="AB2487" s="5">
        <v>1</v>
      </c>
      <c r="AC2487" s="5">
        <v>2</v>
      </c>
      <c r="AD2487" s="5">
        <v>202</v>
      </c>
      <c r="AE2487" s="5" t="s">
        <v>43</v>
      </c>
      <c r="AF2487" s="5" t="s">
        <v>568</v>
      </c>
    </row>
    <row r="2489" spans="1:32" ht="37.5" x14ac:dyDescent="0.25">
      <c r="A2489" s="1" t="s">
        <v>1179</v>
      </c>
      <c r="B2489" s="1" t="s">
        <v>96</v>
      </c>
      <c r="C2489" s="2" t="s">
        <v>1189</v>
      </c>
      <c r="D2489" s="3" t="s">
        <v>570</v>
      </c>
      <c r="E2489" s="4">
        <v>15</v>
      </c>
      <c r="G2489" s="11">
        <f>J2489*F2489</f>
        <v>0</v>
      </c>
      <c r="J2489" s="5">
        <v>15</v>
      </c>
      <c r="L2489" s="5">
        <v>6678</v>
      </c>
      <c r="N2489" s="5">
        <v>0</v>
      </c>
      <c r="AA2489" s="5">
        <v>1</v>
      </c>
      <c r="AB2489" s="5">
        <v>1</v>
      </c>
      <c r="AC2489" s="5">
        <v>2</v>
      </c>
      <c r="AD2489" s="5">
        <v>202</v>
      </c>
      <c r="AE2489" s="5" t="s">
        <v>43</v>
      </c>
      <c r="AF2489" s="5" t="s">
        <v>568</v>
      </c>
    </row>
    <row r="2491" spans="1:32" ht="25" x14ac:dyDescent="0.25">
      <c r="A2491" s="1" t="s">
        <v>1179</v>
      </c>
      <c r="C2491" s="2" t="s">
        <v>1190</v>
      </c>
      <c r="L2491" s="5">
        <v>6679</v>
      </c>
      <c r="N2491" s="5">
        <v>0</v>
      </c>
      <c r="AA2491" s="5">
        <v>1</v>
      </c>
      <c r="AB2491" s="5">
        <v>1</v>
      </c>
      <c r="AC2491" s="5">
        <v>2</v>
      </c>
      <c r="AD2491" s="5">
        <v>202</v>
      </c>
      <c r="AE2491" s="5" t="s">
        <v>40</v>
      </c>
    </row>
    <row r="2493" spans="1:32" ht="25" x14ac:dyDescent="0.25">
      <c r="A2493" s="1" t="s">
        <v>1179</v>
      </c>
      <c r="B2493" s="1" t="s">
        <v>98</v>
      </c>
      <c r="C2493" s="2" t="s">
        <v>1185</v>
      </c>
      <c r="D2493" s="3" t="s">
        <v>570</v>
      </c>
      <c r="E2493" s="4">
        <v>16</v>
      </c>
      <c r="G2493" s="11">
        <f>J2493*F2493</f>
        <v>0</v>
      </c>
      <c r="J2493" s="5">
        <v>16</v>
      </c>
      <c r="L2493" s="5">
        <v>6680</v>
      </c>
      <c r="N2493" s="5">
        <v>0</v>
      </c>
      <c r="AA2493" s="5">
        <v>1</v>
      </c>
      <c r="AB2493" s="5">
        <v>1</v>
      </c>
      <c r="AC2493" s="5">
        <v>2</v>
      </c>
      <c r="AD2493" s="5">
        <v>202</v>
      </c>
      <c r="AE2493" s="5" t="s">
        <v>43</v>
      </c>
      <c r="AF2493" s="5" t="s">
        <v>568</v>
      </c>
    </row>
    <row r="2495" spans="1:32" ht="25" x14ac:dyDescent="0.25">
      <c r="A2495" s="1" t="s">
        <v>1179</v>
      </c>
      <c r="B2495" s="1" t="s">
        <v>101</v>
      </c>
      <c r="C2495" s="2" t="s">
        <v>1186</v>
      </c>
      <c r="D2495" s="3" t="s">
        <v>570</v>
      </c>
      <c r="E2495" s="4">
        <v>80</v>
      </c>
      <c r="G2495" s="11">
        <f>J2495*F2495</f>
        <v>0</v>
      </c>
      <c r="J2495" s="5">
        <v>80</v>
      </c>
      <c r="L2495" s="5">
        <v>6681</v>
      </c>
      <c r="N2495" s="5">
        <v>0</v>
      </c>
      <c r="AA2495" s="5">
        <v>1</v>
      </c>
      <c r="AB2495" s="5">
        <v>1</v>
      </c>
      <c r="AC2495" s="5">
        <v>2</v>
      </c>
      <c r="AD2495" s="5">
        <v>202</v>
      </c>
      <c r="AE2495" s="5" t="s">
        <v>43</v>
      </c>
      <c r="AF2495" s="5" t="s">
        <v>568</v>
      </c>
    </row>
    <row r="2497" spans="1:32" x14ac:dyDescent="0.25">
      <c r="A2497" s="1" t="s">
        <v>1179</v>
      </c>
      <c r="B2497" s="1" t="s">
        <v>103</v>
      </c>
      <c r="C2497" s="2" t="s">
        <v>1187</v>
      </c>
      <c r="D2497" s="3" t="s">
        <v>570</v>
      </c>
      <c r="E2497" s="4">
        <v>52</v>
      </c>
      <c r="G2497" s="11">
        <f>J2497*F2497</f>
        <v>0</v>
      </c>
      <c r="J2497" s="5">
        <v>52</v>
      </c>
      <c r="L2497" s="5">
        <v>6682</v>
      </c>
      <c r="N2497" s="5">
        <v>0</v>
      </c>
      <c r="AA2497" s="5">
        <v>1</v>
      </c>
      <c r="AB2497" s="5">
        <v>1</v>
      </c>
      <c r="AC2497" s="5">
        <v>2</v>
      </c>
      <c r="AD2497" s="5">
        <v>202</v>
      </c>
      <c r="AE2497" s="5" t="s">
        <v>43</v>
      </c>
      <c r="AF2497" s="5" t="s">
        <v>568</v>
      </c>
    </row>
    <row r="2499" spans="1:32" x14ac:dyDescent="0.25">
      <c r="A2499" s="1" t="s">
        <v>1179</v>
      </c>
      <c r="B2499" s="1" t="s">
        <v>107</v>
      </c>
      <c r="C2499" s="2" t="s">
        <v>1188</v>
      </c>
      <c r="D2499" s="3" t="s">
        <v>570</v>
      </c>
      <c r="E2499" s="4">
        <v>72</v>
      </c>
      <c r="G2499" s="11">
        <f>J2499*F2499</f>
        <v>0</v>
      </c>
      <c r="J2499" s="5">
        <v>72</v>
      </c>
      <c r="L2499" s="5">
        <v>6683</v>
      </c>
      <c r="N2499" s="5">
        <v>0</v>
      </c>
      <c r="AA2499" s="5">
        <v>1</v>
      </c>
      <c r="AB2499" s="5">
        <v>1</v>
      </c>
      <c r="AC2499" s="5">
        <v>2</v>
      </c>
      <c r="AD2499" s="5">
        <v>202</v>
      </c>
      <c r="AE2499" s="5" t="s">
        <v>43</v>
      </c>
      <c r="AF2499" s="5" t="s">
        <v>568</v>
      </c>
    </row>
    <row r="2501" spans="1:32" ht="37.5" x14ac:dyDescent="0.25">
      <c r="A2501" s="1" t="s">
        <v>1179</v>
      </c>
      <c r="B2501" s="1" t="s">
        <v>110</v>
      </c>
      <c r="C2501" s="2" t="s">
        <v>1189</v>
      </c>
      <c r="D2501" s="3" t="s">
        <v>570</v>
      </c>
      <c r="E2501" s="4">
        <v>15</v>
      </c>
      <c r="G2501" s="11">
        <f>J2501*F2501</f>
        <v>0</v>
      </c>
      <c r="J2501" s="5">
        <v>15</v>
      </c>
      <c r="L2501" s="5">
        <v>6684</v>
      </c>
      <c r="N2501" s="5">
        <v>0</v>
      </c>
      <c r="AA2501" s="5">
        <v>1</v>
      </c>
      <c r="AB2501" s="5">
        <v>1</v>
      </c>
      <c r="AC2501" s="5">
        <v>2</v>
      </c>
      <c r="AD2501" s="5">
        <v>202</v>
      </c>
      <c r="AE2501" s="5" t="s">
        <v>43</v>
      </c>
      <c r="AF2501" s="5" t="s">
        <v>568</v>
      </c>
    </row>
    <row r="2503" spans="1:32" x14ac:dyDescent="0.25">
      <c r="A2503" s="1" t="s">
        <v>1179</v>
      </c>
      <c r="C2503" s="2" t="s">
        <v>1191</v>
      </c>
      <c r="L2503" s="5">
        <v>6685</v>
      </c>
      <c r="N2503" s="5">
        <v>0</v>
      </c>
      <c r="AA2503" s="5">
        <v>1</v>
      </c>
      <c r="AB2503" s="5">
        <v>1</v>
      </c>
      <c r="AC2503" s="5">
        <v>2</v>
      </c>
      <c r="AD2503" s="5">
        <v>202</v>
      </c>
      <c r="AE2503" s="5" t="s">
        <v>22</v>
      </c>
    </row>
    <row r="2505" spans="1:32" ht="25" x14ac:dyDescent="0.25">
      <c r="A2505" s="1" t="s">
        <v>1179</v>
      </c>
      <c r="C2505" s="2" t="s">
        <v>1192</v>
      </c>
      <c r="L2505" s="5">
        <v>6752</v>
      </c>
      <c r="N2505" s="5">
        <v>0</v>
      </c>
      <c r="AA2505" s="5">
        <v>1</v>
      </c>
      <c r="AB2505" s="5">
        <v>1</v>
      </c>
      <c r="AC2505" s="5">
        <v>2</v>
      </c>
      <c r="AD2505" s="5">
        <v>202</v>
      </c>
      <c r="AE2505" s="5" t="s">
        <v>40</v>
      </c>
      <c r="AF2505" s="5" t="s">
        <v>25</v>
      </c>
    </row>
    <row r="2507" spans="1:32" x14ac:dyDescent="0.25">
      <c r="A2507" s="1" t="s">
        <v>1179</v>
      </c>
      <c r="B2507" s="1" t="s">
        <v>112</v>
      </c>
      <c r="C2507" s="2" t="s">
        <v>1193</v>
      </c>
      <c r="D2507" s="3" t="s">
        <v>570</v>
      </c>
      <c r="E2507" s="4">
        <v>12</v>
      </c>
      <c r="G2507" s="11">
        <f>J2507*F2507</f>
        <v>0</v>
      </c>
      <c r="J2507" s="5">
        <v>12</v>
      </c>
      <c r="L2507" s="5">
        <v>6686</v>
      </c>
      <c r="N2507" s="5">
        <v>0</v>
      </c>
      <c r="AA2507" s="5">
        <v>1</v>
      </c>
      <c r="AB2507" s="5">
        <v>1</v>
      </c>
      <c r="AC2507" s="5">
        <v>2</v>
      </c>
      <c r="AD2507" s="5">
        <v>202</v>
      </c>
      <c r="AE2507" s="5" t="s">
        <v>43</v>
      </c>
      <c r="AF2507" s="5" t="s">
        <v>568</v>
      </c>
    </row>
    <row r="2509" spans="1:32" ht="25" x14ac:dyDescent="0.25">
      <c r="A2509" s="1" t="s">
        <v>1179</v>
      </c>
      <c r="B2509" s="1" t="s">
        <v>118</v>
      </c>
      <c r="C2509" s="2" t="s">
        <v>1194</v>
      </c>
      <c r="D2509" s="3" t="s">
        <v>570</v>
      </c>
      <c r="E2509" s="4">
        <v>38</v>
      </c>
      <c r="G2509" s="11">
        <f>J2509*F2509</f>
        <v>0</v>
      </c>
      <c r="J2509" s="5">
        <v>38</v>
      </c>
      <c r="L2509" s="5">
        <v>6687</v>
      </c>
      <c r="N2509" s="5">
        <v>0</v>
      </c>
      <c r="AA2509" s="5">
        <v>1</v>
      </c>
      <c r="AB2509" s="5">
        <v>1</v>
      </c>
      <c r="AC2509" s="5">
        <v>2</v>
      </c>
      <c r="AD2509" s="5">
        <v>202</v>
      </c>
      <c r="AE2509" s="5" t="s">
        <v>43</v>
      </c>
      <c r="AF2509" s="5" t="s">
        <v>568</v>
      </c>
    </row>
    <row r="2511" spans="1:32" x14ac:dyDescent="0.25">
      <c r="A2511" s="1" t="s">
        <v>1179</v>
      </c>
      <c r="B2511" s="1" t="s">
        <v>120</v>
      </c>
      <c r="C2511" s="2" t="s">
        <v>1195</v>
      </c>
      <c r="D2511" s="3" t="s">
        <v>570</v>
      </c>
      <c r="E2511" s="4">
        <v>22</v>
      </c>
      <c r="G2511" s="11">
        <f>J2511*F2511</f>
        <v>0</v>
      </c>
      <c r="J2511" s="5">
        <v>22</v>
      </c>
      <c r="L2511" s="5">
        <v>6688</v>
      </c>
      <c r="N2511" s="5">
        <v>0</v>
      </c>
      <c r="AA2511" s="5">
        <v>1</v>
      </c>
      <c r="AB2511" s="5">
        <v>1</v>
      </c>
      <c r="AC2511" s="5">
        <v>2</v>
      </c>
      <c r="AD2511" s="5">
        <v>202</v>
      </c>
      <c r="AE2511" s="5" t="s">
        <v>43</v>
      </c>
      <c r="AF2511" s="5" t="s">
        <v>568</v>
      </c>
    </row>
    <row r="2513" spans="1:32" ht="25" x14ac:dyDescent="0.25">
      <c r="A2513" s="1" t="s">
        <v>1196</v>
      </c>
      <c r="B2513" s="1" t="s">
        <v>124</v>
      </c>
      <c r="C2513" s="2" t="s">
        <v>1197</v>
      </c>
      <c r="D2513" s="3" t="s">
        <v>570</v>
      </c>
      <c r="E2513" s="4">
        <v>22</v>
      </c>
      <c r="G2513" s="11">
        <f>J2513*F2513</f>
        <v>0</v>
      </c>
      <c r="J2513" s="5">
        <v>22</v>
      </c>
      <c r="L2513" s="5">
        <v>6689</v>
      </c>
      <c r="N2513" s="5">
        <v>0</v>
      </c>
      <c r="AA2513" s="5">
        <v>1</v>
      </c>
      <c r="AB2513" s="5">
        <v>1</v>
      </c>
      <c r="AC2513" s="5">
        <v>2</v>
      </c>
      <c r="AD2513" s="5">
        <v>202</v>
      </c>
      <c r="AE2513" s="5" t="s">
        <v>43</v>
      </c>
      <c r="AF2513" s="5" t="s">
        <v>568</v>
      </c>
    </row>
    <row r="2515" spans="1:32" ht="25" x14ac:dyDescent="0.25">
      <c r="A2515" s="1" t="s">
        <v>1196</v>
      </c>
      <c r="B2515" s="1" t="s">
        <v>126</v>
      </c>
      <c r="C2515" s="2" t="s">
        <v>1198</v>
      </c>
      <c r="D2515" s="3" t="s">
        <v>570</v>
      </c>
      <c r="E2515" s="4">
        <v>22</v>
      </c>
      <c r="G2515" s="11">
        <f>J2515*F2515</f>
        <v>0</v>
      </c>
      <c r="J2515" s="5">
        <v>22</v>
      </c>
      <c r="L2515" s="5">
        <v>6690</v>
      </c>
      <c r="N2515" s="5">
        <v>0</v>
      </c>
      <c r="AA2515" s="5">
        <v>1</v>
      </c>
      <c r="AB2515" s="5">
        <v>1</v>
      </c>
      <c r="AC2515" s="5">
        <v>2</v>
      </c>
      <c r="AD2515" s="5">
        <v>202</v>
      </c>
      <c r="AE2515" s="5" t="s">
        <v>43</v>
      </c>
      <c r="AF2515" s="5" t="s">
        <v>568</v>
      </c>
    </row>
    <row r="2517" spans="1:32" x14ac:dyDescent="0.25">
      <c r="A2517" s="1" t="s">
        <v>1196</v>
      </c>
      <c r="C2517" s="2" t="s">
        <v>1199</v>
      </c>
      <c r="L2517" s="5">
        <v>6691</v>
      </c>
      <c r="N2517" s="5">
        <v>0</v>
      </c>
      <c r="AA2517" s="5">
        <v>1</v>
      </c>
      <c r="AB2517" s="5">
        <v>1</v>
      </c>
      <c r="AC2517" s="5">
        <v>2</v>
      </c>
      <c r="AD2517" s="5">
        <v>202</v>
      </c>
      <c r="AE2517" s="5" t="s">
        <v>22</v>
      </c>
    </row>
    <row r="2519" spans="1:32" ht="25" x14ac:dyDescent="0.25">
      <c r="A2519" s="1" t="s">
        <v>1196</v>
      </c>
      <c r="C2519" s="2" t="s">
        <v>1200</v>
      </c>
      <c r="L2519" s="5">
        <v>6753</v>
      </c>
      <c r="N2519" s="5">
        <v>0</v>
      </c>
      <c r="AA2519" s="5">
        <v>1</v>
      </c>
      <c r="AB2519" s="5">
        <v>1</v>
      </c>
      <c r="AC2519" s="5">
        <v>2</v>
      </c>
      <c r="AD2519" s="5">
        <v>202</v>
      </c>
      <c r="AE2519" s="5" t="s">
        <v>40</v>
      </c>
      <c r="AF2519" s="5" t="s">
        <v>25</v>
      </c>
    </row>
    <row r="2521" spans="1:32" ht="25" x14ac:dyDescent="0.25">
      <c r="A2521" s="1" t="s">
        <v>1196</v>
      </c>
      <c r="B2521" s="1" t="s">
        <v>134</v>
      </c>
      <c r="C2521" s="2" t="s">
        <v>1201</v>
      </c>
      <c r="D2521" s="3" t="s">
        <v>570</v>
      </c>
      <c r="E2521" s="4">
        <v>6</v>
      </c>
      <c r="G2521" s="11">
        <f>J2521*F2521</f>
        <v>0</v>
      </c>
      <c r="J2521" s="5">
        <v>6</v>
      </c>
      <c r="L2521" s="5">
        <v>6692</v>
      </c>
      <c r="N2521" s="5">
        <v>0</v>
      </c>
      <c r="AA2521" s="5">
        <v>1</v>
      </c>
      <c r="AB2521" s="5">
        <v>1</v>
      </c>
      <c r="AC2521" s="5">
        <v>2</v>
      </c>
      <c r="AD2521" s="5">
        <v>202</v>
      </c>
      <c r="AE2521" s="5" t="s">
        <v>43</v>
      </c>
      <c r="AF2521" s="5" t="s">
        <v>568</v>
      </c>
    </row>
    <row r="2523" spans="1:32" ht="25" x14ac:dyDescent="0.25">
      <c r="A2523" s="1" t="s">
        <v>1196</v>
      </c>
      <c r="B2523" s="1" t="s">
        <v>140</v>
      </c>
      <c r="C2523" s="2" t="s">
        <v>1202</v>
      </c>
      <c r="D2523" s="3" t="s">
        <v>570</v>
      </c>
      <c r="E2523" s="4">
        <v>4</v>
      </c>
      <c r="G2523" s="11">
        <f>J2523*F2523</f>
        <v>0</v>
      </c>
      <c r="J2523" s="5">
        <v>4</v>
      </c>
      <c r="L2523" s="5">
        <v>6693</v>
      </c>
      <c r="N2523" s="5">
        <v>0</v>
      </c>
      <c r="AA2523" s="5">
        <v>1</v>
      </c>
      <c r="AB2523" s="5">
        <v>1</v>
      </c>
      <c r="AC2523" s="5">
        <v>2</v>
      </c>
      <c r="AD2523" s="5">
        <v>202</v>
      </c>
      <c r="AE2523" s="5" t="s">
        <v>43</v>
      </c>
      <c r="AF2523" s="5" t="s">
        <v>568</v>
      </c>
    </row>
    <row r="2525" spans="1:32" x14ac:dyDescent="0.25">
      <c r="A2525" s="1" t="s">
        <v>1196</v>
      </c>
      <c r="B2525" s="1" t="s">
        <v>148</v>
      </c>
      <c r="C2525" s="2" t="s">
        <v>1203</v>
      </c>
      <c r="D2525" s="3" t="s">
        <v>570</v>
      </c>
      <c r="E2525" s="4">
        <v>4</v>
      </c>
      <c r="G2525" s="11">
        <f>J2525*F2525</f>
        <v>0</v>
      </c>
      <c r="J2525" s="5">
        <v>4</v>
      </c>
      <c r="L2525" s="5">
        <v>6694</v>
      </c>
      <c r="N2525" s="5">
        <v>0</v>
      </c>
      <c r="AA2525" s="5">
        <v>1</v>
      </c>
      <c r="AB2525" s="5">
        <v>1</v>
      </c>
      <c r="AC2525" s="5">
        <v>2</v>
      </c>
      <c r="AD2525" s="5">
        <v>202</v>
      </c>
      <c r="AE2525" s="5" t="s">
        <v>43</v>
      </c>
      <c r="AF2525" s="5" t="s">
        <v>568</v>
      </c>
    </row>
    <row r="2527" spans="1:32" x14ac:dyDescent="0.25">
      <c r="A2527" s="1" t="s">
        <v>1196</v>
      </c>
      <c r="C2527" s="2" t="s">
        <v>1123</v>
      </c>
      <c r="L2527" s="5">
        <v>6695</v>
      </c>
      <c r="N2527" s="5">
        <v>0</v>
      </c>
      <c r="AA2527" s="5">
        <v>1</v>
      </c>
      <c r="AB2527" s="5">
        <v>1</v>
      </c>
      <c r="AC2527" s="5">
        <v>2</v>
      </c>
      <c r="AD2527" s="5">
        <v>202</v>
      </c>
      <c r="AE2527" s="5" t="s">
        <v>22</v>
      </c>
    </row>
    <row r="2529" spans="1:32" ht="37.5" x14ac:dyDescent="0.25">
      <c r="A2529" s="1" t="s">
        <v>1196</v>
      </c>
      <c r="B2529" s="1" t="s">
        <v>154</v>
      </c>
      <c r="C2529" s="2" t="s">
        <v>1204</v>
      </c>
      <c r="D2529" s="3" t="s">
        <v>570</v>
      </c>
      <c r="E2529" s="4">
        <v>1</v>
      </c>
      <c r="G2529" s="11">
        <f>J2529*F2529</f>
        <v>0</v>
      </c>
      <c r="J2529" s="5">
        <v>1</v>
      </c>
      <c r="L2529" s="5">
        <v>6696</v>
      </c>
      <c r="N2529" s="5">
        <v>0</v>
      </c>
      <c r="AA2529" s="5">
        <v>1</v>
      </c>
      <c r="AB2529" s="5">
        <v>1</v>
      </c>
      <c r="AC2529" s="5">
        <v>2</v>
      </c>
      <c r="AD2529" s="5">
        <v>202</v>
      </c>
      <c r="AE2529" s="5" t="s">
        <v>43</v>
      </c>
      <c r="AF2529" s="5" t="s">
        <v>568</v>
      </c>
    </row>
    <row r="2531" spans="1:32" x14ac:dyDescent="0.25">
      <c r="A2531" s="1" t="s">
        <v>1196</v>
      </c>
      <c r="C2531" s="2" t="s">
        <v>1205</v>
      </c>
      <c r="L2531" s="5">
        <v>6697</v>
      </c>
      <c r="N2531" s="5">
        <v>0</v>
      </c>
      <c r="AA2531" s="5">
        <v>1</v>
      </c>
      <c r="AB2531" s="5">
        <v>1</v>
      </c>
      <c r="AC2531" s="5">
        <v>2</v>
      </c>
      <c r="AD2531" s="5">
        <v>202</v>
      </c>
      <c r="AE2531" s="5" t="s">
        <v>22</v>
      </c>
    </row>
    <row r="2533" spans="1:32" ht="37.5" x14ac:dyDescent="0.25">
      <c r="A2533" s="1" t="s">
        <v>1196</v>
      </c>
      <c r="B2533" s="1" t="s">
        <v>156</v>
      </c>
      <c r="C2533" s="2" t="s">
        <v>1206</v>
      </c>
      <c r="D2533" s="3" t="s">
        <v>570</v>
      </c>
      <c r="E2533" s="4">
        <v>1</v>
      </c>
      <c r="G2533" s="11">
        <f>J2533*F2533</f>
        <v>0</v>
      </c>
      <c r="J2533" s="5">
        <v>1</v>
      </c>
      <c r="L2533" s="5">
        <v>6698</v>
      </c>
      <c r="N2533" s="5">
        <v>0</v>
      </c>
      <c r="AA2533" s="5">
        <v>1</v>
      </c>
      <c r="AB2533" s="5">
        <v>1</v>
      </c>
      <c r="AC2533" s="5">
        <v>2</v>
      </c>
      <c r="AD2533" s="5">
        <v>202</v>
      </c>
      <c r="AE2533" s="5" t="s">
        <v>43</v>
      </c>
      <c r="AF2533" s="5" t="s">
        <v>568</v>
      </c>
    </row>
    <row r="2535" spans="1:32" x14ac:dyDescent="0.25">
      <c r="A2535" s="1" t="s">
        <v>1196</v>
      </c>
      <c r="C2535" s="2" t="s">
        <v>1207</v>
      </c>
      <c r="L2535" s="5">
        <v>6699</v>
      </c>
      <c r="N2535" s="5">
        <v>0</v>
      </c>
      <c r="AA2535" s="5">
        <v>1</v>
      </c>
      <c r="AB2535" s="5">
        <v>1</v>
      </c>
      <c r="AC2535" s="5">
        <v>2</v>
      </c>
      <c r="AD2535" s="5">
        <v>202</v>
      </c>
      <c r="AE2535" s="5" t="s">
        <v>22</v>
      </c>
    </row>
    <row r="2537" spans="1:32" x14ac:dyDescent="0.25">
      <c r="A2537" s="1" t="s">
        <v>1196</v>
      </c>
      <c r="C2537" s="2" t="s">
        <v>1208</v>
      </c>
      <c r="L2537" s="5">
        <v>6700</v>
      </c>
      <c r="N2537" s="5">
        <v>0</v>
      </c>
      <c r="AA2537" s="5">
        <v>1</v>
      </c>
      <c r="AB2537" s="5">
        <v>1</v>
      </c>
      <c r="AC2537" s="5">
        <v>2</v>
      </c>
      <c r="AD2537" s="5">
        <v>202</v>
      </c>
      <c r="AE2537" s="5" t="s">
        <v>22</v>
      </c>
    </row>
    <row r="2539" spans="1:32" ht="25" x14ac:dyDescent="0.25">
      <c r="A2539" s="1" t="s">
        <v>1196</v>
      </c>
      <c r="C2539" s="2" t="s">
        <v>1209</v>
      </c>
      <c r="L2539" s="5">
        <v>6754</v>
      </c>
      <c r="N2539" s="5">
        <v>0</v>
      </c>
      <c r="AA2539" s="5">
        <v>1</v>
      </c>
      <c r="AB2539" s="5">
        <v>1</v>
      </c>
      <c r="AC2539" s="5">
        <v>2</v>
      </c>
      <c r="AD2539" s="5">
        <v>202</v>
      </c>
      <c r="AE2539" s="5" t="s">
        <v>40</v>
      </c>
      <c r="AF2539" s="5" t="s">
        <v>25</v>
      </c>
    </row>
    <row r="2541" spans="1:32" x14ac:dyDescent="0.25">
      <c r="A2541" s="1" t="s">
        <v>1196</v>
      </c>
      <c r="B2541" s="1" t="s">
        <v>159</v>
      </c>
      <c r="C2541" s="2" t="s">
        <v>1210</v>
      </c>
      <c r="D2541" s="3" t="s">
        <v>583</v>
      </c>
      <c r="E2541" s="4">
        <v>165</v>
      </c>
      <c r="G2541" s="11">
        <f>J2541*F2541</f>
        <v>0</v>
      </c>
      <c r="J2541" s="5">
        <v>165</v>
      </c>
      <c r="L2541" s="5">
        <v>6701</v>
      </c>
      <c r="N2541" s="5">
        <v>0</v>
      </c>
      <c r="AA2541" s="5">
        <v>1</v>
      </c>
      <c r="AB2541" s="5">
        <v>1</v>
      </c>
      <c r="AC2541" s="5">
        <v>2</v>
      </c>
      <c r="AD2541" s="5">
        <v>202</v>
      </c>
      <c r="AE2541" s="5" t="s">
        <v>43</v>
      </c>
      <c r="AF2541" s="5" t="s">
        <v>42</v>
      </c>
    </row>
    <row r="2543" spans="1:32" x14ac:dyDescent="0.25">
      <c r="A2543" s="1" t="s">
        <v>1196</v>
      </c>
      <c r="B2543" s="1" t="s">
        <v>162</v>
      </c>
      <c r="C2543" s="2" t="s">
        <v>1211</v>
      </c>
      <c r="D2543" s="3" t="s">
        <v>570</v>
      </c>
      <c r="E2543" s="4">
        <v>10</v>
      </c>
      <c r="G2543" s="11">
        <f>J2543*F2543</f>
        <v>0</v>
      </c>
      <c r="J2543" s="5">
        <v>10</v>
      </c>
      <c r="L2543" s="5">
        <v>6702</v>
      </c>
      <c r="N2543" s="5">
        <v>0</v>
      </c>
      <c r="AA2543" s="5">
        <v>1</v>
      </c>
      <c r="AB2543" s="5">
        <v>1</v>
      </c>
      <c r="AC2543" s="5">
        <v>2</v>
      </c>
      <c r="AD2543" s="5">
        <v>202</v>
      </c>
      <c r="AE2543" s="5" t="s">
        <v>43</v>
      </c>
      <c r="AF2543" s="5" t="s">
        <v>568</v>
      </c>
    </row>
    <row r="2545" spans="1:32" x14ac:dyDescent="0.25">
      <c r="A2545" s="1" t="s">
        <v>1196</v>
      </c>
      <c r="B2545" s="1" t="s">
        <v>167</v>
      </c>
      <c r="C2545" s="2" t="s">
        <v>1212</v>
      </c>
      <c r="D2545" s="3" t="s">
        <v>570</v>
      </c>
      <c r="E2545" s="4">
        <v>5</v>
      </c>
      <c r="G2545" s="11">
        <f>J2545*F2545</f>
        <v>0</v>
      </c>
      <c r="J2545" s="5">
        <v>5</v>
      </c>
      <c r="L2545" s="5">
        <v>6703</v>
      </c>
      <c r="N2545" s="5">
        <v>0</v>
      </c>
      <c r="AA2545" s="5">
        <v>1</v>
      </c>
      <c r="AB2545" s="5">
        <v>1</v>
      </c>
      <c r="AC2545" s="5">
        <v>2</v>
      </c>
      <c r="AD2545" s="5">
        <v>202</v>
      </c>
      <c r="AE2545" s="5" t="s">
        <v>43</v>
      </c>
      <c r="AF2545" s="5" t="s">
        <v>568</v>
      </c>
    </row>
    <row r="2547" spans="1:32" x14ac:dyDescent="0.25">
      <c r="A2547" s="1" t="s">
        <v>1196</v>
      </c>
      <c r="B2547" s="1" t="s">
        <v>169</v>
      </c>
      <c r="C2547" s="2" t="s">
        <v>1213</v>
      </c>
      <c r="D2547" s="3" t="s">
        <v>570</v>
      </c>
      <c r="E2547" s="4">
        <v>5</v>
      </c>
      <c r="G2547" s="11">
        <f>J2547*F2547</f>
        <v>0</v>
      </c>
      <c r="J2547" s="5">
        <v>5</v>
      </c>
      <c r="L2547" s="5">
        <v>6704</v>
      </c>
      <c r="N2547" s="5">
        <v>0</v>
      </c>
      <c r="AA2547" s="5">
        <v>1</v>
      </c>
      <c r="AB2547" s="5">
        <v>1</v>
      </c>
      <c r="AC2547" s="5">
        <v>2</v>
      </c>
      <c r="AD2547" s="5">
        <v>202</v>
      </c>
      <c r="AE2547" s="5" t="s">
        <v>43</v>
      </c>
      <c r="AF2547" s="5" t="s">
        <v>568</v>
      </c>
    </row>
    <row r="2549" spans="1:32" x14ac:dyDescent="0.25">
      <c r="A2549" s="1" t="s">
        <v>1196</v>
      </c>
      <c r="B2549" s="1" t="s">
        <v>171</v>
      </c>
      <c r="C2549" s="2" t="s">
        <v>1214</v>
      </c>
      <c r="D2549" s="3" t="s">
        <v>570</v>
      </c>
      <c r="E2549" s="4">
        <v>5</v>
      </c>
      <c r="G2549" s="11">
        <f>J2549*F2549</f>
        <v>0</v>
      </c>
      <c r="J2549" s="5">
        <v>5</v>
      </c>
      <c r="L2549" s="5">
        <v>6705</v>
      </c>
      <c r="N2549" s="5">
        <v>0</v>
      </c>
      <c r="AA2549" s="5">
        <v>1</v>
      </c>
      <c r="AB2549" s="5">
        <v>1</v>
      </c>
      <c r="AC2549" s="5">
        <v>2</v>
      </c>
      <c r="AD2549" s="5">
        <v>202</v>
      </c>
      <c r="AE2549" s="5" t="s">
        <v>43</v>
      </c>
      <c r="AF2549" s="5" t="s">
        <v>568</v>
      </c>
    </row>
    <row r="2551" spans="1:32" ht="25" x14ac:dyDescent="0.25">
      <c r="A2551" s="1" t="s">
        <v>1196</v>
      </c>
      <c r="B2551" s="1" t="s">
        <v>174</v>
      </c>
      <c r="C2551" s="2" t="s">
        <v>1215</v>
      </c>
      <c r="D2551" s="3" t="s">
        <v>570</v>
      </c>
      <c r="E2551" s="4">
        <v>4</v>
      </c>
      <c r="G2551" s="11">
        <f>J2551*F2551</f>
        <v>0</v>
      </c>
      <c r="J2551" s="5">
        <v>4</v>
      </c>
      <c r="L2551" s="5">
        <v>6706</v>
      </c>
      <c r="N2551" s="5">
        <v>0</v>
      </c>
      <c r="AA2551" s="5">
        <v>1</v>
      </c>
      <c r="AB2551" s="5">
        <v>1</v>
      </c>
      <c r="AC2551" s="5">
        <v>2</v>
      </c>
      <c r="AD2551" s="5">
        <v>202</v>
      </c>
      <c r="AE2551" s="5" t="s">
        <v>43</v>
      </c>
      <c r="AF2551" s="5" t="s">
        <v>568</v>
      </c>
    </row>
    <row r="2553" spans="1:32" x14ac:dyDescent="0.25">
      <c r="A2553" s="1" t="s">
        <v>1196</v>
      </c>
      <c r="C2553" s="2" t="s">
        <v>1216</v>
      </c>
      <c r="L2553" s="5">
        <v>6707</v>
      </c>
      <c r="N2553" s="5">
        <v>0</v>
      </c>
      <c r="AA2553" s="5">
        <v>1</v>
      </c>
      <c r="AB2553" s="5">
        <v>1</v>
      </c>
      <c r="AC2553" s="5">
        <v>2</v>
      </c>
      <c r="AD2553" s="5">
        <v>202</v>
      </c>
      <c r="AE2553" s="5" t="s">
        <v>22</v>
      </c>
    </row>
    <row r="2555" spans="1:32" ht="37.5" x14ac:dyDescent="0.25">
      <c r="A2555" s="1" t="s">
        <v>1196</v>
      </c>
      <c r="C2555" s="2" t="s">
        <v>1217</v>
      </c>
      <c r="L2555" s="5">
        <v>6755</v>
      </c>
      <c r="N2555" s="5">
        <v>0</v>
      </c>
      <c r="AA2555" s="5">
        <v>1</v>
      </c>
      <c r="AB2555" s="5">
        <v>1</v>
      </c>
      <c r="AC2555" s="5">
        <v>2</v>
      </c>
      <c r="AD2555" s="5">
        <v>202</v>
      </c>
      <c r="AE2555" s="5" t="s">
        <v>40</v>
      </c>
      <c r="AF2555" s="5" t="s">
        <v>25</v>
      </c>
    </row>
    <row r="2557" spans="1:32" x14ac:dyDescent="0.25">
      <c r="A2557" s="1" t="s">
        <v>1196</v>
      </c>
      <c r="B2557" s="1" t="s">
        <v>177</v>
      </c>
      <c r="C2557" s="2" t="s">
        <v>1218</v>
      </c>
      <c r="D2557" s="3" t="s">
        <v>583</v>
      </c>
      <c r="E2557" s="4">
        <v>35</v>
      </c>
      <c r="G2557" s="11">
        <f>J2557*F2557</f>
        <v>0</v>
      </c>
      <c r="J2557" s="5">
        <v>35</v>
      </c>
      <c r="L2557" s="5">
        <v>6708</v>
      </c>
      <c r="N2557" s="5">
        <v>0</v>
      </c>
      <c r="AA2557" s="5">
        <v>1</v>
      </c>
      <c r="AB2557" s="5">
        <v>1</v>
      </c>
      <c r="AC2557" s="5">
        <v>2</v>
      </c>
      <c r="AD2557" s="5">
        <v>202</v>
      </c>
      <c r="AE2557" s="5" t="s">
        <v>43</v>
      </c>
      <c r="AF2557" s="5" t="s">
        <v>42</v>
      </c>
    </row>
    <row r="2559" spans="1:32" x14ac:dyDescent="0.25">
      <c r="A2559" s="1" t="s">
        <v>1219</v>
      </c>
      <c r="B2559" s="1" t="s">
        <v>180</v>
      </c>
      <c r="C2559" s="2" t="s">
        <v>1220</v>
      </c>
      <c r="D2559" s="3" t="s">
        <v>570</v>
      </c>
      <c r="E2559" s="4">
        <v>10</v>
      </c>
      <c r="G2559" s="11">
        <f>J2559*F2559</f>
        <v>0</v>
      </c>
      <c r="J2559" s="5">
        <v>10</v>
      </c>
      <c r="L2559" s="5">
        <v>6709</v>
      </c>
      <c r="N2559" s="5">
        <v>0</v>
      </c>
      <c r="AA2559" s="5">
        <v>1</v>
      </c>
      <c r="AB2559" s="5">
        <v>1</v>
      </c>
      <c r="AC2559" s="5">
        <v>2</v>
      </c>
      <c r="AD2559" s="5">
        <v>202</v>
      </c>
      <c r="AE2559" s="5" t="s">
        <v>43</v>
      </c>
      <c r="AF2559" s="5" t="s">
        <v>568</v>
      </c>
    </row>
    <row r="2561" spans="1:32" x14ac:dyDescent="0.25">
      <c r="A2561" s="1" t="s">
        <v>1219</v>
      </c>
      <c r="B2561" s="1" t="s">
        <v>183</v>
      </c>
      <c r="C2561" s="2" t="s">
        <v>1221</v>
      </c>
      <c r="D2561" s="3" t="s">
        <v>570</v>
      </c>
      <c r="E2561" s="4">
        <v>4</v>
      </c>
      <c r="G2561" s="11">
        <f>J2561*F2561</f>
        <v>0</v>
      </c>
      <c r="J2561" s="5">
        <v>4</v>
      </c>
      <c r="L2561" s="5">
        <v>6710</v>
      </c>
      <c r="N2561" s="5">
        <v>0</v>
      </c>
      <c r="AA2561" s="5">
        <v>1</v>
      </c>
      <c r="AB2561" s="5">
        <v>1</v>
      </c>
      <c r="AC2561" s="5">
        <v>2</v>
      </c>
      <c r="AD2561" s="5">
        <v>202</v>
      </c>
      <c r="AE2561" s="5" t="s">
        <v>43</v>
      </c>
      <c r="AF2561" s="5" t="s">
        <v>568</v>
      </c>
    </row>
    <row r="2563" spans="1:32" x14ac:dyDescent="0.25">
      <c r="A2563" s="1" t="s">
        <v>1219</v>
      </c>
      <c r="B2563" s="1" t="s">
        <v>227</v>
      </c>
      <c r="C2563" s="2" t="s">
        <v>1222</v>
      </c>
      <c r="D2563" s="3" t="s">
        <v>570</v>
      </c>
      <c r="E2563" s="4">
        <v>2</v>
      </c>
      <c r="G2563" s="11">
        <f>J2563*F2563</f>
        <v>0</v>
      </c>
      <c r="J2563" s="5">
        <v>2</v>
      </c>
      <c r="L2563" s="5">
        <v>6711</v>
      </c>
      <c r="N2563" s="5">
        <v>0</v>
      </c>
      <c r="AA2563" s="5">
        <v>1</v>
      </c>
      <c r="AB2563" s="5">
        <v>1</v>
      </c>
      <c r="AC2563" s="5">
        <v>2</v>
      </c>
      <c r="AD2563" s="5">
        <v>202</v>
      </c>
      <c r="AE2563" s="5" t="s">
        <v>43</v>
      </c>
      <c r="AF2563" s="5" t="s">
        <v>568</v>
      </c>
    </row>
    <row r="2565" spans="1:32" x14ac:dyDescent="0.25">
      <c r="A2565" s="1" t="s">
        <v>1219</v>
      </c>
      <c r="B2565" s="1" t="s">
        <v>230</v>
      </c>
      <c r="C2565" s="2" t="s">
        <v>1223</v>
      </c>
      <c r="D2565" s="3" t="s">
        <v>570</v>
      </c>
      <c r="E2565" s="4">
        <v>10</v>
      </c>
      <c r="G2565" s="11">
        <f>J2565*F2565</f>
        <v>0</v>
      </c>
      <c r="J2565" s="5">
        <v>10</v>
      </c>
      <c r="L2565" s="5">
        <v>6712</v>
      </c>
      <c r="N2565" s="5">
        <v>0</v>
      </c>
      <c r="AA2565" s="5">
        <v>1</v>
      </c>
      <c r="AB2565" s="5">
        <v>1</v>
      </c>
      <c r="AC2565" s="5">
        <v>2</v>
      </c>
      <c r="AD2565" s="5">
        <v>202</v>
      </c>
      <c r="AE2565" s="5" t="s">
        <v>43</v>
      </c>
      <c r="AF2565" s="5" t="s">
        <v>568</v>
      </c>
    </row>
    <row r="2567" spans="1:32" x14ac:dyDescent="0.25">
      <c r="A2567" s="1" t="s">
        <v>1219</v>
      </c>
      <c r="B2567" s="1" t="s">
        <v>240</v>
      </c>
      <c r="C2567" s="2" t="s">
        <v>1224</v>
      </c>
      <c r="D2567" s="3" t="s">
        <v>570</v>
      </c>
      <c r="E2567" s="4">
        <v>2</v>
      </c>
      <c r="G2567" s="11">
        <f>J2567*F2567</f>
        <v>0</v>
      </c>
      <c r="J2567" s="5">
        <v>2</v>
      </c>
      <c r="L2567" s="5">
        <v>6713</v>
      </c>
      <c r="N2567" s="5">
        <v>0</v>
      </c>
      <c r="AA2567" s="5">
        <v>1</v>
      </c>
      <c r="AB2567" s="5">
        <v>1</v>
      </c>
      <c r="AC2567" s="5">
        <v>2</v>
      </c>
      <c r="AD2567" s="5">
        <v>202</v>
      </c>
      <c r="AE2567" s="5" t="s">
        <v>43</v>
      </c>
      <c r="AF2567" s="5" t="s">
        <v>568</v>
      </c>
    </row>
    <row r="2569" spans="1:32" x14ac:dyDescent="0.25">
      <c r="A2569" s="1" t="s">
        <v>1219</v>
      </c>
      <c r="B2569" s="1" t="s">
        <v>243</v>
      </c>
      <c r="C2569" s="2" t="s">
        <v>1225</v>
      </c>
      <c r="D2569" s="3" t="s">
        <v>570</v>
      </c>
      <c r="E2569" s="4">
        <v>2</v>
      </c>
      <c r="G2569" s="11">
        <f>J2569*F2569</f>
        <v>0</v>
      </c>
      <c r="J2569" s="5">
        <v>2</v>
      </c>
      <c r="L2569" s="5">
        <v>6714</v>
      </c>
      <c r="N2569" s="5">
        <v>0</v>
      </c>
      <c r="AA2569" s="5">
        <v>1</v>
      </c>
      <c r="AB2569" s="5">
        <v>1</v>
      </c>
      <c r="AC2569" s="5">
        <v>2</v>
      </c>
      <c r="AD2569" s="5">
        <v>202</v>
      </c>
      <c r="AE2569" s="5" t="s">
        <v>43</v>
      </c>
      <c r="AF2569" s="5" t="s">
        <v>568</v>
      </c>
    </row>
    <row r="2571" spans="1:32" x14ac:dyDescent="0.25">
      <c r="A2571" s="1" t="s">
        <v>1219</v>
      </c>
      <c r="C2571" s="2" t="s">
        <v>836</v>
      </c>
      <c r="L2571" s="5">
        <v>6715</v>
      </c>
      <c r="N2571" s="5">
        <v>0</v>
      </c>
      <c r="AA2571" s="5">
        <v>1</v>
      </c>
      <c r="AB2571" s="5">
        <v>1</v>
      </c>
      <c r="AC2571" s="5">
        <v>2</v>
      </c>
      <c r="AD2571" s="5">
        <v>202</v>
      </c>
      <c r="AE2571" s="5" t="s">
        <v>22</v>
      </c>
    </row>
    <row r="2573" spans="1:32" ht="25" x14ac:dyDescent="0.25">
      <c r="A2573" s="1" t="s">
        <v>1219</v>
      </c>
      <c r="B2573" s="1" t="s">
        <v>245</v>
      </c>
      <c r="C2573" s="2" t="s">
        <v>1226</v>
      </c>
      <c r="D2573" s="3" t="s">
        <v>570</v>
      </c>
      <c r="E2573" s="4">
        <v>1</v>
      </c>
      <c r="G2573" s="11">
        <f>J2573*F2573</f>
        <v>0</v>
      </c>
      <c r="J2573" s="5">
        <v>1</v>
      </c>
      <c r="L2573" s="5">
        <v>6716</v>
      </c>
      <c r="N2573" s="5">
        <v>0</v>
      </c>
      <c r="AA2573" s="5">
        <v>1</v>
      </c>
      <c r="AB2573" s="5">
        <v>1</v>
      </c>
      <c r="AC2573" s="5">
        <v>2</v>
      </c>
      <c r="AD2573" s="5">
        <v>202</v>
      </c>
      <c r="AE2573" s="5" t="s">
        <v>43</v>
      </c>
      <c r="AF2573" s="5" t="s">
        <v>568</v>
      </c>
    </row>
    <row r="2575" spans="1:32" x14ac:dyDescent="0.25">
      <c r="A2575" s="1" t="s">
        <v>1219</v>
      </c>
      <c r="C2575" s="2" t="s">
        <v>1227</v>
      </c>
      <c r="L2575" s="5">
        <v>6717</v>
      </c>
      <c r="N2575" s="5">
        <v>0</v>
      </c>
      <c r="AA2575" s="5">
        <v>1</v>
      </c>
      <c r="AB2575" s="5">
        <v>1</v>
      </c>
      <c r="AC2575" s="5">
        <v>2</v>
      </c>
      <c r="AD2575" s="5">
        <v>202</v>
      </c>
      <c r="AE2575" s="5" t="s">
        <v>22</v>
      </c>
    </row>
    <row r="2577" spans="1:32" ht="25" x14ac:dyDescent="0.25">
      <c r="A2577" s="1" t="s">
        <v>1219</v>
      </c>
      <c r="B2577" s="1" t="s">
        <v>247</v>
      </c>
      <c r="C2577" s="2" t="s">
        <v>1228</v>
      </c>
      <c r="D2577" s="3" t="s">
        <v>570</v>
      </c>
      <c r="E2577" s="4">
        <v>1</v>
      </c>
      <c r="G2577" s="11">
        <f>J2577*F2577</f>
        <v>0</v>
      </c>
      <c r="J2577" s="5">
        <v>1</v>
      </c>
      <c r="L2577" s="5">
        <v>6718</v>
      </c>
      <c r="N2577" s="5">
        <v>0</v>
      </c>
      <c r="AA2577" s="5">
        <v>1</v>
      </c>
      <c r="AB2577" s="5">
        <v>1</v>
      </c>
      <c r="AC2577" s="5">
        <v>2</v>
      </c>
      <c r="AD2577" s="5">
        <v>202</v>
      </c>
      <c r="AE2577" s="5" t="s">
        <v>43</v>
      </c>
      <c r="AF2577" s="5" t="s">
        <v>568</v>
      </c>
    </row>
    <row r="2579" spans="1:32" x14ac:dyDescent="0.25">
      <c r="A2579" s="1" t="s">
        <v>1219</v>
      </c>
      <c r="C2579" s="2" t="s">
        <v>1229</v>
      </c>
      <c r="L2579" s="5">
        <v>6719</v>
      </c>
      <c r="N2579" s="5">
        <v>0</v>
      </c>
      <c r="AA2579" s="5">
        <v>1</v>
      </c>
      <c r="AB2579" s="5">
        <v>1</v>
      </c>
      <c r="AC2579" s="5">
        <v>2</v>
      </c>
      <c r="AD2579" s="5">
        <v>202</v>
      </c>
      <c r="AE2579" s="5" t="s">
        <v>22</v>
      </c>
    </row>
    <row r="2581" spans="1:32" x14ac:dyDescent="0.25">
      <c r="A2581" s="1" t="s">
        <v>1219</v>
      </c>
      <c r="C2581" s="2" t="s">
        <v>1083</v>
      </c>
      <c r="L2581" s="5">
        <v>6720</v>
      </c>
      <c r="N2581" s="5">
        <v>0</v>
      </c>
      <c r="AA2581" s="5">
        <v>1</v>
      </c>
      <c r="AB2581" s="5">
        <v>1</v>
      </c>
      <c r="AC2581" s="5">
        <v>2</v>
      </c>
      <c r="AD2581" s="5">
        <v>202</v>
      </c>
      <c r="AE2581" s="5" t="s">
        <v>22</v>
      </c>
    </row>
    <row r="2583" spans="1:32" ht="37.5" x14ac:dyDescent="0.25">
      <c r="A2583" s="1" t="s">
        <v>1219</v>
      </c>
      <c r="C2583" s="2" t="s">
        <v>1230</v>
      </c>
      <c r="L2583" s="5">
        <v>6756</v>
      </c>
      <c r="N2583" s="5">
        <v>0</v>
      </c>
      <c r="AA2583" s="5">
        <v>1</v>
      </c>
      <c r="AB2583" s="5">
        <v>1</v>
      </c>
      <c r="AC2583" s="5">
        <v>2</v>
      </c>
      <c r="AD2583" s="5">
        <v>202</v>
      </c>
      <c r="AE2583" s="5" t="s">
        <v>40</v>
      </c>
      <c r="AF2583" s="5" t="s">
        <v>25</v>
      </c>
    </row>
    <row r="2585" spans="1:32" x14ac:dyDescent="0.25">
      <c r="A2585" s="1" t="s">
        <v>1219</v>
      </c>
      <c r="B2585" s="1" t="s">
        <v>250</v>
      </c>
      <c r="C2585" s="2" t="s">
        <v>1231</v>
      </c>
      <c r="D2585" s="3" t="s">
        <v>570</v>
      </c>
      <c r="E2585" s="4">
        <v>1</v>
      </c>
      <c r="G2585" s="11">
        <f>J2585*F2585</f>
        <v>0</v>
      </c>
      <c r="J2585" s="5">
        <v>1</v>
      </c>
      <c r="L2585" s="5">
        <v>6721</v>
      </c>
      <c r="N2585" s="5">
        <v>0</v>
      </c>
      <c r="AA2585" s="5">
        <v>1</v>
      </c>
      <c r="AB2585" s="5">
        <v>1</v>
      </c>
      <c r="AC2585" s="5">
        <v>2</v>
      </c>
      <c r="AD2585" s="5">
        <v>202</v>
      </c>
      <c r="AE2585" s="5" t="s">
        <v>43</v>
      </c>
      <c r="AF2585" s="5" t="s">
        <v>568</v>
      </c>
    </row>
    <row r="2587" spans="1:32" x14ac:dyDescent="0.25">
      <c r="A2587" s="1" t="s">
        <v>1219</v>
      </c>
      <c r="B2587" s="1" t="s">
        <v>255</v>
      </c>
      <c r="C2587" s="2" t="s">
        <v>1232</v>
      </c>
      <c r="D2587" s="3" t="s">
        <v>570</v>
      </c>
      <c r="E2587" s="4">
        <v>1</v>
      </c>
      <c r="G2587" s="11">
        <f>J2587*F2587</f>
        <v>0</v>
      </c>
      <c r="J2587" s="5">
        <v>1</v>
      </c>
      <c r="L2587" s="5">
        <v>6722</v>
      </c>
      <c r="N2587" s="5">
        <v>0</v>
      </c>
      <c r="AA2587" s="5">
        <v>1</v>
      </c>
      <c r="AB2587" s="5">
        <v>1</v>
      </c>
      <c r="AC2587" s="5">
        <v>2</v>
      </c>
      <c r="AD2587" s="5">
        <v>202</v>
      </c>
      <c r="AE2587" s="5" t="s">
        <v>43</v>
      </c>
      <c r="AF2587" s="5" t="s">
        <v>568</v>
      </c>
    </row>
    <row r="2589" spans="1:32" x14ac:dyDescent="0.25">
      <c r="A2589" s="1" t="s">
        <v>1219</v>
      </c>
      <c r="C2589" s="2" t="s">
        <v>1154</v>
      </c>
      <c r="L2589" s="5">
        <v>6723</v>
      </c>
      <c r="N2589" s="5">
        <v>0</v>
      </c>
      <c r="AA2589" s="5">
        <v>1</v>
      </c>
      <c r="AB2589" s="5">
        <v>1</v>
      </c>
      <c r="AC2589" s="5">
        <v>2</v>
      </c>
      <c r="AD2589" s="5">
        <v>202</v>
      </c>
      <c r="AE2589" s="5" t="s">
        <v>22</v>
      </c>
    </row>
    <row r="2591" spans="1:32" ht="37.5" x14ac:dyDescent="0.25">
      <c r="A2591" s="1" t="s">
        <v>1219</v>
      </c>
      <c r="C2591" s="2" t="s">
        <v>1155</v>
      </c>
      <c r="L2591" s="5">
        <v>6757</v>
      </c>
      <c r="N2591" s="5">
        <v>0</v>
      </c>
      <c r="AA2591" s="5">
        <v>1</v>
      </c>
      <c r="AB2591" s="5">
        <v>1</v>
      </c>
      <c r="AC2591" s="5">
        <v>2</v>
      </c>
      <c r="AD2591" s="5">
        <v>202</v>
      </c>
      <c r="AE2591" s="5" t="s">
        <v>40</v>
      </c>
      <c r="AF2591" s="5" t="s">
        <v>25</v>
      </c>
    </row>
    <row r="2593" spans="1:32" x14ac:dyDescent="0.25">
      <c r="A2593" s="1" t="s">
        <v>1219</v>
      </c>
      <c r="B2593" s="1" t="s">
        <v>257</v>
      </c>
      <c r="C2593" s="2" t="s">
        <v>1233</v>
      </c>
      <c r="D2593" s="3" t="s">
        <v>583</v>
      </c>
      <c r="E2593" s="4">
        <v>30</v>
      </c>
      <c r="G2593" s="11">
        <f>J2593*F2593</f>
        <v>0</v>
      </c>
      <c r="J2593" s="5">
        <v>30</v>
      </c>
      <c r="L2593" s="5">
        <v>6724</v>
      </c>
      <c r="N2593" s="5">
        <v>0</v>
      </c>
      <c r="AA2593" s="5">
        <v>1</v>
      </c>
      <c r="AB2593" s="5">
        <v>1</v>
      </c>
      <c r="AC2593" s="5">
        <v>2</v>
      </c>
      <c r="AD2593" s="5">
        <v>202</v>
      </c>
      <c r="AE2593" s="5" t="s">
        <v>43</v>
      </c>
      <c r="AF2593" s="5" t="s">
        <v>42</v>
      </c>
    </row>
    <row r="2595" spans="1:32" x14ac:dyDescent="0.25">
      <c r="A2595" s="1" t="s">
        <v>1219</v>
      </c>
      <c r="B2595" s="1" t="s">
        <v>259</v>
      </c>
      <c r="C2595" s="2" t="s">
        <v>1234</v>
      </c>
      <c r="D2595" s="3" t="s">
        <v>583</v>
      </c>
      <c r="E2595" s="4">
        <v>145</v>
      </c>
      <c r="G2595" s="11">
        <f>J2595*F2595</f>
        <v>0</v>
      </c>
      <c r="J2595" s="5">
        <v>145</v>
      </c>
      <c r="L2595" s="5">
        <v>6725</v>
      </c>
      <c r="N2595" s="5">
        <v>0</v>
      </c>
      <c r="AA2595" s="5">
        <v>1</v>
      </c>
      <c r="AB2595" s="5">
        <v>1</v>
      </c>
      <c r="AC2595" s="5">
        <v>2</v>
      </c>
      <c r="AD2595" s="5">
        <v>202</v>
      </c>
      <c r="AE2595" s="5" t="s">
        <v>43</v>
      </c>
      <c r="AF2595" s="5" t="s">
        <v>42</v>
      </c>
    </row>
    <row r="2597" spans="1:32" x14ac:dyDescent="0.25">
      <c r="A2597" s="1" t="s">
        <v>1219</v>
      </c>
      <c r="B2597" s="1" t="s">
        <v>261</v>
      </c>
      <c r="C2597" s="2" t="s">
        <v>1235</v>
      </c>
      <c r="D2597" s="3" t="s">
        <v>583</v>
      </c>
      <c r="E2597" s="4">
        <v>145</v>
      </c>
      <c r="G2597" s="11">
        <f>J2597*F2597</f>
        <v>0</v>
      </c>
      <c r="J2597" s="5">
        <v>145</v>
      </c>
      <c r="L2597" s="5">
        <v>6726</v>
      </c>
      <c r="N2597" s="5">
        <v>0</v>
      </c>
      <c r="AA2597" s="5">
        <v>1</v>
      </c>
      <c r="AB2597" s="5">
        <v>1</v>
      </c>
      <c r="AC2597" s="5">
        <v>2</v>
      </c>
      <c r="AD2597" s="5">
        <v>202</v>
      </c>
      <c r="AE2597" s="5" t="s">
        <v>43</v>
      </c>
      <c r="AF2597" s="5" t="s">
        <v>42</v>
      </c>
    </row>
    <row r="2599" spans="1:32" x14ac:dyDescent="0.25">
      <c r="A2599" s="1" t="s">
        <v>1219</v>
      </c>
      <c r="B2599" s="1" t="s">
        <v>265</v>
      </c>
      <c r="C2599" s="2" t="s">
        <v>1236</v>
      </c>
      <c r="D2599" s="3" t="s">
        <v>583</v>
      </c>
      <c r="E2599" s="4">
        <v>30</v>
      </c>
      <c r="G2599" s="11">
        <f>J2599*F2599</f>
        <v>0</v>
      </c>
      <c r="J2599" s="5">
        <v>30</v>
      </c>
      <c r="L2599" s="5">
        <v>6727</v>
      </c>
      <c r="N2599" s="5">
        <v>0</v>
      </c>
      <c r="AA2599" s="5">
        <v>1</v>
      </c>
      <c r="AB2599" s="5">
        <v>1</v>
      </c>
      <c r="AC2599" s="5">
        <v>2</v>
      </c>
      <c r="AD2599" s="5">
        <v>202</v>
      </c>
      <c r="AE2599" s="5" t="s">
        <v>43</v>
      </c>
      <c r="AF2599" s="5" t="s">
        <v>42</v>
      </c>
    </row>
    <row r="2601" spans="1:32" x14ac:dyDescent="0.25">
      <c r="A2601" s="1" t="s">
        <v>1219</v>
      </c>
      <c r="C2601" s="2" t="s">
        <v>1237</v>
      </c>
      <c r="L2601" s="5">
        <v>6728</v>
      </c>
      <c r="N2601" s="5">
        <v>0</v>
      </c>
      <c r="AA2601" s="5">
        <v>1</v>
      </c>
      <c r="AB2601" s="5">
        <v>1</v>
      </c>
      <c r="AC2601" s="5">
        <v>2</v>
      </c>
      <c r="AD2601" s="5">
        <v>202</v>
      </c>
      <c r="AE2601" s="5" t="s">
        <v>22</v>
      </c>
    </row>
    <row r="2603" spans="1:32" ht="25" x14ac:dyDescent="0.25">
      <c r="A2603" s="1" t="s">
        <v>1219</v>
      </c>
      <c r="B2603" s="1" t="s">
        <v>267</v>
      </c>
      <c r="C2603" s="2" t="s">
        <v>1238</v>
      </c>
      <c r="D2603" s="3" t="s">
        <v>583</v>
      </c>
      <c r="E2603" s="4">
        <v>150</v>
      </c>
      <c r="G2603" s="11">
        <f>J2603*F2603</f>
        <v>0</v>
      </c>
      <c r="J2603" s="5">
        <v>150</v>
      </c>
      <c r="L2603" s="5">
        <v>6729</v>
      </c>
      <c r="N2603" s="5">
        <v>0</v>
      </c>
      <c r="AA2603" s="5">
        <v>1</v>
      </c>
      <c r="AB2603" s="5">
        <v>1</v>
      </c>
      <c r="AC2603" s="5">
        <v>2</v>
      </c>
      <c r="AD2603" s="5">
        <v>202</v>
      </c>
      <c r="AE2603" s="5" t="s">
        <v>43</v>
      </c>
      <c r="AF2603" s="5" t="s">
        <v>42</v>
      </c>
    </row>
    <row r="2605" spans="1:32" x14ac:dyDescent="0.25">
      <c r="A2605" s="1" t="s">
        <v>1239</v>
      </c>
      <c r="C2605" s="2" t="s">
        <v>1240</v>
      </c>
      <c r="L2605" s="5">
        <v>6730</v>
      </c>
      <c r="N2605" s="5">
        <v>0</v>
      </c>
      <c r="AA2605" s="5">
        <v>1</v>
      </c>
      <c r="AB2605" s="5">
        <v>1</v>
      </c>
      <c r="AC2605" s="5">
        <v>2</v>
      </c>
      <c r="AD2605" s="5">
        <v>202</v>
      </c>
      <c r="AE2605" s="5" t="s">
        <v>22</v>
      </c>
    </row>
    <row r="2607" spans="1:32" ht="25" x14ac:dyDescent="0.25">
      <c r="A2607" s="1" t="s">
        <v>1239</v>
      </c>
      <c r="C2607" s="2" t="s">
        <v>1241</v>
      </c>
      <c r="L2607" s="5">
        <v>6758</v>
      </c>
      <c r="N2607" s="5">
        <v>0</v>
      </c>
      <c r="AA2607" s="5">
        <v>1</v>
      </c>
      <c r="AB2607" s="5">
        <v>1</v>
      </c>
      <c r="AC2607" s="5">
        <v>2</v>
      </c>
      <c r="AD2607" s="5">
        <v>202</v>
      </c>
      <c r="AE2607" s="5" t="s">
        <v>40</v>
      </c>
      <c r="AF2607" s="5" t="s">
        <v>25</v>
      </c>
    </row>
    <row r="2609" spans="1:32" x14ac:dyDescent="0.25">
      <c r="A2609" s="1" t="s">
        <v>1239</v>
      </c>
      <c r="B2609" s="1" t="s">
        <v>269</v>
      </c>
      <c r="C2609" s="2" t="s">
        <v>1242</v>
      </c>
      <c r="D2609" s="3" t="s">
        <v>570</v>
      </c>
      <c r="E2609" s="4">
        <v>20</v>
      </c>
      <c r="G2609" s="11">
        <f>J2609*F2609</f>
        <v>0</v>
      </c>
      <c r="J2609" s="5">
        <v>20</v>
      </c>
      <c r="L2609" s="5">
        <v>6731</v>
      </c>
      <c r="N2609" s="5">
        <v>0</v>
      </c>
      <c r="AA2609" s="5">
        <v>1</v>
      </c>
      <c r="AB2609" s="5">
        <v>1</v>
      </c>
      <c r="AC2609" s="5">
        <v>2</v>
      </c>
      <c r="AD2609" s="5">
        <v>202</v>
      </c>
      <c r="AE2609" s="5" t="s">
        <v>43</v>
      </c>
      <c r="AF2609" s="5" t="s">
        <v>568</v>
      </c>
    </row>
    <row r="2611" spans="1:32" x14ac:dyDescent="0.25">
      <c r="A2611" s="1" t="s">
        <v>1239</v>
      </c>
      <c r="B2611" s="1" t="s">
        <v>271</v>
      </c>
      <c r="C2611" s="2" t="s">
        <v>1243</v>
      </c>
      <c r="D2611" s="3" t="s">
        <v>570</v>
      </c>
      <c r="E2611" s="4">
        <v>20</v>
      </c>
      <c r="G2611" s="11">
        <f>J2611*F2611</f>
        <v>0</v>
      </c>
      <c r="J2611" s="5">
        <v>20</v>
      </c>
      <c r="L2611" s="5">
        <v>6732</v>
      </c>
      <c r="N2611" s="5">
        <v>0</v>
      </c>
      <c r="AA2611" s="5">
        <v>1</v>
      </c>
      <c r="AB2611" s="5">
        <v>1</v>
      </c>
      <c r="AC2611" s="5">
        <v>2</v>
      </c>
      <c r="AD2611" s="5">
        <v>202</v>
      </c>
      <c r="AE2611" s="5" t="s">
        <v>43</v>
      </c>
      <c r="AF2611" s="5" t="s">
        <v>568</v>
      </c>
    </row>
    <row r="2613" spans="1:32" x14ac:dyDescent="0.25">
      <c r="A2613" s="1" t="s">
        <v>1239</v>
      </c>
      <c r="C2613" s="2" t="s">
        <v>1244</v>
      </c>
      <c r="L2613" s="5">
        <v>6733</v>
      </c>
      <c r="N2613" s="5">
        <v>0</v>
      </c>
      <c r="AA2613" s="5">
        <v>1</v>
      </c>
      <c r="AB2613" s="5">
        <v>1</v>
      </c>
      <c r="AC2613" s="5">
        <v>2</v>
      </c>
      <c r="AD2613" s="5">
        <v>202</v>
      </c>
      <c r="AE2613" s="5" t="s">
        <v>22</v>
      </c>
    </row>
    <row r="2615" spans="1:32" x14ac:dyDescent="0.25">
      <c r="A2615" s="1" t="s">
        <v>1239</v>
      </c>
      <c r="B2615" s="1" t="s">
        <v>273</v>
      </c>
      <c r="C2615" s="2" t="s">
        <v>1245</v>
      </c>
      <c r="D2615" s="3" t="s">
        <v>583</v>
      </c>
      <c r="E2615" s="4">
        <v>170</v>
      </c>
      <c r="G2615" s="11">
        <f>J2615*F2615</f>
        <v>0</v>
      </c>
      <c r="J2615" s="5">
        <v>170</v>
      </c>
      <c r="L2615" s="5">
        <v>6734</v>
      </c>
      <c r="N2615" s="5">
        <v>0</v>
      </c>
      <c r="AA2615" s="5">
        <v>1</v>
      </c>
      <c r="AB2615" s="5">
        <v>1</v>
      </c>
      <c r="AC2615" s="5">
        <v>2</v>
      </c>
      <c r="AD2615" s="5">
        <v>202</v>
      </c>
      <c r="AE2615" s="5" t="s">
        <v>43</v>
      </c>
      <c r="AF2615" s="5" t="s">
        <v>42</v>
      </c>
    </row>
    <row r="2617" spans="1:32" x14ac:dyDescent="0.25">
      <c r="A2617" s="1" t="s">
        <v>1239</v>
      </c>
      <c r="C2617" s="2" t="s">
        <v>836</v>
      </c>
      <c r="L2617" s="5">
        <v>6735</v>
      </c>
      <c r="N2617" s="5">
        <v>0</v>
      </c>
      <c r="AA2617" s="5">
        <v>1</v>
      </c>
      <c r="AB2617" s="5">
        <v>1</v>
      </c>
      <c r="AC2617" s="5">
        <v>2</v>
      </c>
      <c r="AD2617" s="5">
        <v>202</v>
      </c>
      <c r="AE2617" s="5" t="s">
        <v>22</v>
      </c>
    </row>
    <row r="2619" spans="1:32" ht="25" x14ac:dyDescent="0.25">
      <c r="A2619" s="1" t="s">
        <v>1239</v>
      </c>
      <c r="B2619" s="1" t="s">
        <v>275</v>
      </c>
      <c r="C2619" s="2" t="s">
        <v>1246</v>
      </c>
      <c r="D2619" s="3" t="s">
        <v>570</v>
      </c>
      <c r="E2619" s="4">
        <v>1</v>
      </c>
      <c r="G2619" s="11">
        <f>J2619*F2619</f>
        <v>0</v>
      </c>
      <c r="J2619" s="5">
        <v>1</v>
      </c>
      <c r="L2619" s="5">
        <v>6736</v>
      </c>
      <c r="N2619" s="5">
        <v>0</v>
      </c>
      <c r="AA2619" s="5">
        <v>1</v>
      </c>
      <c r="AB2619" s="5">
        <v>1</v>
      </c>
      <c r="AC2619" s="5">
        <v>2</v>
      </c>
      <c r="AD2619" s="5">
        <v>202</v>
      </c>
      <c r="AE2619" s="5" t="s">
        <v>43</v>
      </c>
      <c r="AF2619" s="5" t="s">
        <v>568</v>
      </c>
    </row>
    <row r="2621" spans="1:32" ht="25" x14ac:dyDescent="0.25">
      <c r="A2621" s="1" t="s">
        <v>1239</v>
      </c>
      <c r="B2621" s="1" t="s">
        <v>281</v>
      </c>
      <c r="C2621" s="2" t="s">
        <v>1247</v>
      </c>
      <c r="D2621" s="3" t="s">
        <v>570</v>
      </c>
      <c r="E2621" s="4">
        <v>1</v>
      </c>
      <c r="G2621" s="11">
        <f>J2621*F2621</f>
        <v>0</v>
      </c>
      <c r="J2621" s="5">
        <v>1</v>
      </c>
      <c r="L2621" s="5">
        <v>6737</v>
      </c>
      <c r="N2621" s="5">
        <v>0</v>
      </c>
      <c r="AA2621" s="5">
        <v>1</v>
      </c>
      <c r="AB2621" s="5">
        <v>1</v>
      </c>
      <c r="AC2621" s="5">
        <v>2</v>
      </c>
      <c r="AD2621" s="5">
        <v>202</v>
      </c>
      <c r="AE2621" s="5" t="s">
        <v>43</v>
      </c>
      <c r="AF2621" s="5" t="s">
        <v>568</v>
      </c>
    </row>
    <row r="2623" spans="1:32" x14ac:dyDescent="0.25">
      <c r="A2623" s="1" t="s">
        <v>1239</v>
      </c>
      <c r="C2623" s="2" t="s">
        <v>1227</v>
      </c>
      <c r="L2623" s="5">
        <v>6738</v>
      </c>
      <c r="N2623" s="5">
        <v>0</v>
      </c>
      <c r="AA2623" s="5">
        <v>1</v>
      </c>
      <c r="AB2623" s="5">
        <v>1</v>
      </c>
      <c r="AC2623" s="5">
        <v>2</v>
      </c>
      <c r="AD2623" s="5">
        <v>202</v>
      </c>
      <c r="AE2623" s="5" t="s">
        <v>22</v>
      </c>
    </row>
    <row r="2625" spans="1:32" ht="37.5" x14ac:dyDescent="0.25">
      <c r="A2625" s="1" t="s">
        <v>1239</v>
      </c>
      <c r="B2625" s="1" t="s">
        <v>284</v>
      </c>
      <c r="C2625" s="2" t="s">
        <v>1248</v>
      </c>
      <c r="D2625" s="3" t="s">
        <v>570</v>
      </c>
      <c r="E2625" s="4">
        <v>1</v>
      </c>
      <c r="G2625" s="11">
        <f>J2625*F2625</f>
        <v>0</v>
      </c>
      <c r="J2625" s="5">
        <v>1</v>
      </c>
      <c r="L2625" s="5">
        <v>6739</v>
      </c>
      <c r="N2625" s="5">
        <v>0</v>
      </c>
      <c r="AA2625" s="5">
        <v>1</v>
      </c>
      <c r="AB2625" s="5">
        <v>1</v>
      </c>
      <c r="AC2625" s="5">
        <v>2</v>
      </c>
      <c r="AD2625" s="5">
        <v>202</v>
      </c>
      <c r="AE2625" s="5" t="s">
        <v>43</v>
      </c>
      <c r="AF2625" s="5" t="s">
        <v>568</v>
      </c>
    </row>
    <row r="2628" spans="1:32" ht="13" x14ac:dyDescent="0.3">
      <c r="C2628" s="9" t="s">
        <v>540</v>
      </c>
      <c r="H2628" s="13">
        <f>SUM(G2427:G2627)</f>
        <v>0</v>
      </c>
    </row>
    <row r="2631" spans="1:32" ht="13" x14ac:dyDescent="0.3">
      <c r="C2631" s="9" t="s">
        <v>541</v>
      </c>
      <c r="H2631" s="13">
        <f>SUM(G2250:G2627)</f>
        <v>0</v>
      </c>
    </row>
    <row r="2634" spans="1:32" ht="26" x14ac:dyDescent="0.25">
      <c r="C2634" s="9" t="s">
        <v>1249</v>
      </c>
      <c r="AA2634" s="5">
        <v>1</v>
      </c>
      <c r="AB2634" s="5">
        <v>11</v>
      </c>
      <c r="AC2634" s="5">
        <v>1</v>
      </c>
      <c r="AD2634" s="5">
        <v>6</v>
      </c>
      <c r="AE2634" s="5" t="s">
        <v>22</v>
      </c>
    </row>
    <row r="2637" spans="1:32" ht="13" x14ac:dyDescent="0.25">
      <c r="C2637" s="9" t="s">
        <v>938</v>
      </c>
      <c r="AA2637" s="5">
        <v>1</v>
      </c>
      <c r="AB2637" s="5">
        <v>11</v>
      </c>
      <c r="AC2637" s="5">
        <v>1</v>
      </c>
      <c r="AD2637" s="5">
        <v>6</v>
      </c>
      <c r="AE2637" s="5" t="s">
        <v>22</v>
      </c>
    </row>
    <row r="2639" spans="1:32" x14ac:dyDescent="0.25">
      <c r="A2639" s="1" t="s">
        <v>1250</v>
      </c>
      <c r="C2639" s="2" t="s">
        <v>546</v>
      </c>
      <c r="L2639" s="5">
        <v>1147</v>
      </c>
      <c r="N2639" s="5">
        <v>0</v>
      </c>
      <c r="AA2639" s="5">
        <v>1</v>
      </c>
      <c r="AB2639" s="5">
        <v>11</v>
      </c>
      <c r="AC2639" s="5">
        <v>1</v>
      </c>
      <c r="AD2639" s="5">
        <v>6</v>
      </c>
      <c r="AE2639" s="5" t="s">
        <v>22</v>
      </c>
      <c r="AF2639" s="5" t="s">
        <v>25</v>
      </c>
    </row>
    <row r="2641" spans="1:32" x14ac:dyDescent="0.25">
      <c r="A2641" s="1" t="s">
        <v>1250</v>
      </c>
      <c r="C2641" s="2" t="s">
        <v>1251</v>
      </c>
      <c r="L2641" s="5">
        <v>1148</v>
      </c>
      <c r="N2641" s="5">
        <v>0</v>
      </c>
      <c r="AA2641" s="5">
        <v>1</v>
      </c>
      <c r="AB2641" s="5">
        <v>11</v>
      </c>
      <c r="AC2641" s="5">
        <v>1</v>
      </c>
      <c r="AD2641" s="5">
        <v>6</v>
      </c>
      <c r="AE2641" s="5" t="s">
        <v>40</v>
      </c>
      <c r="AF2641" s="5" t="s">
        <v>25</v>
      </c>
    </row>
    <row r="2643" spans="1:32" ht="25" x14ac:dyDescent="0.25">
      <c r="A2643" s="1" t="s">
        <v>1250</v>
      </c>
      <c r="C2643" s="2" t="s">
        <v>1252</v>
      </c>
      <c r="L2643" s="5">
        <v>1149</v>
      </c>
      <c r="N2643" s="5">
        <v>0</v>
      </c>
      <c r="AA2643" s="5">
        <v>1</v>
      </c>
      <c r="AB2643" s="5">
        <v>11</v>
      </c>
      <c r="AC2643" s="5">
        <v>1</v>
      </c>
      <c r="AD2643" s="5">
        <v>6</v>
      </c>
      <c r="AE2643" s="5" t="s">
        <v>29</v>
      </c>
      <c r="AF2643" s="5" t="s">
        <v>25</v>
      </c>
    </row>
    <row r="2645" spans="1:32" x14ac:dyDescent="0.25">
      <c r="A2645" s="1" t="s">
        <v>1250</v>
      </c>
      <c r="C2645" s="2" t="s">
        <v>631</v>
      </c>
      <c r="L2645" s="5">
        <v>1150</v>
      </c>
      <c r="N2645" s="5">
        <v>0</v>
      </c>
      <c r="AA2645" s="5">
        <v>1</v>
      </c>
      <c r="AB2645" s="5">
        <v>11</v>
      </c>
      <c r="AC2645" s="5">
        <v>1</v>
      </c>
      <c r="AD2645" s="5">
        <v>6</v>
      </c>
      <c r="AE2645" s="5" t="s">
        <v>40</v>
      </c>
      <c r="AF2645" s="5" t="s">
        <v>25</v>
      </c>
    </row>
    <row r="2647" spans="1:32" ht="50" x14ac:dyDescent="0.25">
      <c r="A2647" s="1" t="s">
        <v>1250</v>
      </c>
      <c r="C2647" s="2" t="s">
        <v>632</v>
      </c>
      <c r="L2647" s="5">
        <v>1151</v>
      </c>
      <c r="N2647" s="5">
        <v>0</v>
      </c>
      <c r="AA2647" s="5">
        <v>1</v>
      </c>
      <c r="AB2647" s="5">
        <v>11</v>
      </c>
      <c r="AC2647" s="5">
        <v>1</v>
      </c>
      <c r="AD2647" s="5">
        <v>6</v>
      </c>
      <c r="AE2647" s="5" t="s">
        <v>29</v>
      </c>
      <c r="AF2647" s="5" t="s">
        <v>25</v>
      </c>
    </row>
    <row r="2649" spans="1:32" x14ac:dyDescent="0.25">
      <c r="A2649" s="1" t="s">
        <v>1250</v>
      </c>
      <c r="C2649" s="2" t="s">
        <v>1253</v>
      </c>
      <c r="L2649" s="5">
        <v>1152</v>
      </c>
      <c r="N2649" s="5">
        <v>0</v>
      </c>
      <c r="AA2649" s="5">
        <v>1</v>
      </c>
      <c r="AB2649" s="5">
        <v>11</v>
      </c>
      <c r="AC2649" s="5">
        <v>1</v>
      </c>
      <c r="AD2649" s="5">
        <v>6</v>
      </c>
      <c r="AE2649" s="5" t="s">
        <v>22</v>
      </c>
      <c r="AF2649" s="5" t="s">
        <v>25</v>
      </c>
    </row>
    <row r="2651" spans="1:32" x14ac:dyDescent="0.25">
      <c r="A2651" s="1" t="s">
        <v>1250</v>
      </c>
      <c r="C2651" s="2" t="s">
        <v>1254</v>
      </c>
      <c r="L2651" s="5">
        <v>1153</v>
      </c>
      <c r="N2651" s="5">
        <v>0</v>
      </c>
      <c r="AA2651" s="5">
        <v>1</v>
      </c>
      <c r="AB2651" s="5">
        <v>11</v>
      </c>
      <c r="AC2651" s="5">
        <v>1</v>
      </c>
      <c r="AD2651" s="5">
        <v>6</v>
      </c>
      <c r="AE2651" s="5" t="s">
        <v>40</v>
      </c>
      <c r="AF2651" s="5" t="s">
        <v>25</v>
      </c>
    </row>
    <row r="2653" spans="1:32" ht="37.5" x14ac:dyDescent="0.25">
      <c r="A2653" s="1" t="s">
        <v>1250</v>
      </c>
      <c r="B2653" s="1" t="s">
        <v>42</v>
      </c>
      <c r="C2653" s="2" t="s">
        <v>1255</v>
      </c>
      <c r="D2653" s="3" t="s">
        <v>565</v>
      </c>
      <c r="E2653" s="4">
        <v>380</v>
      </c>
      <c r="G2653" s="11">
        <f>J2653*F2653</f>
        <v>0</v>
      </c>
      <c r="J2653" s="5">
        <v>380</v>
      </c>
      <c r="L2653" s="5">
        <v>6026</v>
      </c>
      <c r="N2653" s="5">
        <v>0</v>
      </c>
      <c r="AA2653" s="5">
        <v>1</v>
      </c>
      <c r="AB2653" s="5">
        <v>11</v>
      </c>
      <c r="AC2653" s="5">
        <v>1</v>
      </c>
      <c r="AD2653" s="5">
        <v>6</v>
      </c>
      <c r="AE2653" s="5" t="s">
        <v>43</v>
      </c>
      <c r="AF2653" s="5" t="s">
        <v>46</v>
      </c>
    </row>
    <row r="2655" spans="1:32" ht="25" x14ac:dyDescent="0.25">
      <c r="A2655" s="1" t="s">
        <v>1250</v>
      </c>
      <c r="B2655" s="1" t="s">
        <v>46</v>
      </c>
      <c r="C2655" s="2" t="s">
        <v>1256</v>
      </c>
      <c r="D2655" s="3" t="s">
        <v>636</v>
      </c>
      <c r="E2655" s="4">
        <v>57</v>
      </c>
      <c r="G2655" s="11">
        <f>J2655*F2655</f>
        <v>0</v>
      </c>
      <c r="J2655" s="5">
        <v>57</v>
      </c>
      <c r="L2655" s="5">
        <v>6525</v>
      </c>
      <c r="N2655" s="5">
        <v>0</v>
      </c>
      <c r="AA2655" s="5">
        <v>1</v>
      </c>
      <c r="AB2655" s="5">
        <v>11</v>
      </c>
      <c r="AC2655" s="5">
        <v>1</v>
      </c>
      <c r="AD2655" s="5">
        <v>6</v>
      </c>
      <c r="AE2655" s="5" t="s">
        <v>43</v>
      </c>
      <c r="AF2655" s="5" t="s">
        <v>48</v>
      </c>
    </row>
    <row r="2657" spans="1:32" x14ac:dyDescent="0.25">
      <c r="A2657" s="1" t="s">
        <v>1250</v>
      </c>
      <c r="C2657" s="2" t="s">
        <v>1257</v>
      </c>
      <c r="L2657" s="5">
        <v>4655</v>
      </c>
      <c r="N2657" s="5">
        <v>51520</v>
      </c>
      <c r="AA2657" s="5">
        <v>1</v>
      </c>
      <c r="AB2657" s="5">
        <v>11</v>
      </c>
      <c r="AC2657" s="5">
        <v>1</v>
      </c>
      <c r="AD2657" s="5">
        <v>6</v>
      </c>
      <c r="AE2657" s="5" t="s">
        <v>22</v>
      </c>
      <c r="AF2657" s="5" t="s">
        <v>25</v>
      </c>
    </row>
    <row r="2659" spans="1:32" x14ac:dyDescent="0.25">
      <c r="A2659" s="1" t="s">
        <v>1250</v>
      </c>
      <c r="C2659" s="2" t="s">
        <v>1258</v>
      </c>
      <c r="L2659" s="5">
        <v>4656</v>
      </c>
      <c r="N2659" s="5">
        <v>-681</v>
      </c>
      <c r="AA2659" s="5">
        <v>1</v>
      </c>
      <c r="AB2659" s="5">
        <v>11</v>
      </c>
      <c r="AC2659" s="5">
        <v>1</v>
      </c>
      <c r="AD2659" s="5">
        <v>6</v>
      </c>
      <c r="AE2659" s="5" t="s">
        <v>40</v>
      </c>
      <c r="AF2659" s="5" t="s">
        <v>25</v>
      </c>
    </row>
    <row r="2661" spans="1:32" x14ac:dyDescent="0.25">
      <c r="A2661" s="1" t="s">
        <v>1250</v>
      </c>
      <c r="B2661" s="1" t="s">
        <v>48</v>
      </c>
      <c r="C2661" s="2" t="s">
        <v>1259</v>
      </c>
      <c r="D2661" s="3" t="s">
        <v>636</v>
      </c>
      <c r="E2661" s="4">
        <v>55</v>
      </c>
      <c r="G2661" s="11">
        <f>J2661*F2661</f>
        <v>0</v>
      </c>
      <c r="J2661" s="5">
        <v>55</v>
      </c>
      <c r="L2661" s="5">
        <v>6526</v>
      </c>
      <c r="N2661" s="5">
        <v>-682</v>
      </c>
      <c r="AA2661" s="5">
        <v>1</v>
      </c>
      <c r="AB2661" s="5">
        <v>11</v>
      </c>
      <c r="AC2661" s="5">
        <v>1</v>
      </c>
      <c r="AD2661" s="5">
        <v>6</v>
      </c>
      <c r="AE2661" s="5" t="s">
        <v>43</v>
      </c>
      <c r="AF2661" s="5" t="s">
        <v>48</v>
      </c>
    </row>
    <row r="2663" spans="1:32" x14ac:dyDescent="0.25">
      <c r="A2663" s="1" t="s">
        <v>1250</v>
      </c>
      <c r="C2663" s="2" t="s">
        <v>1260</v>
      </c>
      <c r="L2663" s="5">
        <v>4658</v>
      </c>
      <c r="N2663" s="5">
        <v>53400</v>
      </c>
      <c r="AA2663" s="5">
        <v>1</v>
      </c>
      <c r="AB2663" s="5">
        <v>11</v>
      </c>
      <c r="AC2663" s="5">
        <v>1</v>
      </c>
      <c r="AD2663" s="5">
        <v>6</v>
      </c>
      <c r="AE2663" s="5" t="s">
        <v>40</v>
      </c>
      <c r="AF2663" s="5" t="s">
        <v>25</v>
      </c>
    </row>
    <row r="2665" spans="1:32" x14ac:dyDescent="0.25">
      <c r="A2665" s="1" t="s">
        <v>1250</v>
      </c>
      <c r="B2665" s="1" t="s">
        <v>51</v>
      </c>
      <c r="C2665" s="2" t="s">
        <v>640</v>
      </c>
      <c r="D2665" s="3" t="s">
        <v>636</v>
      </c>
      <c r="E2665" s="4">
        <v>5</v>
      </c>
      <c r="G2665" s="11">
        <f>J2665*F2665</f>
        <v>0</v>
      </c>
      <c r="J2665" s="5">
        <v>5</v>
      </c>
      <c r="L2665" s="5">
        <v>4659</v>
      </c>
      <c r="N2665" s="5">
        <v>53500</v>
      </c>
      <c r="AA2665" s="5">
        <v>1</v>
      </c>
      <c r="AB2665" s="5">
        <v>11</v>
      </c>
      <c r="AC2665" s="5">
        <v>1</v>
      </c>
      <c r="AD2665" s="5">
        <v>6</v>
      </c>
      <c r="AE2665" s="5" t="s">
        <v>43</v>
      </c>
      <c r="AF2665" s="5" t="s">
        <v>48</v>
      </c>
    </row>
    <row r="2667" spans="1:32" x14ac:dyDescent="0.25">
      <c r="A2667" s="1" t="s">
        <v>1250</v>
      </c>
      <c r="B2667" s="1" t="s">
        <v>57</v>
      </c>
      <c r="C2667" s="2" t="s">
        <v>641</v>
      </c>
      <c r="D2667" s="3" t="s">
        <v>636</v>
      </c>
      <c r="E2667" s="4">
        <v>3</v>
      </c>
      <c r="G2667" s="11">
        <f>J2667*F2667</f>
        <v>0</v>
      </c>
      <c r="J2667" s="5">
        <v>3</v>
      </c>
      <c r="L2667" s="5">
        <v>4660</v>
      </c>
      <c r="N2667" s="5">
        <v>53600</v>
      </c>
      <c r="AA2667" s="5">
        <v>1</v>
      </c>
      <c r="AB2667" s="5">
        <v>11</v>
      </c>
      <c r="AC2667" s="5">
        <v>1</v>
      </c>
      <c r="AD2667" s="5">
        <v>6</v>
      </c>
      <c r="AE2667" s="5" t="s">
        <v>43</v>
      </c>
      <c r="AF2667" s="5" t="s">
        <v>48</v>
      </c>
    </row>
    <row r="2669" spans="1:32" ht="25" x14ac:dyDescent="0.25">
      <c r="A2669" s="1" t="s">
        <v>1250</v>
      </c>
      <c r="C2669" s="2" t="s">
        <v>1261</v>
      </c>
      <c r="L2669" s="5">
        <v>4661</v>
      </c>
      <c r="N2669" s="5">
        <v>53700</v>
      </c>
      <c r="AA2669" s="5">
        <v>1</v>
      </c>
      <c r="AB2669" s="5">
        <v>11</v>
      </c>
      <c r="AC2669" s="5">
        <v>1</v>
      </c>
      <c r="AD2669" s="5">
        <v>6</v>
      </c>
      <c r="AE2669" s="5" t="s">
        <v>40</v>
      </c>
      <c r="AF2669" s="5" t="s">
        <v>25</v>
      </c>
    </row>
    <row r="2671" spans="1:32" x14ac:dyDescent="0.25">
      <c r="A2671" s="1" t="s">
        <v>1250</v>
      </c>
      <c r="B2671" s="1" t="s">
        <v>59</v>
      </c>
      <c r="C2671" s="2" t="s">
        <v>1262</v>
      </c>
      <c r="D2671" s="3" t="s">
        <v>636</v>
      </c>
      <c r="E2671" s="4">
        <v>2</v>
      </c>
      <c r="G2671" s="11">
        <f>J2671*F2671</f>
        <v>0</v>
      </c>
      <c r="J2671" s="5">
        <v>2</v>
      </c>
      <c r="L2671" s="5">
        <v>6527</v>
      </c>
      <c r="N2671" s="5">
        <v>53800</v>
      </c>
      <c r="AA2671" s="5">
        <v>1</v>
      </c>
      <c r="AB2671" s="5">
        <v>11</v>
      </c>
      <c r="AC2671" s="5">
        <v>1</v>
      </c>
      <c r="AD2671" s="5">
        <v>6</v>
      </c>
      <c r="AE2671" s="5" t="s">
        <v>43</v>
      </c>
      <c r="AF2671" s="5" t="s">
        <v>48</v>
      </c>
    </row>
    <row r="2673" spans="1:32" x14ac:dyDescent="0.25">
      <c r="A2673" s="1" t="s">
        <v>1250</v>
      </c>
      <c r="B2673" s="1" t="s">
        <v>61</v>
      </c>
      <c r="C2673" s="2" t="s">
        <v>1263</v>
      </c>
      <c r="D2673" s="3" t="s">
        <v>636</v>
      </c>
      <c r="E2673" s="4">
        <v>2</v>
      </c>
      <c r="G2673" s="11">
        <f>J2673*F2673</f>
        <v>0</v>
      </c>
      <c r="J2673" s="5">
        <v>2</v>
      </c>
      <c r="L2673" s="5">
        <v>6528</v>
      </c>
      <c r="N2673" s="5">
        <v>54000</v>
      </c>
      <c r="AA2673" s="5">
        <v>1</v>
      </c>
      <c r="AB2673" s="5">
        <v>11</v>
      </c>
      <c r="AC2673" s="5">
        <v>1</v>
      </c>
      <c r="AD2673" s="5">
        <v>6</v>
      </c>
      <c r="AE2673" s="5" t="s">
        <v>43</v>
      </c>
      <c r="AF2673" s="5" t="s">
        <v>48</v>
      </c>
    </row>
    <row r="2675" spans="1:32" ht="50" x14ac:dyDescent="0.25">
      <c r="A2675" s="1" t="s">
        <v>1250</v>
      </c>
      <c r="C2675" s="2" t="s">
        <v>545</v>
      </c>
      <c r="L2675" s="5">
        <v>1146</v>
      </c>
      <c r="N2675" s="5">
        <v>0</v>
      </c>
      <c r="AA2675" s="5">
        <v>1</v>
      </c>
      <c r="AB2675" s="5">
        <v>11</v>
      </c>
      <c r="AC2675" s="5">
        <v>1</v>
      </c>
      <c r="AD2675" s="5">
        <v>6</v>
      </c>
      <c r="AE2675" s="5" t="s">
        <v>29</v>
      </c>
      <c r="AF2675" s="5" t="s">
        <v>25</v>
      </c>
    </row>
    <row r="2678" spans="1:32" ht="13" x14ac:dyDescent="0.3">
      <c r="C2678" s="9" t="s">
        <v>540</v>
      </c>
      <c r="H2678" s="13">
        <f>SUM(G2639:G2677)</f>
        <v>0</v>
      </c>
    </row>
    <row r="2682" spans="1:32" ht="13" x14ac:dyDescent="0.25">
      <c r="C2682" s="9" t="s">
        <v>1264</v>
      </c>
      <c r="AA2682" s="5">
        <v>1</v>
      </c>
      <c r="AB2682" s="5">
        <v>11</v>
      </c>
      <c r="AC2682" s="5">
        <v>2</v>
      </c>
      <c r="AD2682" s="5">
        <v>54</v>
      </c>
      <c r="AE2682" s="5" t="s">
        <v>22</v>
      </c>
    </row>
    <row r="2684" spans="1:32" ht="50" x14ac:dyDescent="0.25">
      <c r="A2684" s="1" t="s">
        <v>1265</v>
      </c>
      <c r="C2684" s="2" t="s">
        <v>545</v>
      </c>
      <c r="L2684" s="5">
        <v>1243</v>
      </c>
      <c r="N2684" s="5">
        <v>0</v>
      </c>
      <c r="AA2684" s="5">
        <v>1</v>
      </c>
      <c r="AB2684" s="5">
        <v>11</v>
      </c>
      <c r="AC2684" s="5">
        <v>2</v>
      </c>
      <c r="AD2684" s="5">
        <v>54</v>
      </c>
      <c r="AE2684" s="5" t="s">
        <v>29</v>
      </c>
      <c r="AF2684" s="5" t="s">
        <v>25</v>
      </c>
    </row>
    <row r="2686" spans="1:32" x14ac:dyDescent="0.25">
      <c r="A2686" s="1" t="s">
        <v>1265</v>
      </c>
      <c r="C2686" s="2" t="s">
        <v>1266</v>
      </c>
      <c r="L2686" s="5">
        <v>4912</v>
      </c>
      <c r="N2686" s="5">
        <v>0</v>
      </c>
      <c r="AA2686" s="5">
        <v>1</v>
      </c>
      <c r="AB2686" s="5">
        <v>11</v>
      </c>
      <c r="AC2686" s="5">
        <v>2</v>
      </c>
      <c r="AD2686" s="5">
        <v>54</v>
      </c>
      <c r="AE2686" s="5" t="s">
        <v>22</v>
      </c>
      <c r="AF2686" s="5" t="s">
        <v>25</v>
      </c>
    </row>
    <row r="2688" spans="1:32" ht="25" x14ac:dyDescent="0.25">
      <c r="A2688" s="1" t="s">
        <v>1265</v>
      </c>
      <c r="C2688" s="2" t="s">
        <v>1267</v>
      </c>
      <c r="L2688" s="5">
        <v>4913</v>
      </c>
      <c r="N2688" s="5">
        <v>0</v>
      </c>
      <c r="AA2688" s="5">
        <v>1</v>
      </c>
      <c r="AB2688" s="5">
        <v>11</v>
      </c>
      <c r="AC2688" s="5">
        <v>2</v>
      </c>
      <c r="AD2688" s="5">
        <v>54</v>
      </c>
      <c r="AE2688" s="5" t="s">
        <v>40</v>
      </c>
      <c r="AF2688" s="5" t="s">
        <v>25</v>
      </c>
    </row>
    <row r="2690" spans="1:32" ht="25" x14ac:dyDescent="0.25">
      <c r="A2690" s="1" t="s">
        <v>1265</v>
      </c>
      <c r="B2690" s="1" t="s">
        <v>42</v>
      </c>
      <c r="C2690" s="2" t="s">
        <v>1268</v>
      </c>
      <c r="D2690" s="3" t="s">
        <v>583</v>
      </c>
      <c r="E2690" s="4">
        <v>150</v>
      </c>
      <c r="G2690" s="11">
        <f>J2690*F2690</f>
        <v>0</v>
      </c>
      <c r="J2690" s="5">
        <v>150</v>
      </c>
      <c r="L2690" s="5">
        <v>4914</v>
      </c>
      <c r="N2690" s="5">
        <v>0</v>
      </c>
      <c r="AA2690" s="5">
        <v>1</v>
      </c>
      <c r="AB2690" s="5">
        <v>11</v>
      </c>
      <c r="AC2690" s="5">
        <v>2</v>
      </c>
      <c r="AD2690" s="5">
        <v>54</v>
      </c>
      <c r="AE2690" s="5" t="s">
        <v>43</v>
      </c>
      <c r="AF2690" s="5" t="s">
        <v>42</v>
      </c>
    </row>
    <row r="2692" spans="1:32" ht="25" x14ac:dyDescent="0.25">
      <c r="A2692" s="1" t="s">
        <v>1265</v>
      </c>
      <c r="B2692" s="1" t="s">
        <v>46</v>
      </c>
      <c r="C2692" s="2" t="s">
        <v>1269</v>
      </c>
      <c r="D2692" s="3" t="s">
        <v>583</v>
      </c>
      <c r="E2692" s="4">
        <v>300</v>
      </c>
      <c r="G2692" s="11">
        <f>J2692*F2692</f>
        <v>0</v>
      </c>
      <c r="J2692" s="5">
        <v>300</v>
      </c>
      <c r="L2692" s="5">
        <v>4915</v>
      </c>
      <c r="N2692" s="5">
        <v>0</v>
      </c>
      <c r="AA2692" s="5">
        <v>1</v>
      </c>
      <c r="AB2692" s="5">
        <v>11</v>
      </c>
      <c r="AC2692" s="5">
        <v>2</v>
      </c>
      <c r="AD2692" s="5">
        <v>54</v>
      </c>
      <c r="AE2692" s="5" t="s">
        <v>43</v>
      </c>
      <c r="AF2692" s="5" t="s">
        <v>42</v>
      </c>
    </row>
    <row r="2694" spans="1:32" ht="25" x14ac:dyDescent="0.25">
      <c r="A2694" s="1" t="s">
        <v>1265</v>
      </c>
      <c r="B2694" s="1" t="s">
        <v>48</v>
      </c>
      <c r="C2694" s="2" t="s">
        <v>1270</v>
      </c>
      <c r="D2694" s="3" t="s">
        <v>583</v>
      </c>
      <c r="E2694" s="4">
        <v>150</v>
      </c>
      <c r="G2694" s="11">
        <f>J2694*F2694</f>
        <v>0</v>
      </c>
      <c r="J2694" s="5">
        <v>150</v>
      </c>
      <c r="L2694" s="5">
        <v>4916</v>
      </c>
      <c r="N2694" s="5">
        <v>0</v>
      </c>
      <c r="AA2694" s="5">
        <v>1</v>
      </c>
      <c r="AB2694" s="5">
        <v>11</v>
      </c>
      <c r="AC2694" s="5">
        <v>2</v>
      </c>
      <c r="AD2694" s="5">
        <v>54</v>
      </c>
      <c r="AE2694" s="5" t="s">
        <v>43</v>
      </c>
      <c r="AF2694" s="5" t="s">
        <v>42</v>
      </c>
    </row>
    <row r="2696" spans="1:32" x14ac:dyDescent="0.25">
      <c r="A2696" s="1" t="s">
        <v>1265</v>
      </c>
      <c r="C2696" s="2" t="s">
        <v>1271</v>
      </c>
      <c r="L2696" s="5">
        <v>4917</v>
      </c>
      <c r="N2696" s="5">
        <v>0</v>
      </c>
      <c r="AA2696" s="5">
        <v>1</v>
      </c>
      <c r="AB2696" s="5">
        <v>11</v>
      </c>
      <c r="AC2696" s="5">
        <v>2</v>
      </c>
      <c r="AD2696" s="5">
        <v>54</v>
      </c>
      <c r="AE2696" s="5" t="s">
        <v>40</v>
      </c>
      <c r="AF2696" s="5" t="s">
        <v>25</v>
      </c>
    </row>
    <row r="2698" spans="1:32" x14ac:dyDescent="0.25">
      <c r="A2698" s="1" t="s">
        <v>1265</v>
      </c>
      <c r="B2698" s="1" t="s">
        <v>51</v>
      </c>
      <c r="C2698" s="2" t="s">
        <v>1272</v>
      </c>
      <c r="D2698" s="3" t="s">
        <v>570</v>
      </c>
      <c r="E2698" s="4">
        <v>8</v>
      </c>
      <c r="G2698" s="11">
        <f>J2698*F2698</f>
        <v>0</v>
      </c>
      <c r="J2698" s="5">
        <v>8</v>
      </c>
      <c r="L2698" s="5">
        <v>4918</v>
      </c>
      <c r="N2698" s="5">
        <v>0</v>
      </c>
      <c r="AA2698" s="5">
        <v>1</v>
      </c>
      <c r="AB2698" s="5">
        <v>11</v>
      </c>
      <c r="AC2698" s="5">
        <v>2</v>
      </c>
      <c r="AD2698" s="5">
        <v>54</v>
      </c>
      <c r="AE2698" s="5" t="s">
        <v>43</v>
      </c>
      <c r="AF2698" s="5" t="s">
        <v>568</v>
      </c>
    </row>
    <row r="2700" spans="1:32" x14ac:dyDescent="0.25">
      <c r="A2700" s="1" t="s">
        <v>1265</v>
      </c>
      <c r="B2700" s="1" t="s">
        <v>57</v>
      </c>
      <c r="C2700" s="2" t="s">
        <v>1273</v>
      </c>
      <c r="D2700" s="3" t="s">
        <v>570</v>
      </c>
      <c r="E2700" s="4">
        <v>4</v>
      </c>
      <c r="G2700" s="11">
        <f>J2700*F2700</f>
        <v>0</v>
      </c>
      <c r="J2700" s="5">
        <v>4</v>
      </c>
      <c r="L2700" s="5">
        <v>4921</v>
      </c>
      <c r="N2700" s="5">
        <v>0</v>
      </c>
      <c r="AA2700" s="5">
        <v>1</v>
      </c>
      <c r="AB2700" s="5">
        <v>11</v>
      </c>
      <c r="AC2700" s="5">
        <v>2</v>
      </c>
      <c r="AD2700" s="5">
        <v>54</v>
      </c>
      <c r="AE2700" s="5" t="s">
        <v>43</v>
      </c>
      <c r="AF2700" s="5" t="s">
        <v>568</v>
      </c>
    </row>
    <row r="2702" spans="1:32" x14ac:dyDescent="0.25">
      <c r="A2702" s="1" t="s">
        <v>1265</v>
      </c>
      <c r="B2702" s="1" t="s">
        <v>59</v>
      </c>
      <c r="C2702" s="2" t="s">
        <v>1274</v>
      </c>
      <c r="D2702" s="3" t="s">
        <v>570</v>
      </c>
      <c r="E2702" s="4">
        <v>4</v>
      </c>
      <c r="G2702" s="11">
        <f>J2702*F2702</f>
        <v>0</v>
      </c>
      <c r="J2702" s="5">
        <v>4</v>
      </c>
      <c r="L2702" s="5">
        <v>4919</v>
      </c>
      <c r="N2702" s="5">
        <v>0</v>
      </c>
      <c r="AA2702" s="5">
        <v>1</v>
      </c>
      <c r="AB2702" s="5">
        <v>11</v>
      </c>
      <c r="AC2702" s="5">
        <v>2</v>
      </c>
      <c r="AD2702" s="5">
        <v>54</v>
      </c>
      <c r="AE2702" s="5" t="s">
        <v>43</v>
      </c>
      <c r="AF2702" s="5" t="s">
        <v>568</v>
      </c>
    </row>
    <row r="2704" spans="1:32" x14ac:dyDescent="0.25">
      <c r="A2704" s="1" t="s">
        <v>1265</v>
      </c>
      <c r="B2704" s="1" t="s">
        <v>61</v>
      </c>
      <c r="C2704" s="2" t="s">
        <v>1275</v>
      </c>
      <c r="D2704" s="3" t="s">
        <v>570</v>
      </c>
      <c r="E2704" s="4">
        <v>2</v>
      </c>
      <c r="G2704" s="11">
        <f>J2704*F2704</f>
        <v>0</v>
      </c>
      <c r="J2704" s="5">
        <v>2</v>
      </c>
      <c r="L2704" s="5">
        <v>4920</v>
      </c>
      <c r="N2704" s="5">
        <v>0</v>
      </c>
      <c r="AA2704" s="5">
        <v>1</v>
      </c>
      <c r="AB2704" s="5">
        <v>11</v>
      </c>
      <c r="AC2704" s="5">
        <v>2</v>
      </c>
      <c r="AD2704" s="5">
        <v>54</v>
      </c>
      <c r="AE2704" s="5" t="s">
        <v>43</v>
      </c>
      <c r="AF2704" s="5" t="s">
        <v>568</v>
      </c>
    </row>
    <row r="2706" spans="1:32" x14ac:dyDescent="0.25">
      <c r="A2706" s="1" t="s">
        <v>1265</v>
      </c>
      <c r="B2706" s="1" t="s">
        <v>64</v>
      </c>
      <c r="C2706" s="2" t="s">
        <v>1276</v>
      </c>
      <c r="D2706" s="3" t="s">
        <v>570</v>
      </c>
      <c r="E2706" s="4">
        <v>16</v>
      </c>
      <c r="G2706" s="11">
        <f>J2706*F2706</f>
        <v>0</v>
      </c>
      <c r="J2706" s="5">
        <v>16</v>
      </c>
      <c r="L2706" s="5">
        <v>4922</v>
      </c>
      <c r="N2706" s="5">
        <v>0</v>
      </c>
      <c r="AA2706" s="5">
        <v>1</v>
      </c>
      <c r="AB2706" s="5">
        <v>11</v>
      </c>
      <c r="AC2706" s="5">
        <v>2</v>
      </c>
      <c r="AD2706" s="5">
        <v>54</v>
      </c>
      <c r="AE2706" s="5" t="s">
        <v>43</v>
      </c>
      <c r="AF2706" s="5" t="s">
        <v>568</v>
      </c>
    </row>
    <row r="2708" spans="1:32" x14ac:dyDescent="0.25">
      <c r="A2708" s="1" t="s">
        <v>1265</v>
      </c>
      <c r="B2708" s="1" t="s">
        <v>66</v>
      </c>
      <c r="C2708" s="2" t="s">
        <v>1277</v>
      </c>
      <c r="D2708" s="3" t="s">
        <v>570</v>
      </c>
      <c r="E2708" s="4">
        <v>4</v>
      </c>
      <c r="G2708" s="11">
        <f>J2708*F2708</f>
        <v>0</v>
      </c>
      <c r="J2708" s="5">
        <v>4</v>
      </c>
      <c r="L2708" s="5">
        <v>4923</v>
      </c>
      <c r="N2708" s="5">
        <v>0</v>
      </c>
      <c r="AA2708" s="5">
        <v>1</v>
      </c>
      <c r="AB2708" s="5">
        <v>11</v>
      </c>
      <c r="AC2708" s="5">
        <v>2</v>
      </c>
      <c r="AD2708" s="5">
        <v>54</v>
      </c>
      <c r="AE2708" s="5" t="s">
        <v>43</v>
      </c>
      <c r="AF2708" s="5" t="s">
        <v>568</v>
      </c>
    </row>
    <row r="2710" spans="1:32" x14ac:dyDescent="0.25">
      <c r="A2710" s="1" t="s">
        <v>1265</v>
      </c>
      <c r="C2710" s="2" t="s">
        <v>1278</v>
      </c>
      <c r="L2710" s="5">
        <v>4924</v>
      </c>
      <c r="N2710" s="5">
        <v>0</v>
      </c>
      <c r="AA2710" s="5">
        <v>1</v>
      </c>
      <c r="AB2710" s="5">
        <v>11</v>
      </c>
      <c r="AC2710" s="5">
        <v>2</v>
      </c>
      <c r="AD2710" s="5">
        <v>54</v>
      </c>
      <c r="AE2710" s="5" t="s">
        <v>40</v>
      </c>
      <c r="AF2710" s="5" t="s">
        <v>25</v>
      </c>
    </row>
    <row r="2712" spans="1:32" ht="50" x14ac:dyDescent="0.25">
      <c r="A2712" s="1" t="s">
        <v>1265</v>
      </c>
      <c r="C2712" s="2" t="s">
        <v>1279</v>
      </c>
      <c r="L2712" s="5">
        <v>4925</v>
      </c>
      <c r="N2712" s="5">
        <v>0</v>
      </c>
      <c r="AA2712" s="5">
        <v>1</v>
      </c>
      <c r="AB2712" s="5">
        <v>11</v>
      </c>
      <c r="AC2712" s="5">
        <v>2</v>
      </c>
      <c r="AD2712" s="5">
        <v>54</v>
      </c>
      <c r="AE2712" s="5" t="s">
        <v>29</v>
      </c>
      <c r="AF2712" s="5" t="s">
        <v>25</v>
      </c>
    </row>
    <row r="2714" spans="1:32" ht="125" x14ac:dyDescent="0.25">
      <c r="A2714" s="1" t="s">
        <v>1265</v>
      </c>
      <c r="B2714" s="1" t="s">
        <v>69</v>
      </c>
      <c r="C2714" s="2" t="s">
        <v>1280</v>
      </c>
      <c r="D2714" s="3" t="s">
        <v>570</v>
      </c>
      <c r="E2714" s="4">
        <v>25</v>
      </c>
      <c r="G2714" s="11">
        <f>J2714*F2714</f>
        <v>0</v>
      </c>
      <c r="J2714" s="5">
        <v>25</v>
      </c>
      <c r="L2714" s="5">
        <v>4926</v>
      </c>
      <c r="N2714" s="5">
        <v>0</v>
      </c>
      <c r="AA2714" s="5">
        <v>1</v>
      </c>
      <c r="AB2714" s="5">
        <v>11</v>
      </c>
      <c r="AC2714" s="5">
        <v>2</v>
      </c>
      <c r="AD2714" s="5">
        <v>54</v>
      </c>
      <c r="AE2714" s="5" t="s">
        <v>43</v>
      </c>
      <c r="AF2714" s="5" t="s">
        <v>568</v>
      </c>
    </row>
    <row r="2716" spans="1:32" x14ac:dyDescent="0.25">
      <c r="A2716" s="1" t="s">
        <v>1281</v>
      </c>
      <c r="C2716" s="2" t="s">
        <v>1282</v>
      </c>
      <c r="L2716" s="5">
        <v>4927</v>
      </c>
      <c r="N2716" s="5">
        <v>0</v>
      </c>
      <c r="AA2716" s="5">
        <v>1</v>
      </c>
      <c r="AB2716" s="5">
        <v>11</v>
      </c>
      <c r="AC2716" s="5">
        <v>2</v>
      </c>
      <c r="AD2716" s="5">
        <v>54</v>
      </c>
      <c r="AE2716" s="5" t="s">
        <v>40</v>
      </c>
      <c r="AF2716" s="5" t="s">
        <v>25</v>
      </c>
    </row>
    <row r="2718" spans="1:32" ht="75" x14ac:dyDescent="0.25">
      <c r="A2718" s="1" t="s">
        <v>1281</v>
      </c>
      <c r="B2718" s="1" t="s">
        <v>72</v>
      </c>
      <c r="C2718" s="2" t="s">
        <v>1283</v>
      </c>
      <c r="D2718" s="3" t="s">
        <v>570</v>
      </c>
      <c r="E2718" s="4">
        <v>18</v>
      </c>
      <c r="G2718" s="11">
        <f>J2718*F2718</f>
        <v>0</v>
      </c>
      <c r="J2718" s="5">
        <v>18</v>
      </c>
      <c r="L2718" s="5">
        <v>4928</v>
      </c>
      <c r="N2718" s="5">
        <v>0</v>
      </c>
      <c r="AA2718" s="5">
        <v>1</v>
      </c>
      <c r="AB2718" s="5">
        <v>11</v>
      </c>
      <c r="AC2718" s="5">
        <v>2</v>
      </c>
      <c r="AD2718" s="5">
        <v>54</v>
      </c>
      <c r="AE2718" s="5" t="s">
        <v>43</v>
      </c>
      <c r="AF2718" s="5" t="s">
        <v>568</v>
      </c>
    </row>
    <row r="2720" spans="1:32" x14ac:dyDescent="0.25">
      <c r="A2720" s="1" t="s">
        <v>1281</v>
      </c>
      <c r="C2720" s="2" t="s">
        <v>1284</v>
      </c>
      <c r="L2720" s="5">
        <v>4940</v>
      </c>
      <c r="N2720" s="5">
        <v>0</v>
      </c>
      <c r="AA2720" s="5">
        <v>1</v>
      </c>
      <c r="AB2720" s="5">
        <v>11</v>
      </c>
      <c r="AC2720" s="5">
        <v>2</v>
      </c>
      <c r="AD2720" s="5">
        <v>54</v>
      </c>
      <c r="AE2720" s="5" t="s">
        <v>40</v>
      </c>
      <c r="AF2720" s="5" t="s">
        <v>25</v>
      </c>
    </row>
    <row r="2722" spans="1:32" x14ac:dyDescent="0.25">
      <c r="A2722" s="1" t="s">
        <v>1281</v>
      </c>
      <c r="B2722" s="1" t="s">
        <v>74</v>
      </c>
      <c r="C2722" s="2" t="s">
        <v>1285</v>
      </c>
      <c r="D2722" s="3" t="s">
        <v>570</v>
      </c>
      <c r="E2722" s="4">
        <v>25</v>
      </c>
      <c r="G2722" s="11">
        <f>J2722*F2722</f>
        <v>0</v>
      </c>
      <c r="J2722" s="5">
        <v>25</v>
      </c>
      <c r="L2722" s="5">
        <v>4941</v>
      </c>
      <c r="N2722" s="5">
        <v>0</v>
      </c>
      <c r="AA2722" s="5">
        <v>1</v>
      </c>
      <c r="AB2722" s="5">
        <v>11</v>
      </c>
      <c r="AC2722" s="5">
        <v>2</v>
      </c>
      <c r="AD2722" s="5">
        <v>54</v>
      </c>
      <c r="AE2722" s="5" t="s">
        <v>43</v>
      </c>
      <c r="AF2722" s="5" t="s">
        <v>568</v>
      </c>
    </row>
    <row r="2724" spans="1:32" x14ac:dyDescent="0.25">
      <c r="A2724" s="1" t="s">
        <v>1281</v>
      </c>
      <c r="C2724" s="2" t="s">
        <v>1286</v>
      </c>
      <c r="L2724" s="5">
        <v>1338</v>
      </c>
      <c r="N2724" s="5">
        <v>0</v>
      </c>
      <c r="AA2724" s="5">
        <v>1</v>
      </c>
      <c r="AB2724" s="5">
        <v>11</v>
      </c>
      <c r="AC2724" s="5">
        <v>2</v>
      </c>
      <c r="AD2724" s="5">
        <v>54</v>
      </c>
      <c r="AE2724" s="5" t="s">
        <v>22</v>
      </c>
      <c r="AF2724" s="5" t="s">
        <v>25</v>
      </c>
    </row>
    <row r="2726" spans="1:32" x14ac:dyDescent="0.25">
      <c r="A2726" s="1" t="s">
        <v>1281</v>
      </c>
      <c r="C2726" s="10" t="s">
        <v>1287</v>
      </c>
      <c r="L2726" s="5">
        <v>1339</v>
      </c>
      <c r="N2726" s="5">
        <v>0</v>
      </c>
      <c r="AA2726" s="5">
        <v>1</v>
      </c>
      <c r="AB2726" s="5">
        <v>11</v>
      </c>
      <c r="AC2726" s="5">
        <v>2</v>
      </c>
      <c r="AD2726" s="5">
        <v>54</v>
      </c>
      <c r="AE2726" s="5" t="s">
        <v>40</v>
      </c>
      <c r="AF2726" s="5" t="s">
        <v>25</v>
      </c>
    </row>
    <row r="2728" spans="1:32" ht="25" x14ac:dyDescent="0.25">
      <c r="A2728" s="1" t="s">
        <v>1281</v>
      </c>
      <c r="B2728" s="1" t="s">
        <v>76</v>
      </c>
      <c r="C2728" s="2" t="s">
        <v>1288</v>
      </c>
      <c r="D2728" s="3" t="s">
        <v>570</v>
      </c>
      <c r="E2728" s="4">
        <v>6</v>
      </c>
      <c r="G2728" s="11">
        <f>J2728*F2728</f>
        <v>0</v>
      </c>
      <c r="J2728" s="5">
        <v>6</v>
      </c>
      <c r="L2728" s="5">
        <v>1340</v>
      </c>
      <c r="N2728" s="5">
        <v>0</v>
      </c>
      <c r="AA2728" s="5">
        <v>1</v>
      </c>
      <c r="AB2728" s="5">
        <v>11</v>
      </c>
      <c r="AC2728" s="5">
        <v>2</v>
      </c>
      <c r="AD2728" s="5">
        <v>54</v>
      </c>
      <c r="AE2728" s="5" t="s">
        <v>43</v>
      </c>
      <c r="AF2728" s="5" t="s">
        <v>568</v>
      </c>
    </row>
    <row r="2730" spans="1:32" ht="25" x14ac:dyDescent="0.25">
      <c r="A2730" s="1" t="s">
        <v>1281</v>
      </c>
      <c r="B2730" s="1" t="s">
        <v>78</v>
      </c>
      <c r="C2730" s="2" t="s">
        <v>1289</v>
      </c>
      <c r="D2730" s="3" t="s">
        <v>570</v>
      </c>
      <c r="E2730" s="4">
        <v>6</v>
      </c>
      <c r="G2730" s="11">
        <f>J2730*F2730</f>
        <v>0</v>
      </c>
      <c r="J2730" s="5">
        <v>6</v>
      </c>
      <c r="L2730" s="5">
        <v>4911</v>
      </c>
      <c r="N2730" s="5">
        <v>0</v>
      </c>
      <c r="AA2730" s="5">
        <v>1</v>
      </c>
      <c r="AB2730" s="5">
        <v>11</v>
      </c>
      <c r="AC2730" s="5">
        <v>2</v>
      </c>
      <c r="AD2730" s="5">
        <v>54</v>
      </c>
      <c r="AE2730" s="5" t="s">
        <v>43</v>
      </c>
      <c r="AF2730" s="5" t="s">
        <v>568</v>
      </c>
    </row>
    <row r="2733" spans="1:32" ht="13" x14ac:dyDescent="0.3">
      <c r="C2733" s="9" t="s">
        <v>540</v>
      </c>
      <c r="H2733" s="13">
        <f>SUM(G2684:G2732)</f>
        <v>0</v>
      </c>
    </row>
    <row r="2737" spans="1:32" ht="13" x14ac:dyDescent="0.25">
      <c r="C2737" s="9" t="s">
        <v>1290</v>
      </c>
      <c r="AA2737" s="5">
        <v>1</v>
      </c>
      <c r="AB2737" s="5">
        <v>11</v>
      </c>
      <c r="AC2737" s="5">
        <v>3</v>
      </c>
      <c r="AD2737" s="5">
        <v>72</v>
      </c>
      <c r="AE2737" s="5" t="s">
        <v>22</v>
      </c>
    </row>
    <row r="2739" spans="1:32" ht="50" x14ac:dyDescent="0.25">
      <c r="A2739" s="1" t="s">
        <v>1291</v>
      </c>
      <c r="C2739" s="2" t="s">
        <v>545</v>
      </c>
      <c r="L2739" s="5">
        <v>1350</v>
      </c>
      <c r="N2739" s="5">
        <v>0</v>
      </c>
      <c r="AA2739" s="5">
        <v>1</v>
      </c>
      <c r="AB2739" s="5">
        <v>11</v>
      </c>
      <c r="AC2739" s="5">
        <v>3</v>
      </c>
      <c r="AD2739" s="5">
        <v>72</v>
      </c>
      <c r="AE2739" s="5" t="s">
        <v>29</v>
      </c>
      <c r="AF2739" s="5" t="s">
        <v>25</v>
      </c>
    </row>
    <row r="2741" spans="1:32" x14ac:dyDescent="0.25">
      <c r="A2741" s="1" t="s">
        <v>1291</v>
      </c>
      <c r="C2741" s="2" t="s">
        <v>1292</v>
      </c>
      <c r="L2741" s="5">
        <v>1351</v>
      </c>
      <c r="N2741" s="5">
        <v>0</v>
      </c>
      <c r="AA2741" s="5">
        <v>1</v>
      </c>
      <c r="AB2741" s="5">
        <v>11</v>
      </c>
      <c r="AC2741" s="5">
        <v>3</v>
      </c>
      <c r="AD2741" s="5">
        <v>72</v>
      </c>
      <c r="AE2741" s="5" t="s">
        <v>22</v>
      </c>
      <c r="AF2741" s="5" t="s">
        <v>25</v>
      </c>
    </row>
    <row r="2743" spans="1:32" x14ac:dyDescent="0.25">
      <c r="A2743" s="1" t="s">
        <v>1291</v>
      </c>
      <c r="C2743" s="2" t="s">
        <v>1293</v>
      </c>
      <c r="L2743" s="5">
        <v>4648</v>
      </c>
      <c r="N2743" s="5">
        <v>0</v>
      </c>
      <c r="AA2743" s="5">
        <v>1</v>
      </c>
      <c r="AB2743" s="5">
        <v>11</v>
      </c>
      <c r="AC2743" s="5">
        <v>3</v>
      </c>
      <c r="AD2743" s="5">
        <v>72</v>
      </c>
      <c r="AE2743" s="5" t="s">
        <v>40</v>
      </c>
      <c r="AF2743" s="5" t="s">
        <v>25</v>
      </c>
    </row>
    <row r="2745" spans="1:32" x14ac:dyDescent="0.25">
      <c r="A2745" s="1" t="s">
        <v>1291</v>
      </c>
      <c r="B2745" s="1" t="s">
        <v>42</v>
      </c>
      <c r="C2745" s="2" t="s">
        <v>1294</v>
      </c>
      <c r="D2745" s="3" t="s">
        <v>636</v>
      </c>
      <c r="E2745" s="4">
        <v>27</v>
      </c>
      <c r="G2745" s="11">
        <f>J2745*F2745</f>
        <v>0</v>
      </c>
      <c r="J2745" s="5">
        <v>27</v>
      </c>
      <c r="L2745" s="5">
        <v>1352</v>
      </c>
      <c r="N2745" s="5">
        <v>0</v>
      </c>
      <c r="AA2745" s="5">
        <v>1</v>
      </c>
      <c r="AB2745" s="5">
        <v>11</v>
      </c>
      <c r="AC2745" s="5">
        <v>3</v>
      </c>
      <c r="AD2745" s="5">
        <v>72</v>
      </c>
      <c r="AE2745" s="5" t="s">
        <v>43</v>
      </c>
      <c r="AF2745" s="5" t="s">
        <v>48</v>
      </c>
    </row>
    <row r="2747" spans="1:32" x14ac:dyDescent="0.25">
      <c r="A2747" s="1" t="s">
        <v>1291</v>
      </c>
      <c r="B2747" s="1" t="s">
        <v>46</v>
      </c>
      <c r="C2747" s="2" t="s">
        <v>1295</v>
      </c>
      <c r="D2747" s="3" t="s">
        <v>565</v>
      </c>
      <c r="E2747" s="4">
        <v>54</v>
      </c>
      <c r="G2747" s="11">
        <f>J2747*F2747</f>
        <v>0</v>
      </c>
      <c r="J2747" s="5">
        <v>54</v>
      </c>
      <c r="L2747" s="5">
        <v>1353</v>
      </c>
      <c r="N2747" s="5">
        <v>0</v>
      </c>
      <c r="AA2747" s="5">
        <v>1</v>
      </c>
      <c r="AB2747" s="5">
        <v>11</v>
      </c>
      <c r="AC2747" s="5">
        <v>3</v>
      </c>
      <c r="AD2747" s="5">
        <v>72</v>
      </c>
      <c r="AE2747" s="5" t="s">
        <v>43</v>
      </c>
      <c r="AF2747" s="5" t="s">
        <v>46</v>
      </c>
    </row>
    <row r="2749" spans="1:32" ht="25" x14ac:dyDescent="0.25">
      <c r="A2749" s="1" t="s">
        <v>1291</v>
      </c>
      <c r="B2749" s="1" t="s">
        <v>48</v>
      </c>
      <c r="C2749" s="2" t="s">
        <v>1296</v>
      </c>
      <c r="D2749" s="3" t="s">
        <v>636</v>
      </c>
      <c r="E2749" s="4">
        <v>27</v>
      </c>
      <c r="G2749" s="11">
        <f>J2749*F2749</f>
        <v>0</v>
      </c>
      <c r="J2749" s="5">
        <v>27</v>
      </c>
      <c r="L2749" s="5">
        <v>4653</v>
      </c>
      <c r="N2749" s="5">
        <v>0</v>
      </c>
      <c r="AA2749" s="5">
        <v>1</v>
      </c>
      <c r="AB2749" s="5">
        <v>11</v>
      </c>
      <c r="AC2749" s="5">
        <v>3</v>
      </c>
      <c r="AD2749" s="5">
        <v>72</v>
      </c>
      <c r="AE2749" s="5" t="s">
        <v>43</v>
      </c>
      <c r="AF2749" s="5" t="s">
        <v>48</v>
      </c>
    </row>
    <row r="2751" spans="1:32" x14ac:dyDescent="0.25">
      <c r="A2751" s="1" t="s">
        <v>1291</v>
      </c>
      <c r="B2751" s="1" t="s">
        <v>51</v>
      </c>
      <c r="C2751" s="2" t="s">
        <v>1297</v>
      </c>
      <c r="D2751" s="3" t="s">
        <v>636</v>
      </c>
      <c r="E2751" s="4">
        <v>13</v>
      </c>
      <c r="G2751" s="11">
        <f>J2751*F2751</f>
        <v>0</v>
      </c>
      <c r="J2751" s="5">
        <v>13</v>
      </c>
      <c r="L2751" s="5">
        <v>1355</v>
      </c>
      <c r="N2751" s="5">
        <v>0</v>
      </c>
      <c r="AA2751" s="5">
        <v>1</v>
      </c>
      <c r="AB2751" s="5">
        <v>11</v>
      </c>
      <c r="AC2751" s="5">
        <v>3</v>
      </c>
      <c r="AD2751" s="5">
        <v>72</v>
      </c>
      <c r="AE2751" s="5" t="s">
        <v>43</v>
      </c>
      <c r="AF2751" s="5" t="s">
        <v>48</v>
      </c>
    </row>
    <row r="2753" spans="1:32" x14ac:dyDescent="0.25">
      <c r="A2753" s="1" t="s">
        <v>1291</v>
      </c>
      <c r="B2753" s="1" t="s">
        <v>57</v>
      </c>
      <c r="C2753" s="2" t="s">
        <v>1298</v>
      </c>
      <c r="D2753" s="3" t="s">
        <v>565</v>
      </c>
      <c r="E2753" s="4">
        <v>60</v>
      </c>
      <c r="G2753" s="11">
        <f>J2753*F2753</f>
        <v>0</v>
      </c>
      <c r="J2753" s="5">
        <v>60</v>
      </c>
      <c r="L2753" s="5">
        <v>1356</v>
      </c>
      <c r="N2753" s="5">
        <v>0</v>
      </c>
      <c r="AA2753" s="5">
        <v>1</v>
      </c>
      <c r="AB2753" s="5">
        <v>11</v>
      </c>
      <c r="AC2753" s="5">
        <v>3</v>
      </c>
      <c r="AD2753" s="5">
        <v>72</v>
      </c>
      <c r="AE2753" s="5" t="s">
        <v>43</v>
      </c>
      <c r="AF2753" s="5" t="s">
        <v>46</v>
      </c>
    </row>
    <row r="2755" spans="1:32" x14ac:dyDescent="0.25">
      <c r="A2755" s="1" t="s">
        <v>1291</v>
      </c>
      <c r="B2755" s="1" t="s">
        <v>59</v>
      </c>
      <c r="C2755" s="2" t="s">
        <v>1299</v>
      </c>
      <c r="D2755" s="3" t="s">
        <v>565</v>
      </c>
      <c r="E2755" s="4">
        <v>60</v>
      </c>
      <c r="G2755" s="11">
        <f>J2755*F2755</f>
        <v>0</v>
      </c>
      <c r="J2755" s="5">
        <v>60</v>
      </c>
      <c r="L2755" s="5">
        <v>1357</v>
      </c>
      <c r="N2755" s="5">
        <v>0</v>
      </c>
      <c r="AA2755" s="5">
        <v>1</v>
      </c>
      <c r="AB2755" s="5">
        <v>11</v>
      </c>
      <c r="AC2755" s="5">
        <v>3</v>
      </c>
      <c r="AD2755" s="5">
        <v>72</v>
      </c>
      <c r="AE2755" s="5" t="s">
        <v>43</v>
      </c>
      <c r="AF2755" s="5" t="s">
        <v>46</v>
      </c>
    </row>
    <row r="2757" spans="1:32" ht="25" x14ac:dyDescent="0.25">
      <c r="A2757" s="1" t="s">
        <v>1291</v>
      </c>
      <c r="B2757" s="1" t="s">
        <v>61</v>
      </c>
      <c r="C2757" s="2" t="s">
        <v>1300</v>
      </c>
      <c r="D2757" s="3" t="s">
        <v>583</v>
      </c>
      <c r="E2757" s="4">
        <v>60</v>
      </c>
      <c r="G2757" s="11">
        <f>J2757*F2757</f>
        <v>0</v>
      </c>
      <c r="J2757" s="5">
        <v>60</v>
      </c>
      <c r="L2757" s="5">
        <v>1358</v>
      </c>
      <c r="N2757" s="5">
        <v>0</v>
      </c>
      <c r="AA2757" s="5">
        <v>1</v>
      </c>
      <c r="AB2757" s="5">
        <v>11</v>
      </c>
      <c r="AC2757" s="5">
        <v>3</v>
      </c>
      <c r="AD2757" s="5">
        <v>72</v>
      </c>
      <c r="AE2757" s="5" t="s">
        <v>43</v>
      </c>
      <c r="AF2757" s="5" t="s">
        <v>42</v>
      </c>
    </row>
    <row r="2759" spans="1:32" ht="37.5" x14ac:dyDescent="0.25">
      <c r="A2759" s="1" t="s">
        <v>1291</v>
      </c>
      <c r="B2759" s="1" t="s">
        <v>64</v>
      </c>
      <c r="C2759" s="2" t="s">
        <v>1301</v>
      </c>
      <c r="D2759" s="3" t="s">
        <v>636</v>
      </c>
      <c r="E2759" s="4">
        <v>23</v>
      </c>
      <c r="G2759" s="11">
        <f>J2759*F2759</f>
        <v>0</v>
      </c>
      <c r="J2759" s="5">
        <v>23</v>
      </c>
      <c r="L2759" s="5">
        <v>1359</v>
      </c>
      <c r="N2759" s="5">
        <v>0</v>
      </c>
      <c r="AA2759" s="5">
        <v>1</v>
      </c>
      <c r="AB2759" s="5">
        <v>11</v>
      </c>
      <c r="AC2759" s="5">
        <v>3</v>
      </c>
      <c r="AD2759" s="5">
        <v>72</v>
      </c>
      <c r="AE2759" s="5" t="s">
        <v>43</v>
      </c>
      <c r="AF2759" s="5" t="s">
        <v>48</v>
      </c>
    </row>
    <row r="2761" spans="1:32" x14ac:dyDescent="0.25">
      <c r="A2761" s="1" t="s">
        <v>1291</v>
      </c>
      <c r="B2761" s="1" t="s">
        <v>66</v>
      </c>
      <c r="C2761" s="2" t="s">
        <v>1302</v>
      </c>
      <c r="D2761" s="3" t="s">
        <v>636</v>
      </c>
      <c r="E2761" s="4">
        <v>6</v>
      </c>
      <c r="G2761" s="11">
        <f>J2761*F2761</f>
        <v>0</v>
      </c>
      <c r="J2761" s="5">
        <v>6</v>
      </c>
      <c r="L2761" s="5">
        <v>4649</v>
      </c>
      <c r="N2761" s="5">
        <v>0</v>
      </c>
      <c r="AA2761" s="5">
        <v>1</v>
      </c>
      <c r="AB2761" s="5">
        <v>11</v>
      </c>
      <c r="AC2761" s="5">
        <v>3</v>
      </c>
      <c r="AD2761" s="5">
        <v>72</v>
      </c>
      <c r="AE2761" s="5" t="s">
        <v>43</v>
      </c>
      <c r="AF2761" s="5" t="s">
        <v>48</v>
      </c>
    </row>
    <row r="2763" spans="1:32" x14ac:dyDescent="0.25">
      <c r="A2763" s="1" t="s">
        <v>1291</v>
      </c>
      <c r="B2763" s="1" t="s">
        <v>69</v>
      </c>
      <c r="C2763" s="2" t="s">
        <v>1303</v>
      </c>
      <c r="D2763" s="3" t="s">
        <v>636</v>
      </c>
      <c r="E2763" s="4">
        <v>8</v>
      </c>
      <c r="G2763" s="11">
        <f>J2763*F2763</f>
        <v>0</v>
      </c>
      <c r="J2763" s="5">
        <v>8</v>
      </c>
      <c r="L2763" s="5">
        <v>4650</v>
      </c>
      <c r="N2763" s="5">
        <v>0</v>
      </c>
      <c r="AA2763" s="5">
        <v>1</v>
      </c>
      <c r="AB2763" s="5">
        <v>11</v>
      </c>
      <c r="AC2763" s="5">
        <v>3</v>
      </c>
      <c r="AD2763" s="5">
        <v>72</v>
      </c>
      <c r="AE2763" s="5" t="s">
        <v>43</v>
      </c>
      <c r="AF2763" s="5" t="s">
        <v>48</v>
      </c>
    </row>
    <row r="2765" spans="1:32" x14ac:dyDescent="0.25">
      <c r="A2765" s="1" t="s">
        <v>1291</v>
      </c>
      <c r="B2765" s="1" t="s">
        <v>72</v>
      </c>
      <c r="C2765" s="2" t="s">
        <v>1304</v>
      </c>
      <c r="D2765" s="3" t="s">
        <v>565</v>
      </c>
      <c r="E2765" s="4">
        <v>38</v>
      </c>
      <c r="G2765" s="11">
        <f>J2765*F2765</f>
        <v>0</v>
      </c>
      <c r="J2765" s="5">
        <v>38</v>
      </c>
      <c r="L2765" s="5">
        <v>4651</v>
      </c>
      <c r="N2765" s="5">
        <v>0</v>
      </c>
      <c r="AA2765" s="5">
        <v>1</v>
      </c>
      <c r="AB2765" s="5">
        <v>11</v>
      </c>
      <c r="AC2765" s="5">
        <v>3</v>
      </c>
      <c r="AD2765" s="5">
        <v>72</v>
      </c>
      <c r="AE2765" s="5" t="s">
        <v>43</v>
      </c>
      <c r="AF2765" s="5" t="s">
        <v>46</v>
      </c>
    </row>
    <row r="2767" spans="1:32" x14ac:dyDescent="0.25">
      <c r="A2767" s="1" t="s">
        <v>1291</v>
      </c>
      <c r="B2767" s="1" t="s">
        <v>74</v>
      </c>
      <c r="C2767" s="2" t="s">
        <v>1305</v>
      </c>
      <c r="D2767" s="3" t="s">
        <v>565</v>
      </c>
      <c r="E2767" s="4">
        <v>38</v>
      </c>
      <c r="G2767" s="11">
        <f>J2767*F2767</f>
        <v>0</v>
      </c>
      <c r="J2767" s="5">
        <v>38</v>
      </c>
      <c r="L2767" s="5">
        <v>4652</v>
      </c>
      <c r="N2767" s="5">
        <v>0</v>
      </c>
      <c r="AA2767" s="5">
        <v>1</v>
      </c>
      <c r="AB2767" s="5">
        <v>11</v>
      </c>
      <c r="AC2767" s="5">
        <v>3</v>
      </c>
      <c r="AD2767" s="5">
        <v>72</v>
      </c>
      <c r="AE2767" s="5" t="s">
        <v>43</v>
      </c>
      <c r="AF2767" s="5" t="s">
        <v>46</v>
      </c>
    </row>
    <row r="2769" spans="1:32" x14ac:dyDescent="0.25">
      <c r="A2769" s="1" t="s">
        <v>1291</v>
      </c>
      <c r="C2769" s="2" t="s">
        <v>1306</v>
      </c>
      <c r="L2769" s="5">
        <v>4904</v>
      </c>
      <c r="N2769" s="5">
        <v>0</v>
      </c>
      <c r="AA2769" s="5">
        <v>1</v>
      </c>
      <c r="AB2769" s="5">
        <v>11</v>
      </c>
      <c r="AC2769" s="5">
        <v>3</v>
      </c>
      <c r="AD2769" s="5">
        <v>72</v>
      </c>
      <c r="AE2769" s="5" t="s">
        <v>40</v>
      </c>
      <c r="AF2769" s="5" t="s">
        <v>25</v>
      </c>
    </row>
    <row r="2771" spans="1:32" ht="25" x14ac:dyDescent="0.25">
      <c r="A2771" s="1" t="s">
        <v>1291</v>
      </c>
      <c r="B2771" s="1" t="s">
        <v>76</v>
      </c>
      <c r="C2771" s="2" t="s">
        <v>1307</v>
      </c>
      <c r="D2771" s="3" t="s">
        <v>636</v>
      </c>
      <c r="E2771" s="4">
        <v>10</v>
      </c>
      <c r="G2771" s="11">
        <f>J2771*F2771</f>
        <v>0</v>
      </c>
      <c r="J2771" s="5">
        <v>10</v>
      </c>
      <c r="L2771" s="5">
        <v>4906</v>
      </c>
      <c r="N2771" s="5">
        <v>0</v>
      </c>
      <c r="AA2771" s="5">
        <v>1</v>
      </c>
      <c r="AB2771" s="5">
        <v>11</v>
      </c>
      <c r="AC2771" s="5">
        <v>3</v>
      </c>
      <c r="AD2771" s="5">
        <v>72</v>
      </c>
      <c r="AE2771" s="5" t="s">
        <v>43</v>
      </c>
      <c r="AF2771" s="5" t="s">
        <v>48</v>
      </c>
    </row>
    <row r="2773" spans="1:32" ht="37.5" x14ac:dyDescent="0.25">
      <c r="A2773" s="1" t="s">
        <v>1291</v>
      </c>
      <c r="B2773" s="1" t="s">
        <v>78</v>
      </c>
      <c r="C2773" s="2" t="s">
        <v>1308</v>
      </c>
      <c r="D2773" s="3" t="s">
        <v>636</v>
      </c>
      <c r="E2773" s="4">
        <v>10</v>
      </c>
      <c r="G2773" s="11">
        <f>J2773*F2773</f>
        <v>0</v>
      </c>
      <c r="J2773" s="5">
        <v>10</v>
      </c>
      <c r="L2773" s="5">
        <v>4907</v>
      </c>
      <c r="N2773" s="5">
        <v>0</v>
      </c>
      <c r="AA2773" s="5">
        <v>1</v>
      </c>
      <c r="AB2773" s="5">
        <v>11</v>
      </c>
      <c r="AC2773" s="5">
        <v>3</v>
      </c>
      <c r="AD2773" s="5">
        <v>72</v>
      </c>
      <c r="AE2773" s="5" t="s">
        <v>43</v>
      </c>
      <c r="AF2773" s="5" t="s">
        <v>48</v>
      </c>
    </row>
    <row r="2775" spans="1:32" ht="50" x14ac:dyDescent="0.25">
      <c r="A2775" s="1" t="s">
        <v>1291</v>
      </c>
      <c r="B2775" s="1" t="s">
        <v>82</v>
      </c>
      <c r="C2775" s="2" t="s">
        <v>1309</v>
      </c>
      <c r="D2775" s="3" t="s">
        <v>565</v>
      </c>
      <c r="E2775" s="4">
        <v>73</v>
      </c>
      <c r="G2775" s="11">
        <f>J2775*F2775</f>
        <v>0</v>
      </c>
      <c r="J2775" s="5">
        <v>73</v>
      </c>
      <c r="L2775" s="5">
        <v>4905</v>
      </c>
      <c r="N2775" s="5">
        <v>0</v>
      </c>
      <c r="AA2775" s="5">
        <v>1</v>
      </c>
      <c r="AB2775" s="5">
        <v>11</v>
      </c>
      <c r="AC2775" s="5">
        <v>3</v>
      </c>
      <c r="AD2775" s="5">
        <v>72</v>
      </c>
      <c r="AE2775" s="5" t="s">
        <v>43</v>
      </c>
      <c r="AF2775" s="5" t="s">
        <v>46</v>
      </c>
    </row>
    <row r="2777" spans="1:32" ht="25" x14ac:dyDescent="0.25">
      <c r="A2777" s="1" t="s">
        <v>1310</v>
      </c>
      <c r="B2777" s="1" t="s">
        <v>84</v>
      </c>
      <c r="C2777" s="2" t="s">
        <v>1311</v>
      </c>
      <c r="D2777" s="3" t="s">
        <v>636</v>
      </c>
      <c r="E2777" s="4">
        <v>10</v>
      </c>
      <c r="G2777" s="11">
        <f>J2777*F2777</f>
        <v>0</v>
      </c>
      <c r="J2777" s="5">
        <v>10</v>
      </c>
      <c r="L2777" s="5">
        <v>4908</v>
      </c>
      <c r="N2777" s="5">
        <v>0</v>
      </c>
      <c r="AA2777" s="5">
        <v>1</v>
      </c>
      <c r="AB2777" s="5">
        <v>11</v>
      </c>
      <c r="AC2777" s="5">
        <v>3</v>
      </c>
      <c r="AD2777" s="5">
        <v>72</v>
      </c>
      <c r="AE2777" s="5" t="s">
        <v>43</v>
      </c>
      <c r="AF2777" s="5" t="s">
        <v>48</v>
      </c>
    </row>
    <row r="2779" spans="1:32" x14ac:dyDescent="0.25">
      <c r="A2779" s="1" t="s">
        <v>1310</v>
      </c>
      <c r="B2779" s="1" t="s">
        <v>89</v>
      </c>
      <c r="C2779" s="2" t="s">
        <v>1312</v>
      </c>
      <c r="D2779" s="3" t="s">
        <v>565</v>
      </c>
      <c r="E2779" s="4">
        <v>73</v>
      </c>
      <c r="G2779" s="11">
        <f>J2779*F2779</f>
        <v>0</v>
      </c>
      <c r="J2779" s="5">
        <v>73</v>
      </c>
      <c r="L2779" s="5">
        <v>4909</v>
      </c>
      <c r="N2779" s="5">
        <v>0</v>
      </c>
      <c r="AA2779" s="5">
        <v>1</v>
      </c>
      <c r="AB2779" s="5">
        <v>11</v>
      </c>
      <c r="AC2779" s="5">
        <v>3</v>
      </c>
      <c r="AD2779" s="5">
        <v>72</v>
      </c>
      <c r="AE2779" s="5" t="s">
        <v>43</v>
      </c>
      <c r="AF2779" s="5" t="s">
        <v>46</v>
      </c>
    </row>
    <row r="2781" spans="1:32" ht="37.5" x14ac:dyDescent="0.25">
      <c r="A2781" s="1" t="s">
        <v>1310</v>
      </c>
      <c r="B2781" s="1" t="s">
        <v>92</v>
      </c>
      <c r="C2781" s="2" t="s">
        <v>1313</v>
      </c>
      <c r="D2781" s="3" t="s">
        <v>583</v>
      </c>
      <c r="E2781" s="4">
        <v>82</v>
      </c>
      <c r="G2781" s="11">
        <f>J2781*F2781</f>
        <v>0</v>
      </c>
      <c r="J2781" s="5">
        <v>82</v>
      </c>
      <c r="L2781" s="5">
        <v>4910</v>
      </c>
      <c r="N2781" s="5">
        <v>0</v>
      </c>
      <c r="AA2781" s="5">
        <v>1</v>
      </c>
      <c r="AB2781" s="5">
        <v>11</v>
      </c>
      <c r="AC2781" s="5">
        <v>3</v>
      </c>
      <c r="AD2781" s="5">
        <v>72</v>
      </c>
      <c r="AE2781" s="5" t="s">
        <v>43</v>
      </c>
      <c r="AF2781" s="5" t="s">
        <v>42</v>
      </c>
    </row>
    <row r="2783" spans="1:32" x14ac:dyDescent="0.25">
      <c r="A2783" s="1" t="s">
        <v>1310</v>
      </c>
      <c r="C2783" s="2" t="s">
        <v>1314</v>
      </c>
      <c r="L2783" s="5">
        <v>4879</v>
      </c>
      <c r="N2783" s="5">
        <v>0</v>
      </c>
      <c r="AA2783" s="5">
        <v>1</v>
      </c>
      <c r="AB2783" s="5">
        <v>11</v>
      </c>
      <c r="AC2783" s="5">
        <v>3</v>
      </c>
      <c r="AD2783" s="5">
        <v>72</v>
      </c>
      <c r="AE2783" s="5" t="s">
        <v>22</v>
      </c>
      <c r="AF2783" s="5" t="s">
        <v>25</v>
      </c>
    </row>
    <row r="2785" spans="1:32" ht="62.5" x14ac:dyDescent="0.25">
      <c r="A2785" s="1" t="s">
        <v>1310</v>
      </c>
      <c r="C2785" s="2" t="s">
        <v>1315</v>
      </c>
      <c r="L2785" s="5">
        <v>4880</v>
      </c>
      <c r="N2785" s="5">
        <v>0</v>
      </c>
      <c r="AA2785" s="5">
        <v>1</v>
      </c>
      <c r="AB2785" s="5">
        <v>11</v>
      </c>
      <c r="AC2785" s="5">
        <v>3</v>
      </c>
      <c r="AD2785" s="5">
        <v>72</v>
      </c>
      <c r="AE2785" s="5" t="s">
        <v>40</v>
      </c>
      <c r="AF2785" s="5" t="s">
        <v>25</v>
      </c>
    </row>
    <row r="2787" spans="1:32" ht="25" x14ac:dyDescent="0.25">
      <c r="A2787" s="1" t="s">
        <v>1310</v>
      </c>
      <c r="B2787" s="1" t="s">
        <v>96</v>
      </c>
      <c r="C2787" s="2" t="s">
        <v>1316</v>
      </c>
      <c r="D2787" s="3" t="s">
        <v>583</v>
      </c>
      <c r="E2787" s="4">
        <v>714</v>
      </c>
      <c r="G2787" s="11">
        <f>J2787*F2787</f>
        <v>0</v>
      </c>
      <c r="J2787" s="5">
        <v>714</v>
      </c>
      <c r="L2787" s="5">
        <v>4881</v>
      </c>
      <c r="N2787" s="5">
        <v>0</v>
      </c>
      <c r="AA2787" s="5">
        <v>1</v>
      </c>
      <c r="AB2787" s="5">
        <v>11</v>
      </c>
      <c r="AC2787" s="5">
        <v>3</v>
      </c>
      <c r="AD2787" s="5">
        <v>72</v>
      </c>
      <c r="AE2787" s="5" t="s">
        <v>43</v>
      </c>
      <c r="AF2787" s="5" t="s">
        <v>42</v>
      </c>
    </row>
    <row r="2789" spans="1:32" ht="25" x14ac:dyDescent="0.25">
      <c r="A2789" s="1" t="s">
        <v>1310</v>
      </c>
      <c r="B2789" s="1" t="s">
        <v>98</v>
      </c>
      <c r="C2789" s="2" t="s">
        <v>1317</v>
      </c>
      <c r="D2789" s="3" t="s">
        <v>570</v>
      </c>
      <c r="E2789" s="4">
        <v>2</v>
      </c>
      <c r="G2789" s="11">
        <f>J2789*F2789</f>
        <v>0</v>
      </c>
      <c r="J2789" s="5">
        <v>2</v>
      </c>
      <c r="L2789" s="5">
        <v>4882</v>
      </c>
      <c r="N2789" s="5">
        <v>0</v>
      </c>
      <c r="AA2789" s="5">
        <v>1</v>
      </c>
      <c r="AB2789" s="5">
        <v>11</v>
      </c>
      <c r="AC2789" s="5">
        <v>3</v>
      </c>
      <c r="AD2789" s="5">
        <v>72</v>
      </c>
      <c r="AE2789" s="5" t="s">
        <v>43</v>
      </c>
      <c r="AF2789" s="5" t="s">
        <v>568</v>
      </c>
    </row>
    <row r="2791" spans="1:32" ht="25" x14ac:dyDescent="0.25">
      <c r="A2791" s="1" t="s">
        <v>1310</v>
      </c>
      <c r="B2791" s="1" t="s">
        <v>101</v>
      </c>
      <c r="C2791" s="2" t="s">
        <v>1318</v>
      </c>
      <c r="D2791" s="3" t="s">
        <v>570</v>
      </c>
      <c r="E2791" s="4">
        <v>1</v>
      </c>
      <c r="G2791" s="11">
        <f>J2791*F2791</f>
        <v>0</v>
      </c>
      <c r="J2791" s="5">
        <v>1</v>
      </c>
      <c r="L2791" s="5">
        <v>4883</v>
      </c>
      <c r="N2791" s="5">
        <v>0</v>
      </c>
      <c r="AA2791" s="5">
        <v>1</v>
      </c>
      <c r="AB2791" s="5">
        <v>11</v>
      </c>
      <c r="AC2791" s="5">
        <v>3</v>
      </c>
      <c r="AD2791" s="5">
        <v>72</v>
      </c>
      <c r="AE2791" s="5" t="s">
        <v>43</v>
      </c>
      <c r="AF2791" s="5" t="s">
        <v>568</v>
      </c>
    </row>
    <row r="2793" spans="1:32" x14ac:dyDescent="0.25">
      <c r="A2793" s="1" t="s">
        <v>1310</v>
      </c>
      <c r="C2793" s="2" t="s">
        <v>619</v>
      </c>
      <c r="L2793" s="5">
        <v>6039</v>
      </c>
      <c r="N2793" s="5">
        <v>0</v>
      </c>
      <c r="AA2793" s="5">
        <v>1</v>
      </c>
      <c r="AB2793" s="5">
        <v>11</v>
      </c>
      <c r="AC2793" s="5">
        <v>3</v>
      </c>
      <c r="AD2793" s="5">
        <v>72</v>
      </c>
      <c r="AE2793" s="5" t="s">
        <v>22</v>
      </c>
      <c r="AF2793" s="5" t="s">
        <v>25</v>
      </c>
    </row>
    <row r="2795" spans="1:32" ht="125" x14ac:dyDescent="0.25">
      <c r="A2795" s="1" t="s">
        <v>1310</v>
      </c>
      <c r="C2795" s="2" t="s">
        <v>620</v>
      </c>
      <c r="L2795" s="5">
        <v>6040</v>
      </c>
      <c r="N2795" s="5">
        <v>0</v>
      </c>
      <c r="AA2795" s="5">
        <v>1</v>
      </c>
      <c r="AB2795" s="5">
        <v>11</v>
      </c>
      <c r="AC2795" s="5">
        <v>3</v>
      </c>
      <c r="AD2795" s="5">
        <v>72</v>
      </c>
      <c r="AE2795" s="5" t="s">
        <v>40</v>
      </c>
      <c r="AF2795" s="5" t="s">
        <v>25</v>
      </c>
    </row>
    <row r="2797" spans="1:32" ht="25" x14ac:dyDescent="0.25">
      <c r="A2797" s="1" t="s">
        <v>1310</v>
      </c>
      <c r="B2797" s="1" t="s">
        <v>103</v>
      </c>
      <c r="C2797" s="2" t="s">
        <v>1319</v>
      </c>
      <c r="D2797" s="3" t="s">
        <v>1</v>
      </c>
      <c r="F2797" s="11">
        <v>108000</v>
      </c>
      <c r="G2797" s="11">
        <f>J2797*F2797</f>
        <v>108000</v>
      </c>
      <c r="J2797" s="5">
        <v>1</v>
      </c>
      <c r="L2797" s="5">
        <v>6041</v>
      </c>
      <c r="N2797" s="5">
        <v>0</v>
      </c>
      <c r="AA2797" s="5">
        <v>1</v>
      </c>
      <c r="AB2797" s="5">
        <v>11</v>
      </c>
      <c r="AC2797" s="5">
        <v>3</v>
      </c>
      <c r="AD2797" s="5">
        <v>72</v>
      </c>
      <c r="AE2797" s="5" t="s">
        <v>43</v>
      </c>
      <c r="AF2797" s="5" t="s">
        <v>43</v>
      </c>
    </row>
    <row r="2800" spans="1:32" ht="13" x14ac:dyDescent="0.3">
      <c r="C2800" s="9" t="s">
        <v>540</v>
      </c>
      <c r="H2800" s="13">
        <f>SUM(G2739:G2799)</f>
        <v>108000</v>
      </c>
    </row>
    <row r="2803" spans="1:32" ht="13" x14ac:dyDescent="0.3">
      <c r="C2803" s="9" t="s">
        <v>541</v>
      </c>
      <c r="H2803" s="13">
        <f>SUM(G2635:G2799)</f>
        <v>108000</v>
      </c>
    </row>
    <row r="2806" spans="1:32" ht="13" x14ac:dyDescent="0.25">
      <c r="C2806" s="9" t="s">
        <v>1320</v>
      </c>
      <c r="AA2806" s="5">
        <v>1</v>
      </c>
      <c r="AB2806" s="5">
        <v>12</v>
      </c>
      <c r="AC2806" s="5">
        <v>1</v>
      </c>
      <c r="AD2806" s="5">
        <v>99</v>
      </c>
      <c r="AE2806" s="5" t="s">
        <v>22</v>
      </c>
    </row>
    <row r="2809" spans="1:32" ht="13" x14ac:dyDescent="0.25">
      <c r="C2809" s="9" t="s">
        <v>1321</v>
      </c>
      <c r="AA2809" s="5">
        <v>1</v>
      </c>
      <c r="AB2809" s="5">
        <v>12</v>
      </c>
      <c r="AC2809" s="5">
        <v>1</v>
      </c>
      <c r="AD2809" s="5">
        <v>99</v>
      </c>
      <c r="AE2809" s="5" t="s">
        <v>22</v>
      </c>
    </row>
    <row r="2811" spans="1:32" ht="50" x14ac:dyDescent="0.25">
      <c r="A2811" s="1" t="s">
        <v>1322</v>
      </c>
      <c r="C2811" s="2" t="s">
        <v>545</v>
      </c>
      <c r="L2811" s="5">
        <v>6027</v>
      </c>
      <c r="N2811" s="5">
        <v>0</v>
      </c>
      <c r="AA2811" s="5">
        <v>1</v>
      </c>
      <c r="AB2811" s="5">
        <v>12</v>
      </c>
      <c r="AC2811" s="5">
        <v>1</v>
      </c>
      <c r="AD2811" s="5">
        <v>99</v>
      </c>
      <c r="AE2811" s="5" t="s">
        <v>29</v>
      </c>
      <c r="AF2811" s="5" t="s">
        <v>25</v>
      </c>
    </row>
    <row r="2813" spans="1:32" x14ac:dyDescent="0.25">
      <c r="A2813" s="1" t="s">
        <v>1322</v>
      </c>
      <c r="C2813" s="2" t="s">
        <v>1323</v>
      </c>
      <c r="L2813" s="5">
        <v>1410</v>
      </c>
      <c r="N2813" s="5">
        <v>0</v>
      </c>
      <c r="AA2813" s="5">
        <v>1</v>
      </c>
      <c r="AB2813" s="5">
        <v>12</v>
      </c>
      <c r="AC2813" s="5">
        <v>1</v>
      </c>
      <c r="AD2813" s="5">
        <v>99</v>
      </c>
      <c r="AE2813" s="5" t="s">
        <v>22</v>
      </c>
      <c r="AF2813" s="5" t="s">
        <v>25</v>
      </c>
    </row>
    <row r="2815" spans="1:32" x14ac:dyDescent="0.25">
      <c r="A2815" s="1" t="s">
        <v>1322</v>
      </c>
      <c r="C2815" s="2" t="s">
        <v>546</v>
      </c>
      <c r="L2815" s="5">
        <v>6017</v>
      </c>
      <c r="N2815" s="5">
        <v>0</v>
      </c>
      <c r="AA2815" s="5">
        <v>1</v>
      </c>
      <c r="AB2815" s="5">
        <v>12</v>
      </c>
      <c r="AC2815" s="5">
        <v>1</v>
      </c>
      <c r="AD2815" s="5">
        <v>99</v>
      </c>
      <c r="AE2815" s="5" t="s">
        <v>22</v>
      </c>
      <c r="AF2815" s="5" t="s">
        <v>25</v>
      </c>
    </row>
    <row r="2817" spans="1:32" x14ac:dyDescent="0.25">
      <c r="A2817" s="1" t="s">
        <v>1322</v>
      </c>
      <c r="C2817" s="2" t="s">
        <v>547</v>
      </c>
      <c r="L2817" s="5">
        <v>6018</v>
      </c>
      <c r="N2817" s="5">
        <v>0</v>
      </c>
      <c r="AA2817" s="5">
        <v>1</v>
      </c>
      <c r="AB2817" s="5">
        <v>12</v>
      </c>
      <c r="AC2817" s="5">
        <v>1</v>
      </c>
      <c r="AD2817" s="5">
        <v>99</v>
      </c>
      <c r="AE2817" s="5" t="s">
        <v>40</v>
      </c>
      <c r="AF2817" s="5" t="s">
        <v>25</v>
      </c>
    </row>
    <row r="2819" spans="1:32" x14ac:dyDescent="0.25">
      <c r="A2819" s="1" t="s">
        <v>1322</v>
      </c>
      <c r="C2819" s="2" t="s">
        <v>1324</v>
      </c>
      <c r="L2819" s="5">
        <v>1412</v>
      </c>
      <c r="N2819" s="5">
        <v>0</v>
      </c>
      <c r="AA2819" s="5">
        <v>1</v>
      </c>
      <c r="AB2819" s="5">
        <v>12</v>
      </c>
      <c r="AC2819" s="5">
        <v>1</v>
      </c>
      <c r="AD2819" s="5">
        <v>99</v>
      </c>
      <c r="AE2819" s="5" t="s">
        <v>29</v>
      </c>
      <c r="AF2819" s="5" t="s">
        <v>25</v>
      </c>
    </row>
    <row r="2821" spans="1:32" ht="37.5" x14ac:dyDescent="0.25">
      <c r="A2821" s="1" t="s">
        <v>1322</v>
      </c>
      <c r="C2821" s="2" t="s">
        <v>1325</v>
      </c>
      <c r="L2821" s="5">
        <v>1413</v>
      </c>
      <c r="N2821" s="5">
        <v>0</v>
      </c>
      <c r="AA2821" s="5">
        <v>1</v>
      </c>
      <c r="AB2821" s="5">
        <v>12</v>
      </c>
      <c r="AC2821" s="5">
        <v>1</v>
      </c>
      <c r="AD2821" s="5">
        <v>99</v>
      </c>
      <c r="AE2821" s="5" t="s">
        <v>29</v>
      </c>
      <c r="AF2821" s="5" t="s">
        <v>25</v>
      </c>
    </row>
    <row r="2823" spans="1:32" ht="75" x14ac:dyDescent="0.25">
      <c r="A2823" s="1" t="s">
        <v>1322</v>
      </c>
      <c r="C2823" s="2" t="s">
        <v>1326</v>
      </c>
      <c r="L2823" s="5">
        <v>1414</v>
      </c>
      <c r="N2823" s="5">
        <v>0</v>
      </c>
      <c r="AA2823" s="5">
        <v>1</v>
      </c>
      <c r="AB2823" s="5">
        <v>12</v>
      </c>
      <c r="AC2823" s="5">
        <v>1</v>
      </c>
      <c r="AD2823" s="5">
        <v>99</v>
      </c>
      <c r="AE2823" s="5" t="s">
        <v>29</v>
      </c>
      <c r="AF2823" s="5" t="s">
        <v>25</v>
      </c>
    </row>
    <row r="2825" spans="1:32" ht="75" x14ac:dyDescent="0.25">
      <c r="A2825" s="1" t="s">
        <v>1322</v>
      </c>
      <c r="C2825" s="2" t="s">
        <v>1327</v>
      </c>
      <c r="L2825" s="5">
        <v>1415</v>
      </c>
      <c r="N2825" s="5">
        <v>0</v>
      </c>
      <c r="AA2825" s="5">
        <v>1</v>
      </c>
      <c r="AB2825" s="5">
        <v>12</v>
      </c>
      <c r="AC2825" s="5">
        <v>1</v>
      </c>
      <c r="AD2825" s="5">
        <v>99</v>
      </c>
      <c r="AE2825" s="5" t="s">
        <v>29</v>
      </c>
      <c r="AF2825" s="5" t="s">
        <v>25</v>
      </c>
    </row>
    <row r="2827" spans="1:32" ht="50" x14ac:dyDescent="0.25">
      <c r="A2827" s="1" t="s">
        <v>1322</v>
      </c>
      <c r="C2827" s="2" t="s">
        <v>1328</v>
      </c>
      <c r="L2827" s="5">
        <v>6019</v>
      </c>
      <c r="N2827" s="5">
        <v>0</v>
      </c>
      <c r="AA2827" s="5">
        <v>1</v>
      </c>
      <c r="AB2827" s="5">
        <v>12</v>
      </c>
      <c r="AC2827" s="5">
        <v>1</v>
      </c>
      <c r="AD2827" s="5">
        <v>99</v>
      </c>
      <c r="AE2827" s="5" t="s">
        <v>29</v>
      </c>
      <c r="AF2827" s="5" t="s">
        <v>25</v>
      </c>
    </row>
    <row r="2829" spans="1:32" x14ac:dyDescent="0.25">
      <c r="A2829" s="1" t="s">
        <v>1322</v>
      </c>
      <c r="C2829" s="2" t="s">
        <v>1329</v>
      </c>
      <c r="L2829" s="5">
        <v>6501</v>
      </c>
      <c r="N2829" s="5">
        <v>0</v>
      </c>
      <c r="AA2829" s="5">
        <v>1</v>
      </c>
      <c r="AB2829" s="5">
        <v>12</v>
      </c>
      <c r="AC2829" s="5">
        <v>1</v>
      </c>
      <c r="AD2829" s="5">
        <v>99</v>
      </c>
      <c r="AE2829" s="5" t="s">
        <v>22</v>
      </c>
      <c r="AF2829" s="5" t="s">
        <v>25</v>
      </c>
    </row>
    <row r="2831" spans="1:32" ht="25" x14ac:dyDescent="0.25">
      <c r="A2831" s="1" t="s">
        <v>1322</v>
      </c>
      <c r="B2831" s="1" t="s">
        <v>42</v>
      </c>
      <c r="C2831" s="2" t="s">
        <v>1330</v>
      </c>
      <c r="D2831" s="3" t="s">
        <v>1</v>
      </c>
      <c r="F2831" s="11">
        <v>269000</v>
      </c>
      <c r="G2831" s="11">
        <f>J2831*F2831</f>
        <v>269000</v>
      </c>
      <c r="J2831" s="5">
        <v>1</v>
      </c>
      <c r="L2831" s="5">
        <v>6502</v>
      </c>
      <c r="N2831" s="5">
        <v>0</v>
      </c>
      <c r="AA2831" s="5">
        <v>1</v>
      </c>
      <c r="AB2831" s="5">
        <v>12</v>
      </c>
      <c r="AC2831" s="5">
        <v>1</v>
      </c>
      <c r="AD2831" s="5">
        <v>99</v>
      </c>
      <c r="AE2831" s="5" t="s">
        <v>43</v>
      </c>
      <c r="AF2831" s="5" t="s">
        <v>43</v>
      </c>
    </row>
    <row r="2833" spans="1:32" x14ac:dyDescent="0.25">
      <c r="A2833" s="1" t="s">
        <v>1322</v>
      </c>
      <c r="B2833" s="1" t="s">
        <v>46</v>
      </c>
      <c r="C2833" s="2" t="s">
        <v>1331</v>
      </c>
      <c r="D2833" s="3" t="s">
        <v>1371</v>
      </c>
      <c r="G2833" s="11">
        <f>J2833*F2833</f>
        <v>0</v>
      </c>
      <c r="J2833" s="5">
        <v>1</v>
      </c>
      <c r="L2833" s="5">
        <v>6503</v>
      </c>
      <c r="N2833" s="5">
        <v>0</v>
      </c>
      <c r="AA2833" s="5">
        <v>1</v>
      </c>
      <c r="AB2833" s="5">
        <v>12</v>
      </c>
      <c r="AC2833" s="5">
        <v>1</v>
      </c>
      <c r="AD2833" s="5">
        <v>99</v>
      </c>
      <c r="AE2833" s="5" t="s">
        <v>43</v>
      </c>
      <c r="AF2833" s="5" t="s">
        <v>43</v>
      </c>
    </row>
    <row r="2835" spans="1:32" x14ac:dyDescent="0.25">
      <c r="A2835" s="1" t="s">
        <v>1322</v>
      </c>
      <c r="B2835" s="1" t="s">
        <v>48</v>
      </c>
      <c r="C2835" s="2" t="s">
        <v>1332</v>
      </c>
      <c r="D2835" s="3" t="s">
        <v>1371</v>
      </c>
      <c r="G2835" s="11">
        <f>J2835*F2835</f>
        <v>0</v>
      </c>
      <c r="J2835" s="5">
        <v>1</v>
      </c>
      <c r="L2835" s="5">
        <v>6504</v>
      </c>
      <c r="N2835" s="5">
        <v>0</v>
      </c>
      <c r="AA2835" s="5">
        <v>1</v>
      </c>
      <c r="AB2835" s="5">
        <v>12</v>
      </c>
      <c r="AC2835" s="5">
        <v>1</v>
      </c>
      <c r="AD2835" s="5">
        <v>99</v>
      </c>
      <c r="AE2835" s="5" t="s">
        <v>43</v>
      </c>
      <c r="AF2835" s="5" t="s">
        <v>43</v>
      </c>
    </row>
    <row r="2837" spans="1:32" x14ac:dyDescent="0.25">
      <c r="A2837" s="1" t="s">
        <v>1322</v>
      </c>
      <c r="C2837" s="2" t="s">
        <v>1333</v>
      </c>
      <c r="L2837" s="5">
        <v>6505</v>
      </c>
      <c r="N2837" s="5">
        <v>0</v>
      </c>
      <c r="AA2837" s="5">
        <v>1</v>
      </c>
      <c r="AB2837" s="5">
        <v>12</v>
      </c>
      <c r="AC2837" s="5">
        <v>1</v>
      </c>
      <c r="AD2837" s="5">
        <v>99</v>
      </c>
      <c r="AE2837" s="5" t="s">
        <v>22</v>
      </c>
      <c r="AF2837" s="5" t="s">
        <v>25</v>
      </c>
    </row>
    <row r="2839" spans="1:32" ht="25" x14ac:dyDescent="0.25">
      <c r="A2839" s="1" t="s">
        <v>1322</v>
      </c>
      <c r="B2839" s="1" t="s">
        <v>51</v>
      </c>
      <c r="C2839" s="2" t="s">
        <v>1334</v>
      </c>
      <c r="D2839" s="3" t="s">
        <v>1</v>
      </c>
      <c r="F2839" s="11">
        <v>89000</v>
      </c>
      <c r="G2839" s="11">
        <f>J2839*F2839</f>
        <v>89000</v>
      </c>
      <c r="J2839" s="5">
        <v>1</v>
      </c>
      <c r="L2839" s="5">
        <v>6506</v>
      </c>
      <c r="N2839" s="5">
        <v>0</v>
      </c>
      <c r="AA2839" s="5">
        <v>1</v>
      </c>
      <c r="AB2839" s="5">
        <v>12</v>
      </c>
      <c r="AC2839" s="5">
        <v>1</v>
      </c>
      <c r="AD2839" s="5">
        <v>99</v>
      </c>
      <c r="AE2839" s="5" t="s">
        <v>43</v>
      </c>
      <c r="AF2839" s="5" t="s">
        <v>43</v>
      </c>
    </row>
    <row r="2841" spans="1:32" x14ac:dyDescent="0.25">
      <c r="A2841" s="1" t="s">
        <v>1322</v>
      </c>
      <c r="B2841" s="1" t="s">
        <v>57</v>
      </c>
      <c r="C2841" s="2" t="s">
        <v>1331</v>
      </c>
      <c r="D2841" s="3" t="s">
        <v>1371</v>
      </c>
      <c r="G2841" s="11">
        <f>J2841*F2841</f>
        <v>0</v>
      </c>
      <c r="J2841" s="5">
        <v>1</v>
      </c>
      <c r="L2841" s="5">
        <v>6507</v>
      </c>
      <c r="N2841" s="5">
        <v>0</v>
      </c>
      <c r="AA2841" s="5">
        <v>1</v>
      </c>
      <c r="AB2841" s="5">
        <v>12</v>
      </c>
      <c r="AC2841" s="5">
        <v>1</v>
      </c>
      <c r="AD2841" s="5">
        <v>99</v>
      </c>
      <c r="AE2841" s="5" t="s">
        <v>43</v>
      </c>
      <c r="AF2841" s="5" t="s">
        <v>43</v>
      </c>
    </row>
    <row r="2843" spans="1:32" x14ac:dyDescent="0.25">
      <c r="A2843" s="1" t="s">
        <v>1322</v>
      </c>
      <c r="B2843" s="1" t="s">
        <v>59</v>
      </c>
      <c r="C2843" s="2" t="s">
        <v>1332</v>
      </c>
      <c r="D2843" s="3" t="s">
        <v>1371</v>
      </c>
      <c r="G2843" s="11">
        <f>J2843*F2843</f>
        <v>0</v>
      </c>
      <c r="J2843" s="5">
        <v>1</v>
      </c>
      <c r="L2843" s="5">
        <v>6508</v>
      </c>
      <c r="N2843" s="5">
        <v>0</v>
      </c>
      <c r="AA2843" s="5">
        <v>1</v>
      </c>
      <c r="AB2843" s="5">
        <v>12</v>
      </c>
      <c r="AC2843" s="5">
        <v>1</v>
      </c>
      <c r="AD2843" s="5">
        <v>99</v>
      </c>
      <c r="AE2843" s="5" t="s">
        <v>43</v>
      </c>
      <c r="AF2843" s="5" t="s">
        <v>43</v>
      </c>
    </row>
    <row r="2845" spans="1:32" x14ac:dyDescent="0.25">
      <c r="A2845" s="1" t="s">
        <v>1322</v>
      </c>
      <c r="C2845" s="2" t="s">
        <v>1335</v>
      </c>
      <c r="L2845" s="5">
        <v>6509</v>
      </c>
      <c r="N2845" s="5">
        <v>0</v>
      </c>
      <c r="AA2845" s="5">
        <v>1</v>
      </c>
      <c r="AB2845" s="5">
        <v>12</v>
      </c>
      <c r="AC2845" s="5">
        <v>1</v>
      </c>
      <c r="AD2845" s="5">
        <v>99</v>
      </c>
      <c r="AE2845" s="5" t="s">
        <v>22</v>
      </c>
      <c r="AF2845" s="5" t="s">
        <v>25</v>
      </c>
    </row>
    <row r="2847" spans="1:32" ht="25" x14ac:dyDescent="0.25">
      <c r="A2847" s="1" t="s">
        <v>1322</v>
      </c>
      <c r="B2847" s="1" t="s">
        <v>61</v>
      </c>
      <c r="C2847" s="2" t="s">
        <v>1336</v>
      </c>
      <c r="D2847" s="3" t="s">
        <v>1</v>
      </c>
      <c r="F2847" s="11">
        <v>86000</v>
      </c>
      <c r="G2847" s="11">
        <f>J2847*F2847</f>
        <v>86000</v>
      </c>
      <c r="J2847" s="5">
        <v>1</v>
      </c>
      <c r="L2847" s="5">
        <v>6510</v>
      </c>
      <c r="N2847" s="5">
        <v>0</v>
      </c>
      <c r="AA2847" s="5">
        <v>1</v>
      </c>
      <c r="AB2847" s="5">
        <v>12</v>
      </c>
      <c r="AC2847" s="5">
        <v>1</v>
      </c>
      <c r="AD2847" s="5">
        <v>99</v>
      </c>
      <c r="AE2847" s="5" t="s">
        <v>43</v>
      </c>
      <c r="AF2847" s="5" t="s">
        <v>43</v>
      </c>
    </row>
    <row r="2849" spans="1:32" x14ac:dyDescent="0.25">
      <c r="A2849" s="1" t="s">
        <v>1322</v>
      </c>
      <c r="B2849" s="1" t="s">
        <v>64</v>
      </c>
      <c r="C2849" s="2" t="s">
        <v>1331</v>
      </c>
      <c r="D2849" s="3" t="s">
        <v>1371</v>
      </c>
      <c r="G2849" s="11">
        <f>J2849*F2849</f>
        <v>0</v>
      </c>
      <c r="J2849" s="5">
        <v>1</v>
      </c>
      <c r="L2849" s="5">
        <v>6511</v>
      </c>
      <c r="N2849" s="5">
        <v>0</v>
      </c>
      <c r="AA2849" s="5">
        <v>1</v>
      </c>
      <c r="AB2849" s="5">
        <v>12</v>
      </c>
      <c r="AC2849" s="5">
        <v>1</v>
      </c>
      <c r="AD2849" s="5">
        <v>99</v>
      </c>
      <c r="AE2849" s="5" t="s">
        <v>43</v>
      </c>
      <c r="AF2849" s="5" t="s">
        <v>43</v>
      </c>
    </row>
    <row r="2851" spans="1:32" x14ac:dyDescent="0.25">
      <c r="A2851" s="1" t="s">
        <v>1337</v>
      </c>
      <c r="B2851" s="1" t="s">
        <v>66</v>
      </c>
      <c r="C2851" s="2" t="s">
        <v>1332</v>
      </c>
      <c r="D2851" s="3" t="s">
        <v>1371</v>
      </c>
      <c r="G2851" s="11">
        <f>J2851*F2851</f>
        <v>0</v>
      </c>
      <c r="J2851" s="5">
        <v>1</v>
      </c>
      <c r="L2851" s="5">
        <v>6512</v>
      </c>
      <c r="N2851" s="5">
        <v>0</v>
      </c>
      <c r="AA2851" s="5">
        <v>1</v>
      </c>
      <c r="AB2851" s="5">
        <v>12</v>
      </c>
      <c r="AC2851" s="5">
        <v>1</v>
      </c>
      <c r="AD2851" s="5">
        <v>99</v>
      </c>
      <c r="AE2851" s="5" t="s">
        <v>43</v>
      </c>
      <c r="AF2851" s="5" t="s">
        <v>43</v>
      </c>
    </row>
    <row r="2853" spans="1:32" ht="25" x14ac:dyDescent="0.25">
      <c r="A2853" s="1" t="s">
        <v>1337</v>
      </c>
      <c r="C2853" s="2" t="s">
        <v>1338</v>
      </c>
      <c r="L2853" s="5">
        <v>6513</v>
      </c>
      <c r="N2853" s="5">
        <v>0</v>
      </c>
      <c r="AA2853" s="5">
        <v>1</v>
      </c>
      <c r="AB2853" s="5">
        <v>12</v>
      </c>
      <c r="AC2853" s="5">
        <v>1</v>
      </c>
      <c r="AD2853" s="5">
        <v>99</v>
      </c>
      <c r="AE2853" s="5" t="s">
        <v>22</v>
      </c>
      <c r="AF2853" s="5" t="s">
        <v>25</v>
      </c>
    </row>
    <row r="2855" spans="1:32" ht="37.5" x14ac:dyDescent="0.25">
      <c r="A2855" s="1" t="s">
        <v>1337</v>
      </c>
      <c r="B2855" s="1" t="s">
        <v>69</v>
      </c>
      <c r="C2855" s="2" t="s">
        <v>1339</v>
      </c>
      <c r="D2855" s="3" t="s">
        <v>1</v>
      </c>
      <c r="F2855" s="11">
        <v>41000</v>
      </c>
      <c r="G2855" s="11">
        <f>J2855*F2855</f>
        <v>41000</v>
      </c>
      <c r="J2855" s="5">
        <v>1</v>
      </c>
      <c r="L2855" s="5">
        <v>6514</v>
      </c>
      <c r="N2855" s="5">
        <v>0</v>
      </c>
      <c r="AA2855" s="5">
        <v>1</v>
      </c>
      <c r="AB2855" s="5">
        <v>12</v>
      </c>
      <c r="AC2855" s="5">
        <v>1</v>
      </c>
      <c r="AD2855" s="5">
        <v>99</v>
      </c>
      <c r="AE2855" s="5" t="s">
        <v>43</v>
      </c>
      <c r="AF2855" s="5" t="s">
        <v>43</v>
      </c>
    </row>
    <row r="2857" spans="1:32" x14ac:dyDescent="0.25">
      <c r="A2857" s="1" t="s">
        <v>1337</v>
      </c>
      <c r="B2857" s="1" t="s">
        <v>72</v>
      </c>
      <c r="C2857" s="2" t="s">
        <v>1331</v>
      </c>
      <c r="D2857" s="3" t="s">
        <v>1371</v>
      </c>
      <c r="G2857" s="11">
        <f>J2857*F2857</f>
        <v>0</v>
      </c>
      <c r="J2857" s="5">
        <v>1</v>
      </c>
      <c r="L2857" s="5">
        <v>6515</v>
      </c>
      <c r="N2857" s="5">
        <v>0</v>
      </c>
      <c r="AA2857" s="5">
        <v>1</v>
      </c>
      <c r="AB2857" s="5">
        <v>12</v>
      </c>
      <c r="AC2857" s="5">
        <v>1</v>
      </c>
      <c r="AD2857" s="5">
        <v>99</v>
      </c>
      <c r="AE2857" s="5" t="s">
        <v>43</v>
      </c>
      <c r="AF2857" s="5" t="s">
        <v>43</v>
      </c>
    </row>
    <row r="2859" spans="1:32" x14ac:dyDescent="0.25">
      <c r="A2859" s="1" t="s">
        <v>1337</v>
      </c>
      <c r="B2859" s="1" t="s">
        <v>74</v>
      </c>
      <c r="C2859" s="2" t="s">
        <v>1332</v>
      </c>
      <c r="D2859" s="3" t="s">
        <v>1371</v>
      </c>
      <c r="G2859" s="11">
        <f>J2859*F2859</f>
        <v>0</v>
      </c>
      <c r="J2859" s="5">
        <v>1</v>
      </c>
      <c r="L2859" s="5">
        <v>6516</v>
      </c>
      <c r="N2859" s="5">
        <v>0</v>
      </c>
      <c r="AA2859" s="5">
        <v>1</v>
      </c>
      <c r="AB2859" s="5">
        <v>12</v>
      </c>
      <c r="AC2859" s="5">
        <v>1</v>
      </c>
      <c r="AD2859" s="5">
        <v>99</v>
      </c>
      <c r="AE2859" s="5" t="s">
        <v>43</v>
      </c>
      <c r="AF2859" s="5" t="s">
        <v>43</v>
      </c>
    </row>
    <row r="2861" spans="1:32" x14ac:dyDescent="0.25">
      <c r="A2861" s="1" t="s">
        <v>1337</v>
      </c>
      <c r="C2861" s="2" t="s">
        <v>1340</v>
      </c>
      <c r="L2861" s="5">
        <v>6517</v>
      </c>
      <c r="N2861" s="5">
        <v>0</v>
      </c>
      <c r="AA2861" s="5">
        <v>1</v>
      </c>
      <c r="AB2861" s="5">
        <v>12</v>
      </c>
      <c r="AC2861" s="5">
        <v>1</v>
      </c>
      <c r="AD2861" s="5">
        <v>99</v>
      </c>
      <c r="AE2861" s="5" t="s">
        <v>22</v>
      </c>
      <c r="AF2861" s="5" t="s">
        <v>25</v>
      </c>
    </row>
    <row r="2863" spans="1:32" ht="25" x14ac:dyDescent="0.25">
      <c r="A2863" s="1" t="s">
        <v>1337</v>
      </c>
      <c r="B2863" s="1" t="s">
        <v>76</v>
      </c>
      <c r="C2863" s="2" t="s">
        <v>1341</v>
      </c>
      <c r="D2863" s="3" t="s">
        <v>1</v>
      </c>
      <c r="F2863" s="11">
        <v>35000</v>
      </c>
      <c r="G2863" s="11">
        <f>J2863*F2863</f>
        <v>35000</v>
      </c>
      <c r="J2863" s="5">
        <v>1</v>
      </c>
      <c r="L2863" s="5">
        <v>6518</v>
      </c>
      <c r="N2863" s="5">
        <v>0</v>
      </c>
      <c r="AA2863" s="5">
        <v>1</v>
      </c>
      <c r="AB2863" s="5">
        <v>12</v>
      </c>
      <c r="AC2863" s="5">
        <v>1</v>
      </c>
      <c r="AD2863" s="5">
        <v>99</v>
      </c>
      <c r="AE2863" s="5" t="s">
        <v>43</v>
      </c>
      <c r="AF2863" s="5" t="s">
        <v>43</v>
      </c>
    </row>
    <row r="2865" spans="1:32" x14ac:dyDescent="0.25">
      <c r="A2865" s="1" t="s">
        <v>1337</v>
      </c>
      <c r="B2865" s="1" t="s">
        <v>78</v>
      </c>
      <c r="C2865" s="2" t="s">
        <v>1331</v>
      </c>
      <c r="D2865" s="3" t="s">
        <v>1371</v>
      </c>
      <c r="G2865" s="11">
        <f>J2865*F2865</f>
        <v>0</v>
      </c>
      <c r="J2865" s="5">
        <v>1</v>
      </c>
      <c r="L2865" s="5">
        <v>6519</v>
      </c>
      <c r="N2865" s="5">
        <v>0</v>
      </c>
      <c r="AA2865" s="5">
        <v>1</v>
      </c>
      <c r="AB2865" s="5">
        <v>12</v>
      </c>
      <c r="AC2865" s="5">
        <v>1</v>
      </c>
      <c r="AD2865" s="5">
        <v>99</v>
      </c>
      <c r="AE2865" s="5" t="s">
        <v>43</v>
      </c>
      <c r="AF2865" s="5" t="s">
        <v>43</v>
      </c>
    </row>
    <row r="2867" spans="1:32" x14ac:dyDescent="0.25">
      <c r="A2867" s="1" t="s">
        <v>1337</v>
      </c>
      <c r="B2867" s="1" t="s">
        <v>82</v>
      </c>
      <c r="C2867" s="2" t="s">
        <v>1332</v>
      </c>
      <c r="D2867" s="3" t="s">
        <v>1371</v>
      </c>
      <c r="G2867" s="11">
        <f>J2867*F2867</f>
        <v>0</v>
      </c>
      <c r="J2867" s="5">
        <v>1</v>
      </c>
      <c r="L2867" s="5">
        <v>6520</v>
      </c>
      <c r="N2867" s="5">
        <v>0</v>
      </c>
      <c r="AA2867" s="5">
        <v>1</v>
      </c>
      <c r="AB2867" s="5">
        <v>12</v>
      </c>
      <c r="AC2867" s="5">
        <v>1</v>
      </c>
      <c r="AD2867" s="5">
        <v>99</v>
      </c>
      <c r="AE2867" s="5" t="s">
        <v>43</v>
      </c>
      <c r="AF2867" s="5" t="s">
        <v>43</v>
      </c>
    </row>
    <row r="2869" spans="1:32" x14ac:dyDescent="0.25">
      <c r="A2869" s="1" t="s">
        <v>1337</v>
      </c>
      <c r="C2869" s="2" t="s">
        <v>1342</v>
      </c>
      <c r="L2869" s="5">
        <v>6521</v>
      </c>
      <c r="N2869" s="5">
        <v>0</v>
      </c>
      <c r="AA2869" s="5">
        <v>1</v>
      </c>
      <c r="AB2869" s="5">
        <v>12</v>
      </c>
      <c r="AC2869" s="5">
        <v>1</v>
      </c>
      <c r="AD2869" s="5">
        <v>99</v>
      </c>
      <c r="AE2869" s="5" t="s">
        <v>22</v>
      </c>
      <c r="AF2869" s="5" t="s">
        <v>25</v>
      </c>
    </row>
    <row r="2871" spans="1:32" ht="25" x14ac:dyDescent="0.25">
      <c r="A2871" s="1" t="s">
        <v>1337</v>
      </c>
      <c r="B2871" s="1" t="s">
        <v>84</v>
      </c>
      <c r="C2871" s="2" t="s">
        <v>1343</v>
      </c>
      <c r="D2871" s="3" t="s">
        <v>1</v>
      </c>
      <c r="F2871" s="11">
        <v>165000</v>
      </c>
      <c r="G2871" s="11">
        <f>J2871*F2871</f>
        <v>165000</v>
      </c>
      <c r="J2871" s="5">
        <v>1</v>
      </c>
      <c r="L2871" s="5">
        <v>6522</v>
      </c>
      <c r="N2871" s="5">
        <v>0</v>
      </c>
      <c r="AA2871" s="5">
        <v>1</v>
      </c>
      <c r="AB2871" s="5">
        <v>12</v>
      </c>
      <c r="AC2871" s="5">
        <v>1</v>
      </c>
      <c r="AD2871" s="5">
        <v>99</v>
      </c>
      <c r="AE2871" s="5" t="s">
        <v>43</v>
      </c>
      <c r="AF2871" s="5" t="s">
        <v>43</v>
      </c>
    </row>
    <row r="2873" spans="1:32" x14ac:dyDescent="0.25">
      <c r="A2873" s="1" t="s">
        <v>1337</v>
      </c>
      <c r="B2873" s="1" t="s">
        <v>89</v>
      </c>
      <c r="C2873" s="2" t="s">
        <v>1331</v>
      </c>
      <c r="D2873" s="3" t="s">
        <v>1371</v>
      </c>
      <c r="G2873" s="11">
        <f>J2873*F2873</f>
        <v>0</v>
      </c>
      <c r="J2873" s="5">
        <v>1</v>
      </c>
      <c r="L2873" s="5">
        <v>6523</v>
      </c>
      <c r="N2873" s="5">
        <v>0</v>
      </c>
      <c r="AA2873" s="5">
        <v>1</v>
      </c>
      <c r="AB2873" s="5">
        <v>12</v>
      </c>
      <c r="AC2873" s="5">
        <v>1</v>
      </c>
      <c r="AD2873" s="5">
        <v>99</v>
      </c>
      <c r="AE2873" s="5" t="s">
        <v>43</v>
      </c>
      <c r="AF2873" s="5" t="s">
        <v>43</v>
      </c>
    </row>
    <row r="2875" spans="1:32" x14ac:dyDescent="0.25">
      <c r="A2875" s="1" t="s">
        <v>1337</v>
      </c>
      <c r="B2875" s="1" t="s">
        <v>92</v>
      </c>
      <c r="C2875" s="2" t="s">
        <v>1332</v>
      </c>
      <c r="D2875" s="3" t="s">
        <v>1371</v>
      </c>
      <c r="G2875" s="11">
        <f>J2875*F2875</f>
        <v>0</v>
      </c>
      <c r="J2875" s="5">
        <v>1</v>
      </c>
      <c r="L2875" s="5">
        <v>6524</v>
      </c>
      <c r="N2875" s="5">
        <v>0</v>
      </c>
      <c r="AA2875" s="5">
        <v>1</v>
      </c>
      <c r="AB2875" s="5">
        <v>12</v>
      </c>
      <c r="AC2875" s="5">
        <v>1</v>
      </c>
      <c r="AD2875" s="5">
        <v>99</v>
      </c>
      <c r="AE2875" s="5" t="s">
        <v>43</v>
      </c>
      <c r="AF2875" s="5" t="s">
        <v>43</v>
      </c>
    </row>
    <row r="2877" spans="1:32" x14ac:dyDescent="0.25">
      <c r="A2877" s="1" t="s">
        <v>1337</v>
      </c>
      <c r="C2877" s="2" t="s">
        <v>1344</v>
      </c>
      <c r="L2877" s="5">
        <v>1416</v>
      </c>
      <c r="N2877" s="5">
        <v>0</v>
      </c>
      <c r="AA2877" s="5">
        <v>1</v>
      </c>
      <c r="AB2877" s="5">
        <v>12</v>
      </c>
      <c r="AC2877" s="5">
        <v>1</v>
      </c>
      <c r="AD2877" s="5">
        <v>99</v>
      </c>
      <c r="AE2877" s="5" t="s">
        <v>22</v>
      </c>
      <c r="AF2877" s="5" t="s">
        <v>25</v>
      </c>
    </row>
    <row r="2879" spans="1:32" ht="25" x14ac:dyDescent="0.25">
      <c r="A2879" s="1" t="s">
        <v>1337</v>
      </c>
      <c r="B2879" s="1" t="s">
        <v>96</v>
      </c>
      <c r="C2879" s="2" t="s">
        <v>1345</v>
      </c>
      <c r="D2879" s="3" t="s">
        <v>1</v>
      </c>
      <c r="F2879" s="11">
        <v>706000</v>
      </c>
      <c r="G2879" s="11">
        <f>J2879*F2879</f>
        <v>706000</v>
      </c>
      <c r="J2879" s="5">
        <v>1</v>
      </c>
      <c r="L2879" s="5">
        <v>1417</v>
      </c>
      <c r="N2879" s="5">
        <v>0</v>
      </c>
      <c r="AA2879" s="5">
        <v>1</v>
      </c>
      <c r="AB2879" s="5">
        <v>12</v>
      </c>
      <c r="AC2879" s="5">
        <v>1</v>
      </c>
      <c r="AD2879" s="5">
        <v>99</v>
      </c>
      <c r="AE2879" s="5" t="s">
        <v>43</v>
      </c>
      <c r="AF2879" s="5" t="s">
        <v>43</v>
      </c>
    </row>
    <row r="2881" spans="1:32" x14ac:dyDescent="0.25">
      <c r="A2881" s="1" t="s">
        <v>1337</v>
      </c>
      <c r="B2881" s="1" t="s">
        <v>98</v>
      </c>
      <c r="C2881" s="2" t="s">
        <v>1331</v>
      </c>
      <c r="D2881" s="3" t="s">
        <v>1371</v>
      </c>
      <c r="G2881" s="11">
        <f>J2881*F2881</f>
        <v>0</v>
      </c>
      <c r="J2881" s="5">
        <v>1</v>
      </c>
      <c r="L2881" s="5">
        <v>1418</v>
      </c>
      <c r="N2881" s="5">
        <v>0</v>
      </c>
      <c r="AA2881" s="5">
        <v>1</v>
      </c>
      <c r="AB2881" s="5">
        <v>12</v>
      </c>
      <c r="AC2881" s="5">
        <v>1</v>
      </c>
      <c r="AD2881" s="5">
        <v>99</v>
      </c>
      <c r="AE2881" s="5" t="s">
        <v>43</v>
      </c>
      <c r="AF2881" s="5" t="s">
        <v>43</v>
      </c>
    </row>
    <row r="2883" spans="1:32" x14ac:dyDescent="0.25">
      <c r="A2883" s="1" t="s">
        <v>1337</v>
      </c>
      <c r="B2883" s="1" t="s">
        <v>101</v>
      </c>
      <c r="C2883" s="2" t="s">
        <v>1332</v>
      </c>
      <c r="D2883" s="3" t="s">
        <v>1371</v>
      </c>
      <c r="G2883" s="11">
        <f>J2883*F2883</f>
        <v>0</v>
      </c>
      <c r="J2883" s="5">
        <v>1</v>
      </c>
      <c r="L2883" s="5">
        <v>1419</v>
      </c>
      <c r="N2883" s="5">
        <v>0</v>
      </c>
      <c r="AA2883" s="5">
        <v>1</v>
      </c>
      <c r="AB2883" s="5">
        <v>12</v>
      </c>
      <c r="AC2883" s="5">
        <v>1</v>
      </c>
      <c r="AD2883" s="5">
        <v>99</v>
      </c>
      <c r="AE2883" s="5" t="s">
        <v>43</v>
      </c>
      <c r="AF2883" s="5" t="s">
        <v>43</v>
      </c>
    </row>
    <row r="2885" spans="1:32" x14ac:dyDescent="0.25">
      <c r="A2885" s="1" t="s">
        <v>1337</v>
      </c>
      <c r="C2885" s="2" t="s">
        <v>1346</v>
      </c>
      <c r="L2885" s="5">
        <v>1428</v>
      </c>
      <c r="N2885" s="5">
        <v>0</v>
      </c>
      <c r="AA2885" s="5">
        <v>1</v>
      </c>
      <c r="AB2885" s="5">
        <v>12</v>
      </c>
      <c r="AC2885" s="5">
        <v>1</v>
      </c>
      <c r="AD2885" s="5">
        <v>99</v>
      </c>
      <c r="AE2885" s="5" t="s">
        <v>22</v>
      </c>
      <c r="AF2885" s="5" t="s">
        <v>25</v>
      </c>
    </row>
    <row r="2887" spans="1:32" ht="25" x14ac:dyDescent="0.25">
      <c r="A2887" s="1" t="s">
        <v>1337</v>
      </c>
      <c r="B2887" s="1" t="s">
        <v>103</v>
      </c>
      <c r="C2887" s="2" t="s">
        <v>1347</v>
      </c>
      <c r="D2887" s="3" t="s">
        <v>1</v>
      </c>
      <c r="F2887" s="11">
        <v>130000</v>
      </c>
      <c r="G2887" s="11">
        <f>J2887*F2887</f>
        <v>130000</v>
      </c>
      <c r="J2887" s="5">
        <v>1</v>
      </c>
      <c r="L2887" s="5">
        <v>1429</v>
      </c>
      <c r="N2887" s="5">
        <v>0</v>
      </c>
      <c r="AA2887" s="5">
        <v>1</v>
      </c>
      <c r="AB2887" s="5">
        <v>12</v>
      </c>
      <c r="AC2887" s="5">
        <v>1</v>
      </c>
      <c r="AD2887" s="5">
        <v>99</v>
      </c>
      <c r="AE2887" s="5" t="s">
        <v>43</v>
      </c>
      <c r="AF2887" s="5" t="s">
        <v>43</v>
      </c>
    </row>
    <row r="2889" spans="1:32" x14ac:dyDescent="0.25">
      <c r="A2889" s="1" t="s">
        <v>1337</v>
      </c>
      <c r="B2889" s="1" t="s">
        <v>107</v>
      </c>
      <c r="C2889" s="2" t="s">
        <v>1331</v>
      </c>
      <c r="D2889" s="3" t="s">
        <v>1371</v>
      </c>
      <c r="G2889" s="11">
        <f>J2889*F2889</f>
        <v>0</v>
      </c>
      <c r="J2889" s="5">
        <v>1</v>
      </c>
      <c r="L2889" s="5">
        <v>1430</v>
      </c>
      <c r="N2889" s="5">
        <v>0</v>
      </c>
      <c r="AA2889" s="5">
        <v>1</v>
      </c>
      <c r="AB2889" s="5">
        <v>12</v>
      </c>
      <c r="AC2889" s="5">
        <v>1</v>
      </c>
      <c r="AD2889" s="5">
        <v>99</v>
      </c>
      <c r="AE2889" s="5" t="s">
        <v>43</v>
      </c>
      <c r="AF2889" s="5" t="s">
        <v>43</v>
      </c>
    </row>
    <row r="2891" spans="1:32" x14ac:dyDescent="0.25">
      <c r="A2891" s="1" t="s">
        <v>1337</v>
      </c>
      <c r="B2891" s="1" t="s">
        <v>110</v>
      </c>
      <c r="C2891" s="2" t="s">
        <v>1332</v>
      </c>
      <c r="D2891" s="3" t="s">
        <v>1371</v>
      </c>
      <c r="G2891" s="11">
        <f>J2891*F2891</f>
        <v>0</v>
      </c>
      <c r="J2891" s="5">
        <v>1</v>
      </c>
      <c r="L2891" s="5">
        <v>1431</v>
      </c>
      <c r="N2891" s="5">
        <v>0</v>
      </c>
      <c r="AA2891" s="5">
        <v>1</v>
      </c>
      <c r="AB2891" s="5">
        <v>12</v>
      </c>
      <c r="AC2891" s="5">
        <v>1</v>
      </c>
      <c r="AD2891" s="5">
        <v>99</v>
      </c>
      <c r="AE2891" s="5" t="s">
        <v>43</v>
      </c>
      <c r="AF2891" s="5" t="s">
        <v>43</v>
      </c>
    </row>
    <row r="2893" spans="1:32" x14ac:dyDescent="0.25">
      <c r="A2893" s="1" t="s">
        <v>1337</v>
      </c>
      <c r="C2893" s="2" t="s">
        <v>1348</v>
      </c>
      <c r="L2893" s="5">
        <v>1420</v>
      </c>
      <c r="N2893" s="5">
        <v>0</v>
      </c>
      <c r="AA2893" s="5">
        <v>1</v>
      </c>
      <c r="AB2893" s="5">
        <v>12</v>
      </c>
      <c r="AC2893" s="5">
        <v>1</v>
      </c>
      <c r="AD2893" s="5">
        <v>99</v>
      </c>
      <c r="AE2893" s="5" t="s">
        <v>22</v>
      </c>
      <c r="AF2893" s="5" t="s">
        <v>25</v>
      </c>
    </row>
    <row r="2895" spans="1:32" ht="25" x14ac:dyDescent="0.25">
      <c r="A2895" s="1" t="s">
        <v>1337</v>
      </c>
      <c r="B2895" s="1" t="s">
        <v>112</v>
      </c>
      <c r="C2895" s="2" t="s">
        <v>1349</v>
      </c>
      <c r="D2895" s="3" t="s">
        <v>1</v>
      </c>
      <c r="F2895" s="11">
        <v>107000</v>
      </c>
      <c r="G2895" s="11">
        <f>J2895*F2895</f>
        <v>107000</v>
      </c>
      <c r="J2895" s="5">
        <v>1</v>
      </c>
      <c r="L2895" s="5">
        <v>1421</v>
      </c>
      <c r="N2895" s="5">
        <v>0</v>
      </c>
      <c r="AA2895" s="5">
        <v>1</v>
      </c>
      <c r="AB2895" s="5">
        <v>12</v>
      </c>
      <c r="AC2895" s="5">
        <v>1</v>
      </c>
      <c r="AD2895" s="5">
        <v>99</v>
      </c>
      <c r="AE2895" s="5" t="s">
        <v>43</v>
      </c>
      <c r="AF2895" s="5" t="s">
        <v>43</v>
      </c>
    </row>
    <row r="2897" spans="1:32" x14ac:dyDescent="0.25">
      <c r="A2897" s="1" t="s">
        <v>1337</v>
      </c>
      <c r="B2897" s="1" t="s">
        <v>118</v>
      </c>
      <c r="C2897" s="2" t="s">
        <v>1331</v>
      </c>
      <c r="D2897" s="3" t="s">
        <v>1371</v>
      </c>
      <c r="G2897" s="11">
        <f>J2897*F2897</f>
        <v>0</v>
      </c>
      <c r="J2897" s="5">
        <v>1</v>
      </c>
      <c r="L2897" s="5">
        <v>1422</v>
      </c>
      <c r="N2897" s="5">
        <v>0</v>
      </c>
      <c r="AA2897" s="5">
        <v>1</v>
      </c>
      <c r="AB2897" s="5">
        <v>12</v>
      </c>
      <c r="AC2897" s="5">
        <v>1</v>
      </c>
      <c r="AD2897" s="5">
        <v>99</v>
      </c>
      <c r="AE2897" s="5" t="s">
        <v>43</v>
      </c>
      <c r="AF2897" s="5" t="s">
        <v>43</v>
      </c>
    </row>
    <row r="2899" spans="1:32" x14ac:dyDescent="0.25">
      <c r="A2899" s="1" t="s">
        <v>1337</v>
      </c>
      <c r="B2899" s="1" t="s">
        <v>120</v>
      </c>
      <c r="C2899" s="2" t="s">
        <v>1332</v>
      </c>
      <c r="D2899" s="3" t="s">
        <v>1371</v>
      </c>
      <c r="G2899" s="11">
        <f>J2899*F2899</f>
        <v>0</v>
      </c>
      <c r="J2899" s="5">
        <v>1</v>
      </c>
      <c r="L2899" s="5">
        <v>1423</v>
      </c>
      <c r="N2899" s="5">
        <v>0</v>
      </c>
      <c r="AA2899" s="5">
        <v>1</v>
      </c>
      <c r="AB2899" s="5">
        <v>12</v>
      </c>
      <c r="AC2899" s="5">
        <v>1</v>
      </c>
      <c r="AD2899" s="5">
        <v>99</v>
      </c>
      <c r="AE2899" s="5" t="s">
        <v>43</v>
      </c>
      <c r="AF2899" s="5" t="s">
        <v>43</v>
      </c>
    </row>
    <row r="2901" spans="1:32" x14ac:dyDescent="0.25">
      <c r="A2901" s="1" t="s">
        <v>1350</v>
      </c>
      <c r="C2901" s="2" t="s">
        <v>619</v>
      </c>
      <c r="L2901" s="5">
        <v>6020</v>
      </c>
      <c r="N2901" s="5">
        <v>0</v>
      </c>
      <c r="AA2901" s="5">
        <v>1</v>
      </c>
      <c r="AB2901" s="5">
        <v>12</v>
      </c>
      <c r="AC2901" s="5">
        <v>1</v>
      </c>
      <c r="AD2901" s="5">
        <v>99</v>
      </c>
      <c r="AE2901" s="5" t="s">
        <v>22</v>
      </c>
      <c r="AF2901" s="5" t="s">
        <v>25</v>
      </c>
    </row>
    <row r="2903" spans="1:32" ht="125" x14ac:dyDescent="0.25">
      <c r="A2903" s="1" t="s">
        <v>1350</v>
      </c>
      <c r="C2903" s="2" t="s">
        <v>620</v>
      </c>
      <c r="L2903" s="5">
        <v>6021</v>
      </c>
      <c r="N2903" s="5">
        <v>0</v>
      </c>
      <c r="AA2903" s="5">
        <v>1</v>
      </c>
      <c r="AB2903" s="5">
        <v>12</v>
      </c>
      <c r="AC2903" s="5">
        <v>1</v>
      </c>
      <c r="AD2903" s="5">
        <v>99</v>
      </c>
      <c r="AE2903" s="5" t="s">
        <v>40</v>
      </c>
      <c r="AF2903" s="5" t="s">
        <v>25</v>
      </c>
    </row>
    <row r="2905" spans="1:32" ht="37.5" x14ac:dyDescent="0.25">
      <c r="A2905" s="1" t="s">
        <v>1350</v>
      </c>
      <c r="B2905" s="1" t="s">
        <v>124</v>
      </c>
      <c r="C2905" s="2" t="s">
        <v>1351</v>
      </c>
      <c r="D2905" s="3" t="s">
        <v>1</v>
      </c>
      <c r="F2905" s="11">
        <v>100000</v>
      </c>
      <c r="G2905" s="11">
        <f>J2905*F2905</f>
        <v>100000</v>
      </c>
      <c r="J2905" s="5">
        <v>1</v>
      </c>
      <c r="L2905" s="5">
        <v>6023</v>
      </c>
      <c r="N2905" s="5">
        <v>0</v>
      </c>
      <c r="AA2905" s="5">
        <v>1</v>
      </c>
      <c r="AB2905" s="5">
        <v>12</v>
      </c>
      <c r="AC2905" s="5">
        <v>1</v>
      </c>
      <c r="AD2905" s="5">
        <v>99</v>
      </c>
      <c r="AE2905" s="5" t="s">
        <v>43</v>
      </c>
      <c r="AF2905" s="5" t="s">
        <v>43</v>
      </c>
    </row>
    <row r="2907" spans="1:32" ht="25" x14ac:dyDescent="0.25">
      <c r="A2907" s="1" t="s">
        <v>1350</v>
      </c>
      <c r="B2907" s="1" t="s">
        <v>126</v>
      </c>
      <c r="C2907" s="2" t="s">
        <v>1352</v>
      </c>
      <c r="D2907" s="3" t="s">
        <v>1371</v>
      </c>
      <c r="F2907" s="11">
        <v>50000</v>
      </c>
      <c r="G2907" s="11">
        <f>J2907*F2907</f>
        <v>50000</v>
      </c>
      <c r="J2907" s="5">
        <v>1</v>
      </c>
      <c r="L2907" s="5">
        <v>6025</v>
      </c>
      <c r="N2907" s="5">
        <v>0</v>
      </c>
      <c r="AA2907" s="5">
        <v>1</v>
      </c>
      <c r="AB2907" s="5">
        <v>12</v>
      </c>
      <c r="AC2907" s="5">
        <v>1</v>
      </c>
      <c r="AD2907" s="5">
        <v>99</v>
      </c>
      <c r="AE2907" s="5" t="s">
        <v>43</v>
      </c>
      <c r="AF2907" s="5" t="s">
        <v>43</v>
      </c>
    </row>
    <row r="2909" spans="1:32" x14ac:dyDescent="0.25">
      <c r="C2909" s="2" t="s">
        <v>1382</v>
      </c>
    </row>
    <row r="2911" spans="1:32" ht="87.5" x14ac:dyDescent="0.25">
      <c r="C2911" s="2" t="s">
        <v>1383</v>
      </c>
    </row>
    <row r="2913" spans="3:6" ht="25" x14ac:dyDescent="0.25">
      <c r="C2913" s="2" t="s">
        <v>1367</v>
      </c>
    </row>
    <row r="2914" spans="3:6" ht="100" x14ac:dyDescent="0.25">
      <c r="C2914" s="2" t="s">
        <v>1368</v>
      </c>
      <c r="D2914" s="3" t="s">
        <v>1369</v>
      </c>
      <c r="E2914" s="4">
        <v>1</v>
      </c>
      <c r="F2914" s="11">
        <v>20871.986400000005</v>
      </c>
    </row>
    <row r="2915" spans="3:6" ht="25" x14ac:dyDescent="0.25">
      <c r="C2915" s="2" t="s">
        <v>1370</v>
      </c>
      <c r="D2915" s="3" t="s">
        <v>1371</v>
      </c>
    </row>
    <row r="2917" spans="3:6" ht="25" x14ac:dyDescent="0.25">
      <c r="C2917" s="2" t="s">
        <v>1372</v>
      </c>
      <c r="D2917" s="3" t="s">
        <v>1371</v>
      </c>
    </row>
    <row r="2919" spans="3:6" ht="25" x14ac:dyDescent="0.25">
      <c r="C2919" s="2" t="s">
        <v>1373</v>
      </c>
    </row>
    <row r="2920" spans="3:6" ht="100" x14ac:dyDescent="0.25">
      <c r="C2920" s="2" t="s">
        <v>1374</v>
      </c>
      <c r="D2920" s="3" t="s">
        <v>1369</v>
      </c>
      <c r="E2920" s="4">
        <v>1</v>
      </c>
      <c r="F2920" s="11">
        <v>20871.986400000005</v>
      </c>
    </row>
    <row r="2921" spans="3:6" ht="25" x14ac:dyDescent="0.25">
      <c r="C2921" s="2" t="s">
        <v>1375</v>
      </c>
      <c r="D2921" s="3" t="s">
        <v>1371</v>
      </c>
    </row>
    <row r="2922" spans="3:6" ht="25" x14ac:dyDescent="0.25">
      <c r="C2922" s="2" t="s">
        <v>1372</v>
      </c>
      <c r="D2922" s="3" t="s">
        <v>1371</v>
      </c>
    </row>
    <row r="2924" spans="3:6" x14ac:dyDescent="0.25">
      <c r="C2924" s="2" t="s">
        <v>1376</v>
      </c>
    </row>
    <row r="2925" spans="3:6" ht="75" x14ac:dyDescent="0.25">
      <c r="C2925" s="2" t="s">
        <v>1377</v>
      </c>
      <c r="D2925" s="3" t="s">
        <v>1369</v>
      </c>
      <c r="E2925" s="4">
        <v>1</v>
      </c>
      <c r="F2925" s="11">
        <v>208719.86400000003</v>
      </c>
    </row>
    <row r="2926" spans="3:6" ht="25" x14ac:dyDescent="0.25">
      <c r="C2926" s="2" t="s">
        <v>1375</v>
      </c>
      <c r="D2926" s="3" t="s">
        <v>1371</v>
      </c>
    </row>
    <row r="2927" spans="3:6" ht="25" x14ac:dyDescent="0.25">
      <c r="C2927" s="2" t="s">
        <v>1372</v>
      </c>
      <c r="D2927" s="3" t="s">
        <v>1371</v>
      </c>
    </row>
    <row r="2929" spans="3:8" x14ac:dyDescent="0.25">
      <c r="C2929" s="2" t="s">
        <v>1378</v>
      </c>
    </row>
    <row r="2930" spans="3:8" ht="100" x14ac:dyDescent="0.25">
      <c r="C2930" s="2" t="s">
        <v>1379</v>
      </c>
      <c r="E2930" s="4">
        <v>1</v>
      </c>
      <c r="F2930" s="11">
        <v>72000</v>
      </c>
    </row>
    <row r="2931" spans="3:8" ht="25" x14ac:dyDescent="0.25">
      <c r="C2931" s="2" t="s">
        <v>1375</v>
      </c>
      <c r="D2931" s="3" t="s">
        <v>1371</v>
      </c>
    </row>
    <row r="2932" spans="3:8" x14ac:dyDescent="0.25">
      <c r="E2932" s="4" t="s">
        <v>1384</v>
      </c>
    </row>
    <row r="2933" spans="3:8" x14ac:dyDescent="0.25">
      <c r="C2933" s="2" t="s">
        <v>1380</v>
      </c>
    </row>
    <row r="2935" spans="3:8" ht="75" x14ac:dyDescent="0.25">
      <c r="C2935" s="2" t="s">
        <v>1381</v>
      </c>
      <c r="E2935" s="4">
        <v>1</v>
      </c>
      <c r="F2935" s="11">
        <v>216025.05923999997</v>
      </c>
    </row>
    <row r="2938" spans="3:8" ht="25" x14ac:dyDescent="0.25">
      <c r="C2938" s="2" t="s">
        <v>1385</v>
      </c>
      <c r="D2938" s="3" t="s">
        <v>1371</v>
      </c>
    </row>
    <row r="2940" spans="3:8" ht="25" x14ac:dyDescent="0.25">
      <c r="C2940" s="2" t="s">
        <v>1386</v>
      </c>
      <c r="D2940" s="3" t="s">
        <v>1371</v>
      </c>
    </row>
    <row r="2943" spans="3:8" ht="13" x14ac:dyDescent="0.3">
      <c r="C2943" s="9" t="s">
        <v>540</v>
      </c>
      <c r="H2943" s="13">
        <f>SUM(G2811:G2942)</f>
        <v>1778000</v>
      </c>
    </row>
    <row r="2946" spans="3:8" ht="13" x14ac:dyDescent="0.3">
      <c r="C2946" s="9" t="s">
        <v>541</v>
      </c>
      <c r="H2946" s="13">
        <f>SUM(G2807:G2942)</f>
        <v>1778000</v>
      </c>
    </row>
  </sheetData>
  <sheetProtection selectLockedCells="1"/>
  <phoneticPr fontId="2"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B3A8-C78B-42CE-B731-7CEDB6E8F1F4}">
  <dimension ref="A1:J36"/>
  <sheetViews>
    <sheetView showOutlineSymbols="0" view="pageBreakPreview" zoomScaleNormal="100" zoomScaleSheetLayoutView="100" workbookViewId="0">
      <selection activeCell="D13" sqref="D13"/>
    </sheetView>
  </sheetViews>
  <sheetFormatPr defaultColWidth="12.453125" defaultRowHeight="15.5" x14ac:dyDescent="0.35"/>
  <cols>
    <col min="1" max="1" width="9.81640625" style="15" customWidth="1"/>
    <col min="2" max="2" width="12.453125" style="15" customWidth="1"/>
    <col min="3" max="3" width="18.81640625" style="15" customWidth="1"/>
    <col min="4" max="4" width="20.1796875" style="15" customWidth="1"/>
    <col min="5" max="5" width="12.453125" style="15" customWidth="1"/>
    <col min="6" max="6" width="8.1796875" style="15" customWidth="1"/>
    <col min="7" max="7" width="19.81640625" style="15" customWidth="1"/>
    <col min="8" max="8" width="4.81640625" style="15" customWidth="1"/>
    <col min="9" max="9" width="19.26953125" style="15" customWidth="1"/>
    <col min="10" max="10" width="23.1796875" style="15" customWidth="1"/>
    <col min="11" max="16384" width="12.453125" style="15"/>
  </cols>
  <sheetData>
    <row r="1" spans="1:10" ht="15" customHeight="1" x14ac:dyDescent="0.35">
      <c r="B1" s="16"/>
      <c r="F1" s="17"/>
      <c r="G1" s="17"/>
    </row>
    <row r="2" spans="1:10" ht="9.75" customHeight="1" x14ac:dyDescent="0.35">
      <c r="B2" s="16"/>
      <c r="F2" s="17"/>
      <c r="G2" s="17"/>
    </row>
    <row r="3" spans="1:10" ht="15.75" customHeight="1" x14ac:dyDescent="0.35">
      <c r="B3" s="55" t="s">
        <v>1354</v>
      </c>
      <c r="C3" s="56"/>
      <c r="D3" s="56"/>
      <c r="E3" s="57"/>
      <c r="F3" s="18" t="s">
        <v>0</v>
      </c>
      <c r="G3" s="19" t="s">
        <v>7</v>
      </c>
    </row>
    <row r="4" spans="1:10" x14ac:dyDescent="0.35">
      <c r="A4" s="20" t="s">
        <v>11</v>
      </c>
      <c r="B4" s="58" t="s">
        <v>1355</v>
      </c>
      <c r="C4" s="59"/>
      <c r="D4" s="59"/>
      <c r="E4" s="60"/>
      <c r="F4" s="21"/>
      <c r="G4" s="22" t="s">
        <v>1356</v>
      </c>
    </row>
    <row r="5" spans="1:10" x14ac:dyDescent="0.35">
      <c r="A5" s="23">
        <v>1</v>
      </c>
      <c r="B5" s="24" t="s">
        <v>1357</v>
      </c>
      <c r="C5" s="25"/>
      <c r="D5" s="25"/>
      <c r="E5" s="25"/>
      <c r="F5" s="26"/>
      <c r="G5" s="27">
        <f>+'Bills Of Quantities'!H752</f>
        <v>0</v>
      </c>
      <c r="I5" s="28"/>
      <c r="J5" s="29"/>
    </row>
    <row r="6" spans="1:10" x14ac:dyDescent="0.35">
      <c r="A6" s="23"/>
      <c r="B6" s="24"/>
      <c r="C6" s="25"/>
      <c r="D6" s="25"/>
      <c r="E6" s="25"/>
      <c r="F6" s="30"/>
      <c r="G6" s="27"/>
    </row>
    <row r="7" spans="1:10" x14ac:dyDescent="0.35">
      <c r="A7" s="23">
        <v>2</v>
      </c>
      <c r="B7" s="24" t="s">
        <v>1358</v>
      </c>
      <c r="C7" s="25"/>
      <c r="D7" s="25"/>
      <c r="E7" s="31"/>
      <c r="F7" s="30"/>
      <c r="G7" s="27">
        <f>+'Bills Of Quantities'!H1591</f>
        <v>128000</v>
      </c>
    </row>
    <row r="8" spans="1:10" x14ac:dyDescent="0.35">
      <c r="A8" s="23"/>
      <c r="B8" s="24"/>
      <c r="C8" s="25"/>
      <c r="D8" s="25"/>
      <c r="E8" s="25"/>
      <c r="F8" s="30"/>
      <c r="G8" s="27"/>
    </row>
    <row r="9" spans="1:10" x14ac:dyDescent="0.35">
      <c r="A9" s="23">
        <v>3</v>
      </c>
      <c r="B9" s="24" t="s">
        <v>1359</v>
      </c>
      <c r="C9" s="25"/>
      <c r="D9" s="25"/>
      <c r="E9" s="25"/>
      <c r="F9" s="30"/>
      <c r="G9" s="27">
        <f>+'Bills Of Quantities'!H2246</f>
        <v>0</v>
      </c>
    </row>
    <row r="10" spans="1:10" x14ac:dyDescent="0.35">
      <c r="A10" s="23"/>
      <c r="B10" s="24"/>
      <c r="C10" s="25"/>
      <c r="D10" s="25"/>
      <c r="E10" s="25"/>
      <c r="F10" s="30"/>
      <c r="G10" s="27"/>
    </row>
    <row r="11" spans="1:10" x14ac:dyDescent="0.35">
      <c r="A11" s="23">
        <v>4</v>
      </c>
      <c r="B11" s="24" t="s">
        <v>1360</v>
      </c>
      <c r="C11" s="25"/>
      <c r="D11" s="25"/>
      <c r="E11" s="25"/>
      <c r="F11" s="30"/>
      <c r="G11" s="27">
        <f>+'Bills Of Quantities'!H2631</f>
        <v>0</v>
      </c>
    </row>
    <row r="12" spans="1:10" x14ac:dyDescent="0.35">
      <c r="A12" s="23"/>
      <c r="B12" s="24"/>
      <c r="C12" s="25"/>
      <c r="D12" s="25"/>
      <c r="E12" s="25"/>
      <c r="F12" s="30"/>
      <c r="G12" s="27"/>
    </row>
    <row r="13" spans="1:10" x14ac:dyDescent="0.35">
      <c r="A13" s="23">
        <v>5</v>
      </c>
      <c r="B13" s="24" t="s">
        <v>1361</v>
      </c>
      <c r="C13" s="25"/>
      <c r="D13" s="25"/>
      <c r="E13" s="25"/>
      <c r="F13" s="32"/>
      <c r="G13" s="27">
        <f>+'Bills Of Quantities'!H2803</f>
        <v>108000</v>
      </c>
    </row>
    <row r="14" spans="1:10" x14ac:dyDescent="0.35">
      <c r="A14" s="23"/>
      <c r="B14" s="24"/>
      <c r="C14" s="25"/>
      <c r="D14" s="25"/>
      <c r="E14" s="25"/>
      <c r="F14" s="30"/>
      <c r="G14" s="27"/>
    </row>
    <row r="15" spans="1:10" x14ac:dyDescent="0.35">
      <c r="A15" s="23">
        <v>6</v>
      </c>
      <c r="B15" s="24" t="s">
        <v>1323</v>
      </c>
      <c r="C15" s="25"/>
      <c r="D15" s="25"/>
      <c r="E15" s="25"/>
      <c r="F15" s="32"/>
      <c r="G15" s="27">
        <f>+'Bills Of Quantities'!H2946</f>
        <v>1778000</v>
      </c>
    </row>
    <row r="16" spans="1:10" x14ac:dyDescent="0.35">
      <c r="A16" s="23"/>
      <c r="B16" s="24"/>
      <c r="C16" s="25"/>
      <c r="D16" s="25"/>
      <c r="E16" s="25"/>
      <c r="F16" s="30"/>
      <c r="G16" s="33"/>
    </row>
    <row r="17" spans="1:10" ht="6" customHeight="1" x14ac:dyDescent="0.35">
      <c r="A17" s="23"/>
      <c r="B17" s="24"/>
      <c r="C17" s="25"/>
      <c r="D17" s="25"/>
      <c r="E17" s="25"/>
      <c r="F17" s="21"/>
      <c r="G17" s="34"/>
    </row>
    <row r="18" spans="1:10" x14ac:dyDescent="0.35">
      <c r="A18" s="23"/>
      <c r="B18" s="24" t="s">
        <v>1362</v>
      </c>
      <c r="C18" s="25"/>
      <c r="D18" s="25"/>
      <c r="E18" s="25"/>
      <c r="F18" s="35" t="s">
        <v>1363</v>
      </c>
      <c r="G18" s="27">
        <f>+SUM(G5:G15)</f>
        <v>2014000</v>
      </c>
      <c r="J18" s="36"/>
    </row>
    <row r="19" spans="1:10" x14ac:dyDescent="0.35">
      <c r="A19" s="23"/>
      <c r="B19" s="24"/>
      <c r="C19" s="25"/>
      <c r="D19" s="25"/>
      <c r="E19" s="25"/>
      <c r="F19" s="35"/>
      <c r="G19" s="27"/>
      <c r="J19" s="36"/>
    </row>
    <row r="20" spans="1:10" x14ac:dyDescent="0.35">
      <c r="A20" s="23"/>
      <c r="B20" s="37" t="s">
        <v>1364</v>
      </c>
      <c r="C20" s="38"/>
      <c r="D20" s="38"/>
      <c r="E20" s="39"/>
      <c r="F20" s="35"/>
      <c r="G20" s="27"/>
    </row>
    <row r="21" spans="1:10" ht="45" customHeight="1" x14ac:dyDescent="0.35">
      <c r="A21" s="20"/>
      <c r="B21" s="61" t="s">
        <v>1387</v>
      </c>
      <c r="C21" s="62"/>
      <c r="D21" s="62"/>
      <c r="E21" s="63"/>
      <c r="F21" s="35" t="s">
        <v>1363</v>
      </c>
      <c r="G21" s="27">
        <f>+ROUND(G18*10%,2)</f>
        <v>201400</v>
      </c>
    </row>
    <row r="22" spans="1:10" ht="6.75" customHeight="1" x14ac:dyDescent="0.35">
      <c r="A22" s="20"/>
      <c r="B22" s="40"/>
      <c r="F22" s="35"/>
      <c r="G22" s="41"/>
      <c r="I22" s="36"/>
      <c r="J22" s="36"/>
    </row>
    <row r="23" spans="1:10" x14ac:dyDescent="0.35">
      <c r="B23" s="42" t="s">
        <v>1362</v>
      </c>
      <c r="F23" s="35" t="s">
        <v>1363</v>
      </c>
      <c r="G23" s="43">
        <f>+SUM(G18:G21)</f>
        <v>2215400</v>
      </c>
    </row>
    <row r="24" spans="1:10" x14ac:dyDescent="0.35">
      <c r="B24" s="42"/>
      <c r="F24" s="35"/>
      <c r="G24" s="43"/>
    </row>
    <row r="25" spans="1:10" x14ac:dyDescent="0.35">
      <c r="B25" s="24" t="s">
        <v>1365</v>
      </c>
      <c r="D25" s="28">
        <v>0.15</v>
      </c>
      <c r="F25" s="35" t="s">
        <v>1363</v>
      </c>
      <c r="G25" s="43">
        <f>+ROUND(G23*15%,2)</f>
        <v>332310</v>
      </c>
    </row>
    <row r="26" spans="1:10" x14ac:dyDescent="0.35">
      <c r="B26" s="24"/>
      <c r="F26" s="21"/>
      <c r="G26" s="44"/>
    </row>
    <row r="27" spans="1:10" s="45" customFormat="1" ht="16" thickBot="1" x14ac:dyDescent="0.3">
      <c r="B27" s="46" t="s">
        <v>1366</v>
      </c>
      <c r="F27" s="47" t="s">
        <v>1363</v>
      </c>
      <c r="G27" s="48">
        <f>+SUM(G23:G25)</f>
        <v>2547710</v>
      </c>
      <c r="I27" s="49"/>
    </row>
    <row r="28" spans="1:10" ht="18" thickTop="1" x14ac:dyDescent="0.35">
      <c r="A28" s="50"/>
      <c r="B28" s="51"/>
      <c r="C28" s="52"/>
      <c r="D28" s="52"/>
      <c r="E28" s="52"/>
      <c r="F28" s="52"/>
      <c r="G28" s="53"/>
      <c r="I28" s="36"/>
    </row>
    <row r="29" spans="1:10" ht="17.5" x14ac:dyDescent="0.35">
      <c r="A29" s="50"/>
      <c r="B29" s="50"/>
      <c r="C29" s="50"/>
      <c r="D29" s="50"/>
      <c r="E29" s="50"/>
      <c r="F29" s="50"/>
      <c r="G29" s="50"/>
    </row>
    <row r="30" spans="1:10" ht="17.5" x14ac:dyDescent="0.35">
      <c r="A30" s="50"/>
      <c r="B30" s="50"/>
      <c r="C30" s="50"/>
      <c r="D30" s="50"/>
      <c r="E30" s="50"/>
      <c r="F30" s="50"/>
      <c r="G30" s="50"/>
    </row>
    <row r="31" spans="1:10" ht="17.5" x14ac:dyDescent="0.35">
      <c r="A31" s="50"/>
      <c r="B31" s="50"/>
      <c r="C31" s="50"/>
      <c r="D31" s="50"/>
      <c r="E31" s="50"/>
      <c r="F31" s="50"/>
      <c r="G31" s="50"/>
    </row>
    <row r="32" spans="1:10" ht="17.5" x14ac:dyDescent="0.35">
      <c r="A32" s="50"/>
      <c r="B32" s="50"/>
      <c r="C32" s="50"/>
      <c r="D32" s="50"/>
      <c r="E32" s="50"/>
      <c r="F32" s="50"/>
      <c r="G32" s="50"/>
    </row>
    <row r="33" spans="1:7" ht="17.5" x14ac:dyDescent="0.35">
      <c r="A33" s="50"/>
      <c r="B33" s="50"/>
      <c r="C33" s="50"/>
      <c r="D33" s="50"/>
      <c r="E33" s="50"/>
      <c r="F33" s="50"/>
      <c r="G33" s="50"/>
    </row>
    <row r="34" spans="1:7" ht="17.5" x14ac:dyDescent="0.35">
      <c r="A34" s="50"/>
      <c r="B34" s="50"/>
      <c r="C34" s="50"/>
      <c r="D34" s="50"/>
      <c r="E34" s="50"/>
      <c r="F34" s="50"/>
      <c r="G34" s="50"/>
    </row>
    <row r="35" spans="1:7" ht="17.5" x14ac:dyDescent="0.35">
      <c r="A35" s="50"/>
      <c r="B35" s="50"/>
      <c r="C35" s="50"/>
      <c r="D35" s="50"/>
      <c r="E35" s="50"/>
      <c r="F35" s="50"/>
      <c r="G35" s="50"/>
    </row>
    <row r="36" spans="1:7" ht="17.5" x14ac:dyDescent="0.35">
      <c r="A36" s="50"/>
      <c r="B36" s="50"/>
      <c r="C36" s="50"/>
      <c r="D36" s="50"/>
      <c r="E36" s="50"/>
      <c r="F36" s="50"/>
      <c r="G36" s="50"/>
    </row>
  </sheetData>
  <mergeCells count="3">
    <mergeCell ref="B3:E3"/>
    <mergeCell ref="B4:E4"/>
    <mergeCell ref="B21:E21"/>
  </mergeCells>
  <pageMargins left="0.31496062992125984" right="0.23622047244094491" top="0.51181102362204722" bottom="0.51181102362204722" header="0" footer="0"/>
  <pageSetup paperSize="9" scale="96"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CLAUSE!!!</vt:lpstr>
      <vt:lpstr>Bills Of Quantities</vt:lpstr>
      <vt:lpstr>Final Summary</vt:lpstr>
      <vt:lpstr>'Bills Of Quantities'!Print_Area</vt:lpstr>
      <vt:lpstr>'Final Summary'!Print_Area</vt:lpstr>
    </vt:vector>
  </TitlesOfParts>
  <Company>New Dimension Computing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Chaplin</dc:creator>
  <cp:lastModifiedBy>Khutso Bokaba</cp:lastModifiedBy>
  <dcterms:created xsi:type="dcterms:W3CDTF">2006-11-20T12:26:22Z</dcterms:created>
  <dcterms:modified xsi:type="dcterms:W3CDTF">2023-09-06T07:40:59Z</dcterms:modified>
</cp:coreProperties>
</file>