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G:\Procurement Folder\ALTAK - CAMDEN MASTER FILE\B. CONTRACT DOCUMENTS\7. PRE-CONTRACT BOQ\GASKETS\"/>
    </mc:Choice>
  </mc:AlternateContent>
  <xr:revisionPtr revIDLastSave="0" documentId="13_ncr:1_{0106095D-08B5-4131-B8F4-4A8E58CC0464}" xr6:coauthVersionLast="47" xr6:coauthVersionMax="47" xr10:uidLastSave="{00000000-0000-0000-0000-000000000000}"/>
  <bookViews>
    <workbookView xWindow="-110" yWindow="-110" windowWidth="19420" windowHeight="10300" xr2:uid="{00000000-000D-0000-FFFF-FFFF00000000}"/>
  </bookViews>
  <sheets>
    <sheet name="Cover" sheetId="10" r:id="rId1"/>
    <sheet name="Cost Estimate" sheetId="11" r:id="rId2"/>
    <sheet name="Final Summary" sheetId="9" r:id="rId3"/>
    <sheet name="CPA Fact" sheetId="3" state="hidden"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s>
  <definedNames>
    <definedName name="\0">#REF!</definedName>
    <definedName name="\a">#REF!</definedName>
    <definedName name="\d">#REF!</definedName>
    <definedName name="\e">#REF!</definedName>
    <definedName name="\f">#REF!</definedName>
    <definedName name="\h">#REF!</definedName>
    <definedName name="\i">#REF!</definedName>
    <definedName name="\j">#REF!</definedName>
    <definedName name="\n">#REF!</definedName>
    <definedName name="\o">#REF!</definedName>
    <definedName name="\p">#REF!</definedName>
    <definedName name="\q">#REF!</definedName>
    <definedName name="\r">#REF!</definedName>
    <definedName name="\s">#REF!</definedName>
    <definedName name="\t">#REF!</definedName>
    <definedName name="\u">#REF!</definedName>
    <definedName name="\w">#REF!</definedName>
    <definedName name="\x">#REF!</definedName>
    <definedName name="\y">#REF!</definedName>
    <definedName name="\z">#REF!</definedName>
    <definedName name="___M777">#REF!</definedName>
    <definedName name="__M777">#REF!</definedName>
    <definedName name="_CPA1" localSheetId="1">'Cost Estimate'!_CPA1</definedName>
    <definedName name="_CPA1" localSheetId="0">Cover!_CPA1</definedName>
    <definedName name="_CPA1">[0]!_CPA1</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Fill" hidden="1">#REF!</definedName>
    <definedName name="_Key1" localSheetId="1" hidden="1">[10]AIRCON!#REF!</definedName>
    <definedName name="_Key1" hidden="1">[2]AIRCON!#REF!</definedName>
    <definedName name="_Key2" localSheetId="1" hidden="1">[10]AIRCON!#REF!</definedName>
    <definedName name="_Key2" hidden="1">[2]AIRCON!#REF!</definedName>
    <definedName name="_M11">#REF!</definedName>
    <definedName name="_M13">#REF!</definedName>
    <definedName name="_M14">#REF!</definedName>
    <definedName name="_M15">#REF!</definedName>
    <definedName name="_M16">#REF!</definedName>
    <definedName name="_M17">#REF!</definedName>
    <definedName name="_M18">#REF!</definedName>
    <definedName name="_M777">#REF!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Order2" hidden="1">255</definedName>
    <definedName name="_Parse_Out" hidden="1">#REF!</definedName>
    <definedName name="_Sort" localSheetId="1" hidden="1">[10]AIRCON!#REF!</definedName>
    <definedName name="_Sort" hidden="1">[2]AIRCON!#REF!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hidden="1">#REF!</definedName>
    <definedName name="ACwvu.prices." hidden="1">#REF!</definedName>
    <definedName name="ACwvu.summary." hidden="1">#REF!</definedName>
    <definedName name="AGE_PROFILE">[11]Validation!$B$2957:$B$2958</definedName>
    <definedName name="ALL">#REF!</definedName>
    <definedName name="ALS">#REF!</definedName>
    <definedName name="ARCHITEC">#REF!</definedName>
    <definedName name="Area_Print">#REF!</definedName>
    <definedName name="bbb">#REF!</definedName>
    <definedName name="bbbr">#REF!</definedName>
    <definedName name="BOND">#REF!</definedName>
    <definedName name="BOQ">#REF!</definedName>
    <definedName name="BOTBOX">#REF!</definedName>
    <definedName name="BPL">[3]Re!$D$293:$D$314</definedName>
    <definedName name="C_">#REF!</definedName>
    <definedName name="C2413914" hidden="1">#REF!</definedName>
    <definedName name="CA_275">#REF!</definedName>
    <definedName name="CA_320">#REF!</definedName>
    <definedName name="CA_370">#REF!</definedName>
    <definedName name="Calc_A">#REF!</definedName>
    <definedName name="Calc_B">#REF!</definedName>
    <definedName name="Calc_C">#REF!</definedName>
    <definedName name="Calc_D">#REF!</definedName>
    <definedName name="Calc_E">#REF!</definedName>
    <definedName name="Calc_F">#REF!</definedName>
    <definedName name="Calc_G">#REF!</definedName>
    <definedName name="Calc_H">#REF!</definedName>
    <definedName name="Calc_I">#REF!</definedName>
    <definedName name="Calc_J">#REF!</definedName>
    <definedName name="Calc_K">#REF!</definedName>
    <definedName name="Calc_k1">#REF!</definedName>
    <definedName name="Calc_k10">#REF!</definedName>
    <definedName name="Calc_k11">#REF!</definedName>
    <definedName name="Calc_k12">#REF!</definedName>
    <definedName name="Calc_k13">#REF!</definedName>
    <definedName name="Calc_k14">#REF!</definedName>
    <definedName name="Calc_k15">#REF!</definedName>
    <definedName name="Calc_k16">#REF!</definedName>
    <definedName name="Calc_k2">#REF!</definedName>
    <definedName name="Calc_k3">#REF!</definedName>
    <definedName name="Calc_k4">#REF!</definedName>
    <definedName name="Calc_k5">#REF!</definedName>
    <definedName name="Calc_k6">#REF!</definedName>
    <definedName name="Calc_k7">#REF!</definedName>
    <definedName name="Calc_k8">#REF!</definedName>
    <definedName name="Calc_k9">#REF!</definedName>
    <definedName name="Calc_L">#REF!</definedName>
    <definedName name="Calc_M">#REF!</definedName>
    <definedName name="Calc_N">#REF!</definedName>
    <definedName name="Calc_O">#REF!</definedName>
    <definedName name="Calc_P">#REF!</definedName>
    <definedName name="CalcInternal">#REF!</definedName>
    <definedName name="CANCEL">#REF!</definedName>
    <definedName name="CASHFLOW">#REF!</definedName>
    <definedName name="CCC">#REF!</definedName>
    <definedName name="ch"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#REF!</definedName>
    <definedName name="CL_275">#REF!</definedName>
    <definedName name="CL_320">#REF!</definedName>
    <definedName name="CL_370">#REF!</definedName>
    <definedName name="Clear_CAST_Price_Summary" localSheetId="1">'Cost Estimate'!Clear_CAST_Price_Summary</definedName>
    <definedName name="Clear_CAST_Price_Summary" localSheetId="0">Cover!Clear_CAST_Price_Summary</definedName>
    <definedName name="Clear_CAST_Price_Summary">[0]!Clear_CAST_Price_Summary</definedName>
    <definedName name="CMO">#REF!</definedName>
    <definedName name="Coast" localSheetId="1">'Cost Estimate'!Coast</definedName>
    <definedName name="Coast" localSheetId="0">Cover!Coast</definedName>
    <definedName name="Coast">[0]!Coast</definedName>
    <definedName name="Cost_Centre" localSheetId="1">'[12]AT COMPLETION'!#REF!</definedName>
    <definedName name="Cost_Centre">'[4]AT COMPLETION'!#REF!</definedName>
    <definedName name="CPA_A">#REF!</definedName>
    <definedName name="CPA_B">#REF!</definedName>
    <definedName name="CPA_C">#REF!</definedName>
    <definedName name="CPA_D">#REF!</definedName>
    <definedName name="CPA_E">#REF!</definedName>
    <definedName name="CPA_F">#REF!</definedName>
    <definedName name="CPA_G">#REF!</definedName>
    <definedName name="CPA_H">#REF!</definedName>
    <definedName name="CPA_I">#REF!</definedName>
    <definedName name="CPA_J">#REF!</definedName>
    <definedName name="CPA_K">#REF!</definedName>
    <definedName name="CPA_L">#REF!</definedName>
    <definedName name="CPA_M">#REF!</definedName>
    <definedName name="CPA_N">#REF!</definedName>
    <definedName name="CPA_O">#REF!</definedName>
    <definedName name="CPA_P">#REF!</definedName>
    <definedName name="CPACalculations">#REF!</definedName>
    <definedName name="CPAFormulae">#REF!</definedName>
    <definedName name="CR">#REF!</definedName>
    <definedName name="CS">#REF!</definedName>
    <definedName name="Cwvu.summary." hidden="1">#REF!</definedName>
    <definedName name="CXXX">'[1]10'!$F$175:$F$182</definedName>
    <definedName name="D">#REF!</definedName>
    <definedName name="DAE_ELK">#REF!</definedName>
    <definedName name="DAE_GRD">#REF!</definedName>
    <definedName name="Data">#REF!</definedName>
    <definedName name="Data_Daywork">#REF!</definedName>
    <definedName name="Data_Opt_Bill5">#REF!</definedName>
    <definedName name="DATA1">'[5]Unit 1'!$I$18:$P$37,'[5]Unit 1'!$I$41:$P$60,'[5]Unit 1'!$I$64:$P$83,'[5]Unit 1'!$I$87:$P$106,'[5]Unit 1'!$I$110:$P$135,'[5]Unit 1'!$I$139:$P$158,'[5]Unit 1'!$I$162:$P$181</definedName>
    <definedName name="DATA10">'[5]Unit 5'!$I$274:$P$293,'[5]Unit 5'!$I$298:$O$298,'[5]Unit 5'!$P$298:$P$312,'[5]Unit 5'!$I$298:$P$477,'[5]Unit 5'!$I$481:$P$500,'[5]Unit 5'!$I$504:$P$875,'[5]Unit 5'!$I$879:$P$892</definedName>
    <definedName name="DATA11">'[5]Unit 6'!$I$18:$P$37,'[5]Unit 6'!$I$41:$P$60,'[5]Unit 6'!$I$64:$P$83,'[5]Unit 6'!$I$87:$P$106,'[5]Unit 6'!$I$110:$P$135,'[5]Unit 6'!$I$139:$K$139,'[5]Unit 6'!$K$139:$P$158,'[5]Unit 6'!$I$139:$P$158,'[5]Unit 6'!$I$162:$N$162,'[5]Unit 6'!$P$163,'[5]Unit 6'!$I$162:$P$181</definedName>
    <definedName name="DATA12">'[5]Unit 6'!$I$274:$P$293,'[5]Unit 6'!$I$298:$P$477,'[5]Unit 6'!$I$481:$P$500,'[5]Unit 6'!$I$504:$P$875,'[5]Unit 6'!$I$879:$P$892</definedName>
    <definedName name="DATA13">'[5]Common Plant'!$I$18:$P$37,'[5]Common Plant'!$I$41:$P$60,'[5]Common Plant'!$I$64:$P$83,'[5]Common Plant'!$I$87:$P$106,'[5]Common Plant'!$I$110:$P$135,'[5]Common Plant'!$I$139:$P$158,'[5]Common Plant'!$I$162:$P$181,'[5]Common Plant'!$I$185:$P$210</definedName>
    <definedName name="DATA14">'[5]Common Plant'!$I$214:$P$237,'[5]Common Plant'!$I$241:$P$270,'[5]Common Plant'!$I$274:$P$293,'[5]Common Plant'!$I$298:$P$477,'[5]Common Plant'!$I$481:$P$500,'[5]Common Plant'!$I$504:$P$875,'[5]Common Plant'!$I$879:$P$892</definedName>
    <definedName name="DATA15">#REF!</definedName>
    <definedName name="DATA16">#REF!</definedName>
    <definedName name="DATA17">#REF!</definedName>
    <definedName name="DATA18">#REF!</definedName>
    <definedName name="DATA19">#REF!</definedName>
    <definedName name="DATA2">'[5]Unit 1'!$I$185:$P$210,'[5]Unit 1'!$I$214:$P$237,'[5]Unit 1'!$I$241:$P$270,'[5]Unit 1'!$I$274:$P$293,'[5]Unit 1'!$I$298:$P$477,'[5]Unit 1'!$I$481:$P$500,'[5]Unit 1'!$I$504:$P$875,'[5]Unit 1'!$I$879:$P$892</definedName>
    <definedName name="DATA3">'[5]Unit 2'!$I$18:$P$37,'[5]Unit 2'!$I$41:$P$60,'[5]Unit 2'!$I$64:$P$83,'[5]Unit 2'!$I$87:$P$106,'[5]Unit 2'!$I$110:$P$135,'[5]Unit 2'!$I$139:$P$158,'[5]Unit 2'!$I$162:$P$181,'[5]Unit 2'!$I$185:$P$210,'[5]Unit 2'!$I$214:$P$237,'[5]Unit 2'!$I$241:$P$270</definedName>
    <definedName name="DATA4">'[5]Unit 2'!$I$274:$P$293,'[5]Unit 2'!$I$298:$P$477,'[5]Unit 2'!$I$481:$P$500,'[5]Unit 2'!$I$504:$P$875,'[5]Unit 2'!$I$879:$P$892</definedName>
    <definedName name="DATA5">'[5]Unit 3'!$I$18:$P$37,'[5]Unit 3'!$I$41:$P$60,'[5]Unit 3'!$I$64:$P$83,'[5]Unit 3'!$I$87:$P$106,'[5]Unit 3'!$I$110:$P$135,'[5]Unit 3'!$I$139:$P$158,'[5]Unit 3'!$I$162:$P$181,'[5]Unit 3'!$I$185:$P$210,'[5]Unit 3'!$I$214:$P$237,'[5]Unit 3'!$I$241:$P$270</definedName>
    <definedName name="DATA6">'[5]Unit 3'!$I$274:$P$293,'[5]Unit 3'!$I$298:$P$477,'[5]Unit 3'!$I$481:$P$500,'[5]Unit 3'!$I$504:$P$875,'[5]Unit 3'!$I$879:$P$892</definedName>
    <definedName name="DATA7">'[5]Unit 4'!$I$18:$P$37,'[5]Unit 4'!$I$41:$P$60,'[5]Unit 4'!$I$64:$P$83,'[5]Unit 4'!$I$87:$P$106,'[5]Unit 4'!$I$110:$P$135,'[5]Unit 4'!$I$139:$P$158,'[5]Unit 4'!$I$162:$P$181,'[5]Unit 4'!$I$185:$P$210,'[5]Unit 4'!$I$214:$P$237,'[5]Unit 4'!$I$241:$P$270</definedName>
    <definedName name="DATA8">'[5]Unit 4'!$I$274:$P$293,'[5]Unit 4'!$I$298:$P$477,'[5]Unit 4'!$I$481:$P$500,'[5]Unit 4'!$I$504:$P$875,'[5]Unit 4'!$I$879:$P$892</definedName>
    <definedName name="DATA9">'[5]Unit 5'!$I$18:$P$37,'[5]Unit 5'!$I$41:$P$60,'[5]Unit 5'!$I$64:$P$83,'[5]Unit 5'!$I$87:$P$106,'[5]Unit 5'!$I$110:$P$135,'[5]Unit 5'!$I$139:$P$158,'[5]Unit 5'!$I$162:$P$181,'[5]Unit 5'!$I$185:$P$210,'[5]Unit 5'!$I$214:$P$237,'[5]Unit 5'!$I$241:$P$270</definedName>
    <definedName name="_xlnm.Database">#REF!</definedName>
    <definedName name="DAYS">#REF!</definedName>
    <definedName name="DB">#REF!</definedName>
    <definedName name="DECEMBER">#REF!</definedName>
    <definedName name="DEF_SH">#REF!</definedName>
    <definedName name="DEF_SHL">#REF!</definedName>
    <definedName name="dis">#REF!</definedName>
    <definedName name="DISABILITY_STATUS">[11]Validation!$B$2959:$B$2968</definedName>
    <definedName name="disb">#REF!</definedName>
    <definedName name="Dls">[1]Ein!$C$1143:$C$1162</definedName>
    <definedName name="DLYN">#N/A</definedName>
    <definedName name="DOTPRINT">#REF!</definedName>
    <definedName name="DOUBLE_H.S_ASS">#REF!</definedName>
    <definedName name="DROP">#REF!</definedName>
    <definedName name="DUC">#REF!</definedName>
    <definedName name="EEE">[1]E!#REF!</definedName>
    <definedName name="eeee">#REF!</definedName>
    <definedName name="eeee1">#REF!</definedName>
    <definedName name="ELC">[6]Qm!#REF!</definedName>
    <definedName name="ELE">[6]Qm!#REF!</definedName>
    <definedName name="ELM">[6]Qm!#REF!</definedName>
    <definedName name="ELS">[6]Qm!#REF!</definedName>
    <definedName name="END_of_PRICE_FIX_SUMMARY">#REF!</definedName>
    <definedName name="Ennd">#REF!</definedName>
    <definedName name="ER">#REF!</definedName>
    <definedName name="ermelo">#REF!</definedName>
    <definedName name="ermelo1">#REF!</definedName>
    <definedName name="EXEREP">#REF!</definedName>
    <definedName name="exsumm">#REF!</definedName>
    <definedName name="_xlnm.Extract">[13]BILL!$K$3:$K$16</definedName>
    <definedName name="Extract_MI">[13]BILL!$K$3:$K$16</definedName>
    <definedName name="EXXX">'[1]10'!$F$129:$F$168</definedName>
    <definedName name="FEECALC">#REF!</definedName>
    <definedName name="Fees" localSheetId="1">SUM(#REF!)</definedName>
    <definedName name="Fees">SUM(#REF!)</definedName>
    <definedName name="fees1">#REF!</definedName>
    <definedName name="FIN">#REF!</definedName>
    <definedName name="FLAG">#REF!</definedName>
    <definedName name="fldAward" localSheetId="1">[14]Admin!$L$2</definedName>
    <definedName name="fldAward">[7]Admin!$L$2</definedName>
    <definedName name="FMO">#REF!</definedName>
    <definedName name="FOUND">#REF!</definedName>
    <definedName name="fri_bl">#REF!</definedName>
    <definedName name="fri_br">#REF!</definedName>
    <definedName name="fri_tl">#REF!</definedName>
    <definedName name="fri_tr">#REF!</definedName>
    <definedName name="GENERAL_SETTINGS_AND_CONVEYOR__INFORMATION">#REF!</definedName>
    <definedName name="GenSetConInfo">#REF!</definedName>
    <definedName name="GJ">#REF!</definedName>
    <definedName name="GK">#REF!</definedName>
    <definedName name="GRAFPRINT">#REF!</definedName>
    <definedName name="H.S_ASS">#REF!</definedName>
    <definedName name="H_B_KOSTE">#REF!</definedName>
    <definedName name="H_B_SKED">#REF!</definedName>
    <definedName name="H_BRON">#REF!</definedName>
    <definedName name="HARVEY">#REF!</definedName>
    <definedName name="HBL">[3]Re!$D$250:$D$291</definedName>
    <definedName name="HEADER">#REF!</definedName>
    <definedName name="HEADING">#REF!</definedName>
    <definedName name="HSC">[3]Re!$D$94:$D$145</definedName>
    <definedName name="HTML_CodePage" hidden="1">1252</definedName>
    <definedName name="HTML_Control" localSheetId="1" hidden="1">{"'4.0 Financial'!$A$1:$M$79"}</definedName>
    <definedName name="HTML_Control" localSheetId="0" hidden="1">{"'4.0 Financial'!$A$1:$M$79"}</definedName>
    <definedName name="HTML_Control" hidden="1">{"'4.0 Financial'!$A$1:$M$79"}</definedName>
    <definedName name="HTML_Control_1" localSheetId="1" hidden="1">{"'4.0 Financial'!$A$1:$M$79"}</definedName>
    <definedName name="HTML_Control_1" localSheetId="0"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#REF!</definedName>
    <definedName name="Infra1">#REF!</definedName>
    <definedName name="JMMakwela">#REF!</definedName>
    <definedName name="JOE">#REF!</definedName>
    <definedName name="LATEST">'[15]11 AUG- 10 SEPT.'!$M$679</definedName>
    <definedName name="LENJANE">#REF!</definedName>
    <definedName name="LSC">[3]Re!$D$237:$D$248</definedName>
    <definedName name="LYN">#N/A</definedName>
    <definedName name="M">#REF!</definedName>
    <definedName name="MAK">#REF!</definedName>
    <definedName name="MANURE">#REF!</definedName>
    <definedName name="marc09">#REF!</definedName>
    <definedName name="MAST">#REF!</definedName>
    <definedName name="MAT_TOGGLE">#REF!</definedName>
    <definedName name="MAT_UNIT_TOGGLE">#REF!</definedName>
    <definedName name="MMM">#REF!</definedName>
    <definedName name="Module1.CF_Data" localSheetId="1">'Cost Estimate'!Module1.CF_Data</definedName>
    <definedName name="Module1.CF_Data" localSheetId="0">Cover!Module1.CF_Data</definedName>
    <definedName name="Module1.CF_Data">[0]!Module1.CF_Data</definedName>
    <definedName name="Module1.Collect_Data" localSheetId="1">'Cost Estimate'!Module1.Collect_Data</definedName>
    <definedName name="Module1.Collect_Data" localSheetId="0">Cover!Module1.Collect_Data</definedName>
    <definedName name="Module1.Collect_Data">[0]!Module1.Collect_Data</definedName>
    <definedName name="MotorLocalCost">#REF!</definedName>
    <definedName name="MXXX">'[1]10'!$F$13:$F$64</definedName>
    <definedName name="NLQPRINT">#REF!</definedName>
    <definedName name="NUL">#N/A</definedName>
    <definedName name="O_H_LAB">#REF!</definedName>
    <definedName name="O_H_MAT">#REF!</definedName>
    <definedName name="O_H_OTHER">#REF!</definedName>
    <definedName name="O_H_PLANT">#REF!</definedName>
    <definedName name="O_H_TOG">#REF!</definedName>
    <definedName name="O_L">#REF!</definedName>
    <definedName name="OFF_AND_STORE">#REF!</definedName>
    <definedName name="OHTE">#REF!</definedName>
    <definedName name="OHTE1">#REF!</definedName>
    <definedName name="ONE">#REF!</definedName>
    <definedName name="Operating_Instructions">#REF!</definedName>
    <definedName name="OpInst">#REF!</definedName>
    <definedName name="oppps">#REF!</definedName>
    <definedName name="P_COST">#REF!</definedName>
    <definedName name="PAGE1">#REF!</definedName>
    <definedName name="Page10">#REF!</definedName>
    <definedName name="PAGE2">#REF!</definedName>
    <definedName name="PAGE3">#REF!</definedName>
    <definedName name="Page3.1">#REF!</definedName>
    <definedName name="PAINT">#REF!</definedName>
    <definedName name="PERSENT">#REF!</definedName>
    <definedName name="PNT_BLOCK">#REF!</definedName>
    <definedName name="PO">#REF!</definedName>
    <definedName name="pp">#REF!</definedName>
    <definedName name="PPO">#REF!</definedName>
    <definedName name="PPO_D.H.S">#REF!</definedName>
    <definedName name="PPO_H.S">#REF!</definedName>
    <definedName name="PPO_S.A">#REF!</definedName>
    <definedName name="PPPPP">#REF!</definedName>
    <definedName name="PR">#REF!</definedName>
    <definedName name="_xlnm.Print_Area" localSheetId="1">'Cost Estimate'!$A$1:$G$81</definedName>
    <definedName name="_xlnm.Print_Area" localSheetId="0">Cover!$A$1:$K$36</definedName>
    <definedName name="_xlnm.Print_Area" localSheetId="2">'Final Summary'!$A$1:$E$17</definedName>
    <definedName name="_xlnm.Print_Area">#REF!</definedName>
    <definedName name="PRINT_AREA_MI">#REF!</definedName>
    <definedName name="print_area2_mi">#REF!</definedName>
    <definedName name="_xlnm.Print_Titles">#REF!</definedName>
    <definedName name="PRINT_TITLES_MI">#REF!</definedName>
    <definedName name="Prof_fees">#REF!</definedName>
    <definedName name="PROJ_DURATION">#REF!</definedName>
    <definedName name="PROJFIN">#REF!</definedName>
    <definedName name="prot4" localSheetId="1">'Cost Estimate'!prot4</definedName>
    <definedName name="prot4" localSheetId="0">Cover!prot4</definedName>
    <definedName name="prot4">[0]!prot4</definedName>
    <definedName name="prot5" localSheetId="1">'Cost Estimate'!prot5</definedName>
    <definedName name="prot5" localSheetId="0">Cover!prot5</definedName>
    <definedName name="prot5">[0]!prot5</definedName>
    <definedName name="PS">#REF!</definedName>
    <definedName name="q">#REF!</definedName>
    <definedName name="QP">#REF!</definedName>
    <definedName name="qqqqqq">#REF!</definedName>
    <definedName name="qty">#REF!</definedName>
    <definedName name="QUANTITY">#REF!</definedName>
    <definedName name="RAMING_AANHEF">#N/A</definedName>
    <definedName name="RBL">[3]Re!$D$147:$D$182</definedName>
    <definedName name="RED">[3]Re!$D$184:$D$235</definedName>
    <definedName name="REGIST">#REF!</definedName>
    <definedName name="Ress">#REF!</definedName>
    <definedName name="Richardsbay" hidden="1">#REF!</definedName>
    <definedName name="RL">#REF!</definedName>
    <definedName name="rrr">#REF!</definedName>
    <definedName name="Rwvu.all." hidden="1">#REF!,#REF!</definedName>
    <definedName name="Rwvu.prices." hidden="1">#REF!,#REF!</definedName>
    <definedName name="Rwvu.summary." hidden="1">#REF!</definedName>
    <definedName name="S">#REF!</definedName>
    <definedName name="S.A_ASS">#REF!</definedName>
    <definedName name="S_COST">#REF!</definedName>
    <definedName name="SCOPE_OF_SUPPLY___RESPONSIBILITIES">#REF!</definedName>
    <definedName name="ScSupRes">#REF!</definedName>
    <definedName name="Seeeet">#REF!</definedName>
    <definedName name="SET_UC_BOX">#REF!</definedName>
    <definedName name="SHE">[1]M!#REF!</definedName>
    <definedName name="_xlnm.Sheet_Title" localSheetId="1">'[12]AT COMPLETION'!#REF!</definedName>
    <definedName name="_xlnm.Sheet_Title">'[4]AT COMPLETION'!#REF!</definedName>
    <definedName name="Siemens">#REF!</definedName>
    <definedName name="SIGNALS">#REF!</definedName>
    <definedName name="signals2">#REF!</definedName>
    <definedName name="Sleeper">#REF!</definedName>
    <definedName name="SOCIO_STATUS">[11]Validation!$B$2955:$B$2956</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 hidden="1">#REF!</definedName>
    <definedName name="Sort_Data">#REF!</definedName>
    <definedName name="Sortall">#REF!</definedName>
    <definedName name="Source3" localSheetId="1">'[12]AT COMPLETION'!#REF!</definedName>
    <definedName name="Source3">'[4]AT COMPLETION'!#REF!</definedName>
    <definedName name="Source4" localSheetId="1">'[12]AT COMPLETION'!#REF!</definedName>
    <definedName name="Source4">'[4]AT COMPLETION'!#REF!</definedName>
    <definedName name="SPREAD">#REF!</definedName>
    <definedName name="SR">#REF!</definedName>
    <definedName name="SSS">[1]S!#REF!</definedName>
    <definedName name="STAY">#REF!</definedName>
    <definedName name="SUBS">#N/A</definedName>
    <definedName name="SUBTOTALS">#N/A</definedName>
    <definedName name="SUM">[16]Computer!$C$1:$F$54</definedName>
    <definedName name="SumFixEnd">#REF!</definedName>
    <definedName name="SUMMARY">#REF!</definedName>
    <definedName name="Swvu.all." hidden="1">#REF!</definedName>
    <definedName name="Swvu.prices." hidden="1">#REF!</definedName>
    <definedName name="Swvu.summary." hidden="1">#REF!</definedName>
    <definedName name="SXXX">'[1]10'!$F$71:$F$122</definedName>
    <definedName name="T">#REF!</definedName>
    <definedName name="TABLEFEE">#REF!</definedName>
    <definedName name="TENDER_AANHEF">#REF!</definedName>
    <definedName name="TEST1">#REF!</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OOLS">#REF!</definedName>
    <definedName name="trac">#REF!</definedName>
    <definedName name="track">#REF!</definedName>
    <definedName name="TRACKWRK">#REF!</definedName>
    <definedName name="TRANSFER">#N/A</definedName>
    <definedName name="ttttt">#REF!</definedName>
    <definedName name="Txdata">#REF!</definedName>
    <definedName name="Txdataall">#REF!</definedName>
    <definedName name="TYDKOSTE">#REF!</definedName>
    <definedName name="UNIT">#REF!</definedName>
    <definedName name="unprot4" localSheetId="1">'Cost Estimate'!unprot4</definedName>
    <definedName name="unprot4" localSheetId="0">Cover!unprot4</definedName>
    <definedName name="unprot4">[0]!unprot4</definedName>
    <definedName name="update2" localSheetId="1">'Cost Estimate'!update2</definedName>
    <definedName name="update2" localSheetId="0">Cover!update2</definedName>
    <definedName name="update2">[0]!update2</definedName>
    <definedName name="USTA">#REF!</definedName>
    <definedName name="uuu">#REF!</definedName>
    <definedName name="VERT">#REF!</definedName>
    <definedName name="VI">#REF!</definedName>
    <definedName name="VRAE1">#REF!</definedName>
    <definedName name="VRAE2">#REF!</definedName>
    <definedName name="WATER_LIGHTS">#REF!</definedName>
    <definedName name="WDIST">#REF!</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w">#REF!</definedName>
    <definedName name="wwwwwwwwwww">#REF!</definedName>
    <definedName name="X">#REF!</definedName>
    <definedName name="XANSWERS">#REF!</definedName>
    <definedName name="yyy">#REF!</definedName>
    <definedName name="Z">#REF!</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 name="Zaid">#REF!</definedName>
    <definedName name="ZANSWER">#REF!</definedName>
    <definedName name="ZAR" localSheetId="1">'[17] Unit 1 Summary'!#REF!</definedName>
    <definedName name="ZAR">'[8] Unit 1 Summary'!#REF!</definedName>
    <definedName name="エスカレ" localSheetId="1">'[17] Unit 1 Summary'!#REF!</definedName>
    <definedName name="エスカレ">'[8] Unit 1 Summary'!#REF!</definedName>
    <definedName name="エンジ" localSheetId="1">'[17] Unit 1 Summary'!#REF!</definedName>
    <definedName name="エンジ">'[8] Unit 1 Summary'!#REF!</definedName>
    <definedName name="コンテ" localSheetId="1">'[17] Unit 1 Summary'!#REF!</definedName>
    <definedName name="コンテ">'[8] Unit 1 Summary'!#REF!</definedName>
    <definedName name="一般費" localSheetId="1">'[17] Unit 1 Summary'!#REF!</definedName>
    <definedName name="一般費">'[8] Unit 1 Summary'!#REF!</definedName>
    <definedName name="据付計" localSheetId="1">'[17] Unit 1 Summary'!#REF!</definedName>
    <definedName name="据付計">'[8] Unit 1 Summary'!#REF!</definedName>
    <definedName name="機器計" localSheetId="1">'[17] Unit 1 Summary'!#REF!</definedName>
    <definedName name="機器計">'[8] Unit 1 Summary'!#REF!</definedName>
    <definedName name="輸送費" localSheetId="1">'[17] Unit 1 Summary'!#REF!</definedName>
    <definedName name="輸送費">'[8] Unit 1 Summary'!#REF!</definedName>
    <definedName name="鉄骨" localSheetId="1">'[17] Unit 1 Summary'!#REF!</definedName>
    <definedName name="鉄骨">'[8] Unit 1 Summary'!#REF!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9" l="1"/>
  <c r="G80" i="11" l="1"/>
  <c r="G4" i="3"/>
  <c r="G5" i="3" s="1"/>
</calcChain>
</file>

<file path=xl/sharedStrings.xml><?xml version="1.0" encoding="utf-8"?>
<sst xmlns="http://schemas.openxmlformats.org/spreadsheetml/2006/main" count="134" uniqueCount="90">
  <si>
    <t xml:space="preserve"> </t>
  </si>
  <si>
    <t>ESKOM GENERATION</t>
  </si>
  <si>
    <t xml:space="preserve">  </t>
  </si>
  <si>
    <t>CONTRACT NUMBER</t>
  </si>
  <si>
    <t xml:space="preserve">: </t>
  </si>
  <si>
    <t>CONTRACTOR</t>
  </si>
  <si>
    <t>:</t>
  </si>
  <si>
    <t>CONTRACT AMOUNT (EXCL. VAT</t>
  </si>
  <si>
    <t>CONTRACT AMOUNT (INCL. VAT)</t>
  </si>
  <si>
    <t xml:space="preserve">Description </t>
  </si>
  <si>
    <t>Unit</t>
  </si>
  <si>
    <t>Qty</t>
  </si>
  <si>
    <t>Preamble:</t>
  </si>
  <si>
    <t>All pricing and amounts to be in the currency of South African Rands (ZAR)</t>
  </si>
  <si>
    <t>A detailed  and / or itemised breakdown of the P&amp;G's Items will be requested only from the successful bidders for vetting by the employer.</t>
  </si>
  <si>
    <t>All individual amounts in these bills of quantities exclude Value Added Tax (VAT) VAT is to be calculated as a lump sum and added to the total of all values in the Final Summary under the item provided for VAT</t>
  </si>
  <si>
    <t>For Pricing of the Preliminaries and General Items, see the South African Bureau of Standards Standardised Specification for Civil Engineering Construction (SANS 1200AA - General (Small Works) as a guideline.</t>
  </si>
  <si>
    <t>RATES</t>
  </si>
  <si>
    <t>The tenderer is advised that any rate that is required for work must include the following breakdown:</t>
  </si>
  <si>
    <t>PRICING OF THIS  BILLS OF QUANTITIES</t>
  </si>
  <si>
    <t>SPECIFICATION DOCUMENT</t>
  </si>
  <si>
    <t>The Contractor is reffered to the Specification Document for the full details of the scope and they are urged to read this document prior to pricing this work</t>
  </si>
  <si>
    <t>SCOPE OF WORKS</t>
  </si>
  <si>
    <t xml:space="preserve">The Tenderer is referred to the Scope of Works document attached to this tender document for the full details and requirements of this tender. The tenderer is urged to read this document prior to pricing the Bills of Quantities. </t>
  </si>
  <si>
    <t>R</t>
  </si>
  <si>
    <t>sum</t>
  </si>
  <si>
    <t>Safety File</t>
  </si>
  <si>
    <t>FINAL SUMMARY</t>
  </si>
  <si>
    <t>No.</t>
  </si>
  <si>
    <t>Amount</t>
  </si>
  <si>
    <t>Bills Of Quantites</t>
  </si>
  <si>
    <t>Sub Total</t>
  </si>
  <si>
    <t>Value Added Tax @ 15%</t>
  </si>
  <si>
    <t>Grand Total Incl VAT - Carried to Form of Offer and Acceptance</t>
  </si>
  <si>
    <t>Base Index</t>
  </si>
  <si>
    <t>Rulling Index</t>
  </si>
  <si>
    <t>Escalation Factor</t>
  </si>
  <si>
    <t>Labour</t>
  </si>
  <si>
    <t>Table C3</t>
  </si>
  <si>
    <t xml:space="preserve">Any items left unpriced will be understood to be provided free of charge and no claim for any extras arising out of the Tenderers omission to price any item will be entertained. </t>
  </si>
  <si>
    <r>
      <rPr>
        <b/>
        <sz val="26"/>
        <rFont val="Arial"/>
        <family val="2"/>
      </rPr>
      <t>CAMDEN POWER STATION:</t>
    </r>
    <r>
      <rPr>
        <sz val="26"/>
        <rFont val="Arial"/>
        <family val="2"/>
      </rPr>
      <t xml:space="preserve">  THE SUPPLY AND DELIVERY OF GASKETS FOR A PERIOD OF 48 MONTHS : BILLS OF QUANTITIES</t>
    </r>
  </si>
  <si>
    <t>2025</t>
  </si>
  <si>
    <t>Material No.</t>
  </si>
  <si>
    <t>Descriptions</t>
  </si>
  <si>
    <t xml:space="preserve">Rate </t>
  </si>
  <si>
    <t>GASKET, SPIRAL WOUND: STYLE: CRIR; INNER RING INSIDE DIAMETER: 20.64 MM; FILLER OUTSIDE DIAMETER: 39.69 MM; FILLER INSIDE DIAMETER: 25.4 MM; OUTER RING OUTSIDE DIAMETER: 82.55 MM; NOMINAL FLANGE SIZE: 3/4 IN; PRESSURE RATING: 12.1 MPA; INNER RING MATERIAL: SS 304; FILLER MATERIAL: GRAPHITE; WINDING MATERIAL: SS 304; SHAPE: CIRCULAR; SPECIFICATION: BS 10 TABLE-T; THICKNESS: 4.5 MM; TENDER RETURNABLES: GASKET SPECIFICATION SHEET; ASME FACTORS: M ≤ 2.5 , Y &lt; 69 MPa,</t>
  </si>
  <si>
    <t>EA</t>
  </si>
  <si>
    <t>GASKET, SPIRAL WOUND: STYLE: CRIR; INNER RING INSIDE DIAMETER: 20.6 MM; FILLER OUTSIDE DIAMETER: 39.6 MM; FILLER INSIDE DIAMETER: 25.4 MM; OUTER RING OUTSIDE DIAMETER: 76.2 MM; NOMINAL FLANGE SIZE: 3/4 IN; PRESSURE RATING: 12.1 MPA; INNER RING MATERIAL: SS 304; FILLER MATERIAL: GRAPHITE; WINDING MATERIAL: SS 304; SHAPE: CIRCULAR; SPECIFICATION: ASME B16.5 CLAS 2500; THICKNESS: 4.5 MM; TENDER RETURNABLES: GASKET SPECIFICATION SHEET; ASME FACTORS: M ≤ 2.5 , Y &lt; 69 MPa,</t>
  </si>
  <si>
    <t>GASKET, SPIRAL WOUND: STYLE: CRIR; INNER RING INSIDE DIAMETER: 26.99 MM; FILLER OUTSIDE DIAMETER: 47.63 MM; FILLER INSIDE DIAMETER: 31.75 MM; OUTER RING OUTSIDE DIAMETER: 88.9 MM; NOMINAL FLANGE SIZE: 1 IN; PRESSURE RATING: 12.1 MPA; INNER RING MATERIAL: SS 304; FILLER MATERIAL: GRAPHITE; WINDING MATERIAL: SS 304; SHAPE: CIRCULAR; SPECIFICATION: BS 10 TABLE-T; THICKNESS: 4.5 MM; TENDER RETURNABLES: GASKET SPECIFICATION SHEET; ASME FACTORS: M ≤ 2.5 , Y &lt; 69 MPa,</t>
  </si>
  <si>
    <t>GASKET, SPIRAL WOUND: STYLE: CRIR; INNER RING INSIDE DIAMETER: 26.9 MM; FILLER OUTSIDE DIAMETER: 47.8 MM; FILLER INSIDE DIAMETER: 31.8 MM; OUTER RING OUTSIDE DIAMETER: 73.2 MM; NOMINAL FLANGE SIZE: 1 IN; PRESSURE RATING: 3350 KPA; INNER RING MATERIAL: SS 304; FILLER MATERIAL: GRAPHITE; WINDING MATERIAL: SS 304; SHAPE: CIRCULAR; SPECIFICATION: ASME B16.5 CLASS 300; THICKNESS: 4.5 MM; TENDER RETURNABLES: GASKET SPECIFICATION SHEET; ASME FACTORS: M ≤ 2.5 , Y &lt; 69 MPa,</t>
  </si>
  <si>
    <t>GASKET, SPIRAL WOUND: STYLE: CRIR; INNER RING INSIDE DIAMETER: 33.34 MM; FILLER OUTSIDE DIAMETER: 60.33 MM; FILLER INSIDE DIAMETER: 47.63 MM; OUTER RING OUTSIDE DIAMETER: 74.61 MM; NOMINAL FLANGE SIZE: 1 1/4 IN; PRESSURE RATING: 3350 KPA; INNER RING MATERIAL: SS 304; FILLER MATERIAL: GRAPHITE; WINDING MATERIAL: SS 304; SHAPE: CIRCULAR; SPECIFICATION: BS 10 TABLE-E; THICKNESS: 4.5 MM; TENDER RETURNABLES: GASKET SPECIFICATION SHEET; ASME FACTORS: M ≤ 2.5 , Y &lt; 69 MPa,</t>
  </si>
  <si>
    <t>GASKET, SPIRAL WOUND: STYLE: CRIR; INNER RING INSIDE DIAMETER: 55.6 MM; FILLER OUTSIDE DIAMETER: 85.9 MM; FILLER INSIDE DIAMETER: 69.9 MM; OUTER RING OUTSIDE DIAMETER: 111.3 MM; NOMINAL FLANGE SIZE: 2 IN; PRESSURE RATING: 3350 KPA; INNER RING MATERIAL: SS 304; FILLER MATERIAL: GRAPHITE; WINDING MATERIAL: SS 304; SHAPE: CIRCULAR; SPECIFICATION: ASME B16.5 CLASS 300; THICKNESS: 4.5 MM; TENDER RETURNABLES: GASKET SPECIFICATION SHEET; ASME FACTORS: M ≤ 2.5 , Y &lt; 69 MPa,</t>
  </si>
  <si>
    <t>GASKET, SPIRAL WOUND: STYLE: CRIR; INNER RING INSIDE DIAMETER: 41.4 MM; FILLER OUTSIDE DIAMETER: 69.9 MM; FILLER INSIDE DIAMETER: 47.8 MM; OUTER RING OUTSIDE DIAMETER: 98.6 MM; NOMINAL FLANGE SIZE: 1-1/2 IN; PRESSURE RATING: 20000 KPA; INNER RING MATERIAL: GRAPHITE; FILLER MATERIAL: GRAPHITE; WINDING MATERIAL: SS 304; SHAPE: CIRCULAR; SPECIFICATION: ASME B16.5 CLASS 1500; THICKNESS: 4.5 MM; TENDER RETURNABLES: GASKET SPECIFICATION SHEET; ASME FACTORS: M ≤ 2.5 , Y &lt; 69 MPa,</t>
  </si>
  <si>
    <t>GASKET, SPIRAL WOUND: STYLE: CRIR; INNER RING INSIDE DIAMETER: 44.5 MM; FILLER OUTSIDE DIAMETER: 69.9 MM; FILLER INSIDE DIAMETER: 54.1 MM; OUTER RING OUTSIDE DIAMETER: 95.3 MM; NOMINAL FLANGE SIZE: 1 1/2 IN; PRESSURE RATING: 3350 KPA; INNER RING MATERIAL: SS 304; FILLER MATERIAL: GRAPHITE; WINDING MATERIAL: SS 304; SHAPE: CIRCULAR; SPECIFICATION: ASME B16.5 CLASS 300; THICKNESS: 4.5 MM; TENDER RETURNABLES: GASKET SPECIFICATION SHEET; ASME FACTORS: M ≤ 2.5 , Y &lt; 69 MPa,</t>
  </si>
  <si>
    <t>GASKET, SPIRAL WOUND: STYLE: CRIR; INNER RING INSIDE DIAMETER: 65.09 MM; FILLER OUTSIDE DIAMETER: 98.43 MM; FILLER INSIDE DIAMETER: 76.2 MM; OUTER RING OUTSIDE DIAMETER: 142.88 MM; NOMINAL FLANGE SIZE: 2 1/2 IN; PRESSURE RATING: 12100 KPA; INNER RING MATERIAL: INCONELL 600; FILLER MATERIAL: MICA; WINDING MATERIAL: INCONELL 600; SHAPE: CIRCULAR; SPECIFICATION: BS10 TABLE-T; THICKNESS: 4.5 MM; TENDER RETURNABLES: GASKET SPECIFICATION SHEET; ASME FACTORS: M ≤ 2.5 , Y &lt; 69 MPa,</t>
  </si>
  <si>
    <t>GASKET, SPIRAL WOUND: STYLE: CRIR; INNER RING INSIDE DIAMETER: 66.5 MM; FILLER OUTSIDE DIAMETER: 98.6 MM; FILLER INSIDE DIAMETER: 82.6 MM; OUTER RING OUTSIDE DIAMETER: 130.3 MM; NOMINAL FLANGE SIZE: 2 1/2 IN; PRESSURE RATING: 3350 KPA; INNER RING MATERIAL: SS 304; FILLER MATERIAL: GRAPHITE; WINDING MATERIAL: STAINLESS STEEL; SHAPE: CIRCULAR; SPECIFICATION: ASME B16.5 CLASS 600; THICKNESS: 4.5 MM; TENDER RETURNABLES: GASKET SPECIFICATION SHEET; ASME FACTORS: M ≤ 2.5 , Y &lt; 69 MPa,</t>
  </si>
  <si>
    <t>GASKET, SPIRAL WOUND: STYLE: CRIR; INNER RING INSIDE DIAMETER: 230.19 MM; FILLER OUTSIDE DIAMETER: 276.23 MM; FILLER INSIDE DIAMETER: 250.83 MM; OUTER RING OUTSIDE DIAMETER: 330.2 MM; NOMINAL FLANGE SIZE: 9 IN; PRESSURE RATING: 3350 KPA; INNER RING MATERIAL: SS 304; FILLER MATERIAL: GRAPHITE; WINDING MATERIAL: STAINLESS STEEL; SHAPE: CIRCULAR; SPECIFICATION: BS10 TABLE-J; THICKNESS: 4.5 MM; TENDER RETURNABLES: GASKET SPECIFICATION SHEET; ASME FACTORS: M ≤ 2.5 , Y &lt; 69 MPa.</t>
  </si>
  <si>
    <t>GASKET, SPIRAL WOUND: STYLE: CRIR; INNER RING INSIDE DIAMETER: 73 MM; FILLER OUTSIDE DIAMETER: 104 MM; FILLER INSIDE DIAMETER: 82 MM; OUTER RING OUTSIDE DIAMETER: 153 MM; NOMINAL FLANGE SIZE: DN 65; PRESSURE RATING: 1.5 MPA; INNER RING MATERIAL: SS 304; FILLER MATERIAL: GRAPHITE MM; WINDING MATERIAL: SS 304; SHAPE: CIRCULAR; SPECIFICATION: DN65 EN1092 PN250; THICKNESS: 4.5 MM; TENDER RETURNABLES: GASKET SPECIFICATION SHEET; ASME FACTORS: M ≤ 2.5 , Y &lt; 69 MPa,; CARBON STEEL OUTER RING.</t>
  </si>
  <si>
    <t>GASKET, RING JOINT: CROSS-SECTIONAL SHAPE: SQ; INSIDE DIAMETER: 1132 MM; OUTSIDE DIAMETER: 1168 MM; THICKNESS: 3 MM; MATERIAL: GRAPHITE METAL CORE; CODE: MAXIPROFILE LA2; PRESSURE RATING: 3350 KPA; GRADE: SS 304; SPECIFICATION: LA2; DRAWING NO: CAM-C-HPH-003 REV 1.2; TENDER RETURNABLES: GASKET SPECIFICATION SHEET;</t>
  </si>
  <si>
    <t>GASKET, SPIRAL WOUND: STYLE: RIR; INNER RING INSIDE DIAMETER: 612 MM; FILLER OUTSIDE DIAMETER: 708 MM; FILLER INSIDE DIAMETER: 648 MM; PRESSURE RATING: 20 MPA; INNER RING MATERIAL: STAINLESS STEEL 304; FILLER MATERIAL: GRAPHITE; WINDING MATERIAL: SS 304; SHAPE: CIRCULAR; THICKNESS: 7.2 MM; DRAWING NO: P-BFG-001 REV 3; TENDER RETURNABLES: GASKET SPECIFICATION SHEET; ASME GASKET FACTORS: m≤2.5, Y≤69 MPA</t>
  </si>
  <si>
    <t>GASKET, RING JOINT: CROSS-SECTIONAL SHAPE: SQ; INSIDE DIAMETER: 950 MM; OUTSIDE DIAMETER: 1063MM; THICKNESS: 70 MM; MATERIAL: GRAPHITE CORE, STAINLESS STEEL CAPING 0.5MM THICK; CODE: PREFORM RING; PRESSURE RATING: 20000 KPA; DRAWING NO.: HS-BPG-001-REV 3; TENDER RETURNABLES: GASKET SPECIFICATION SHEET;</t>
  </si>
  <si>
    <t>SHEET, GASKET: THICKNESS: 1 MM; LENGTH: 1.5 M; WIDTH: 1.5 M; MATERIAL: GRAPHITE WITH SS FOIL REINFORCEMENT; REFERENCE NO: V10011Z3IP; TENDER RETURNABLES: GASKET SPECIFICATION SHEET; ASME GASKET FACTORS: m≤2.5, Y≤2000 PSI;</t>
  </si>
  <si>
    <t>SHEET, GASKET: THICKNESS: 3 MM; LENGTH: 1.5 M; WIDTH: 1.5 M; MATERIAL: GRAPHITE; REFERENCE NO: V30011Z3IP; SIGRAFLEX HOCKDRUCK PRO: TENDER RETURNABLES: GASKET SPECIFICATION SHEET, ASME GASKET FACTORS: m≤2.5, Y≤2000 PSI;</t>
  </si>
  <si>
    <t>SHEET, GASKET: THICKNESS: 1.5 MM; LENGTH: 2 M; WIDTH: 1.5 M; MATERIAL: NON ASB IMPREGNATED; SUPPL P/N: C-4430; KLINGERIT; COMPRESSED; MAX TEMP: 250 DEG C; PRESSURE RATING: 45 BAR; BULK; RECTANGULAR; TENDER RETURNABLES: GASKET SPECIFICATION SHEET; ASME GASKET FACTORS: m≤1.6, Y≤20 MPA; Classification acc. to BS 7531:2006: GRADE AX.</t>
  </si>
  <si>
    <t>SHEET, GASKET: THICKNESS: 2 MM; LENGTH: 2 M; WIDTH: 1.5 M; MATERIAL: GLASS FIBER/NBR; REFERENCE NO: C4430; KLINGERSIL; COLOUR ONE SIDE GREEN ONE SIDE WHITE; MAX TEMPERATURE 250 DEG C; MAX PRESSURE: 45 bar, CLASSIFICATION ACC. TO BS 7531:2006: GRADE AX; ASME GASKET FACTORS: m≤1.6, Y≤20 MPA; TENDER RETURNABLES: GASKET SPECIFICATION SHEET;</t>
  </si>
  <si>
    <t>SHEET, GASKET: THICKNESS: 3 MM; LENGTH: 2 M; WIDTH: 1.5 M; MATERIAL: GLASS FIBER/NBR; REFERENCE NO: C4430; KLINGERSIL; COLOUR ONE SIDE GREEN ONE SIDE WHITE; MAX TEMPERATURE 250 DEG C; MAX PRESSURE: 45 BAR; CLASSIFICATION ACC. TO BS 7531:2006: GRADE AX; GASKET FACTORS: m≤1.6, Y≤20 MPA; TENDER RETURNABLES: GASKET SPECIFICATION SHEET;</t>
  </si>
  <si>
    <t>SHEET, GASKET: THICKNESS: 1MM; LENGTH: 1.5 M; WIDTH: 1.2 M; MATERIAL: PTFE; TENDER RETURNABLES: GASKET SPECIFICATION SHEET; ASME FACTORS: M≤2.8, Y≤12MPa</t>
  </si>
  <si>
    <t>SHEET, GASKET: THICKNESS: 3 MM; LENGTH: 1 M; WIDTH: 1 M; MATERIAL: PTFE; TENDER RETURNABLES: GASKET SPECIFICATION SHEET; ASME GASKET FACTORS: m≤3.8, Y≤18MPA</t>
  </si>
  <si>
    <t>GASKET, PRE CUT: DIMENSIONS: LG 3 X WD 1.5 M; THICKNESS: 1.5 MM; TYPE: JOINT COVER; MATERIAL: VITON; SHEET; TENDER RETURNABLES: GASKET SPECIFICATION SHEET; ASME GASKET FACTORS: M≤0.5, Y≤0 MPA</t>
  </si>
  <si>
    <t>GASKET, PRE-CUT: DIMENSIONS: LG 3 X WD 1.5 M; THICKNESS: 2 MM; TYPE: MECHANISM; MATERIAL: VITON; TENDER RETURNABLES: GASKET SPECIFICATION SHEET; CAMDEN BRAND: KLINGER; ASME GASKET FACTORS: M≤0.5, Y≤0 MPA</t>
  </si>
  <si>
    <t>SHEET, GASKET: THICKNESS: 3 MM; LENGTH: 3 M; WIDTH: 1.5 M; MATERIAL: VITON; TENDER RETURNABLES: GASKET SPECIFICATION SHEET; ASME FACTORS: M≤0.5, Y≤0MPa</t>
  </si>
  <si>
    <t>SHEET, GASKET: THICKNESS: 1.5 MM; LENGTH: 10 M; WIDTH: 1.2 M; MATERIAL: NEOPRENE; SPECIFICATION: 60 SHORE-A; TENDER RETURNABLES: GASKET SPECIFICATION SHEET; ASME GASKET FACTORS: m≤0.5, Y≤0 MPA; MINIMUM TENSILE STRENGTH ASTM F152: &gt; 1.1 MPA; MAXIMUM SERVICE TEMPERATURE: 110°C; RECOVERY: 80% MINIMUM</t>
  </si>
  <si>
    <t>SHEET, GASKET: THICKNESS: 3 MM; LENGTH: 10 M; WIDTH: 1.2 M; MATERIAL: NEOPRENE; SPECIFICATION: 60 SHORE-A; 10M ROLL = 1 EA; TENDER RETURNABLES: GASKET SPECIFICATION SHEET; ASME GASKET FACTORS: m≤0.5, Y≤0 MPA; MINIMUM TENSILE STRENGTH ASTM F152: &gt; 1.1 MPA; MAXIMUM SERVICE TEMPERATURE: 110°C; RECOVERY: 80% MINIMUM</t>
  </si>
  <si>
    <t>GASKET, PRE-CUT: DIMENSIONS: LG 10 X WD 1.2 M; THICKNESS: 4 MM; TYPE: SHEET; MATERIAL: NEOPRENE; 60 SHORE-A; TENDER RETURNABLES: GASKET SPECIFICATION SHEET; ASME GASKET FACTORS: m≤0.5, Y≤0 MPA; MINIMUM TENSILE STRENGTH ASTM F152: &gt; 1.1 MPA; MAXIMUM SERVICE TEMPERATURE: 110°C; RECOVERY: 80% MINIMUM.</t>
  </si>
  <si>
    <t>GASKET, PRE CUT: DIMENSIONS: 10 M X 1.2 M; THICKNESS: 5 MM; TYPE: 60 SHORE-A; MATERIAL: NEOPRENE; TENDER RETURNABLES: GASKET SPECIFICATION SHEET; ASME GASKET FACTORS: m≤0.5, Y≤0 MPA; MINIMUM TENSILE STRENGTH ASTM F152: &gt; 1.1 MPA; MAXIMUM SERVICE TEMPERATURE: 110°C ; RECOVERY: 80% MINIMUM</t>
  </si>
  <si>
    <t>SHEET, GASKET: THICKNESS: 6 MM; LENGTH: 10 M; WIDTH: 1.2 M; MATERIAL: NEOPRENE; SPECIFICATION: 60 SHORE-A; TENDER RETURNABLES: GASKET SPECIFICATION SHEET; ASME GASKET FACTORS: m≤0.5, Y≤0 MPA; MINIMUM TENSILE STRENGTH ASTM F152: &gt; 1.1 MPA; MAXIMUM SERVICE TEMPERATURE: 110°C; RECOVERY: 80% MINIMUM</t>
  </si>
  <si>
    <t>SHEET, GASKET: THICKNESS: 8 MM; LENGTH: 10 M; WIDTH: 1.2 M; MATERIAL: NEOPRENE; SPECIFICATION: 60-SHORE A; APPLICATION: GENERATOR H2 SEAL; 10M ROLL = 1 EA; TENDER RETURNABLES: GASKET SPECIFICATION SHEET; ASME GASKET FACTORS: m≤0.5, Y≤0 MPA; MINIMUM TENSILE STRENGTH ASTM F152: &gt; 1.1 MPA; MAXIMUM SERVICE TEMPERATURE: 110°C; RECOVERY: 80% MINIMUM</t>
  </si>
  <si>
    <t>SHEET, PLASTIC: WIDTH: 1.2 M; LENGTH: 10 M; THICKNESS: 10 MM; MATERIAL: NEOPRENE-60 SHORE-A; TENDER RETURNABLES: GASKET SPECIFICATION SHEET; ASME GASKET FACTORS: m≤0.5, Y≤0 MPA; MINIMUM TENSILE STRENGTH ASTM F152: &gt; 1.1 MPA; MAXIMUM SERVICE TEMPERATURE: 110°C; RECOVERY: 80% MINIMUM</t>
  </si>
  <si>
    <t>GASKET, PRE-CUT: DIMENSIONS: LG 10 X WD 1.2 M; THICKNESS: 12 MM; TYPE: 60 SHORE-A; MATERIAL: NEOPRENE; TENDER RETURNABLES: GASKET SPECIFICATION SHEET; ASME GASKET FACTORS: m≤0.5, Y≤0 MPA; MINIMUM TENSILE STRENGTH ASTM F152: &gt; 1.1 MPA; MAXIMUM SERVICE TEMPERATURE: 110°C; RECOVERY: 80% MINIMUM</t>
  </si>
  <si>
    <t>SHEET, GASKET: THICKNESS: 2 MM; LENGTH: 1.5 M; WIDTH: 1.5 M; MATERIAL: GRAPHITE/SS; REFERENCE NO: V20011Z3IP; ASME GASKET FACTORS: m≤2.5, Y≤2000 PSI; TENDER RETURNABLES: GASKET SPECIFICATION SHEET</t>
  </si>
  <si>
    <t>TOTAL EXCLUDING VAT</t>
  </si>
  <si>
    <t>Camden Power Station: Supply and Delivery of Gaskets for a Period of 48 months.</t>
  </si>
  <si>
    <t>Material, labour, transport and profit.</t>
  </si>
  <si>
    <t>Camden aims to replenish its stock levels to enhance the maintainability of plant equipment. This document outlines the estimated gasket quantities needed to support station operations for 48 Months and is intended to be used of the placement of a gasket supply contract with a gasket supplier.</t>
  </si>
  <si>
    <t xml:space="preserve">This document shall be used for securing a 48 Month gasket supply and delivery contract directly with a gasket supplier
</t>
  </si>
  <si>
    <t>Supply and Delivery of Gaskets for a period of 48 months</t>
  </si>
  <si>
    <t>Preliminaries and General</t>
  </si>
  <si>
    <t>i</t>
  </si>
  <si>
    <t>Medicals</t>
  </si>
  <si>
    <t>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</si>
</sst>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164" formatCode="_(* #,##0.00_);_(* \(#,##0.00\);_(* &quot;-&quot;??_);_(@_)"/>
    <numFmt numFmtId="165" formatCode="0.000"/>
    <numFmt numFmtId="166" formatCode="_(&quot;R&quot;* #,##0.00_);_(&quot;R&quot;* \(#,##0.00\);_(&quot;R&quot;* &quot;-&quot;??_);_(@_)"/>
  </numFmts>
  <fonts count="28" x14ac:knownFonts="1">
    <font>
      <sz val="11"/>
      <color theme="1"/>
      <name val="Calibri"/>
      <family val="2"/>
      <scheme val="minor"/>
    </font>
    <font>
      <b/>
      <sz val="11"/>
      <color theme="1"/>
      <name val="Calibri"/>
      <family val="2"/>
      <scheme val="minor"/>
    </font>
    <font>
      <sz val="11"/>
      <color theme="1"/>
      <name val="Calibri"/>
      <family val="2"/>
      <scheme val="minor"/>
    </font>
    <font>
      <u/>
      <sz val="11"/>
      <color theme="10"/>
      <name val="Calibri"/>
      <family val="2"/>
      <scheme val="minor"/>
    </font>
    <font>
      <sz val="10"/>
      <name val="Arial"/>
      <family val="2"/>
    </font>
    <font>
      <b/>
      <sz val="10"/>
      <name val="Arial"/>
      <family val="2"/>
    </font>
    <font>
      <b/>
      <sz val="11"/>
      <name val="Arial"/>
      <family val="2"/>
    </font>
    <font>
      <u/>
      <sz val="10"/>
      <color indexed="12"/>
      <name val="Arial"/>
      <family val="2"/>
    </font>
    <font>
      <b/>
      <u/>
      <sz val="10"/>
      <name val="Arial"/>
      <family val="2"/>
    </font>
    <font>
      <b/>
      <sz val="12"/>
      <name val="Arial"/>
      <family val="2"/>
    </font>
    <font>
      <sz val="10"/>
      <color rgb="FFFF0000"/>
      <name val="Arial"/>
      <family val="2"/>
    </font>
    <font>
      <sz val="10"/>
      <name val="Times New Roman"/>
      <family val="1"/>
    </font>
    <font>
      <b/>
      <sz val="10"/>
      <name val="Times New Roman"/>
      <family val="1"/>
    </font>
    <font>
      <sz val="16"/>
      <name val="Arial"/>
      <family val="2"/>
    </font>
    <font>
      <b/>
      <sz val="22"/>
      <name val="Arial"/>
      <family val="2"/>
    </font>
    <font>
      <b/>
      <sz val="18"/>
      <name val="Arial"/>
      <family val="2"/>
    </font>
    <font>
      <sz val="22"/>
      <name val="Arial"/>
      <family val="2"/>
    </font>
    <font>
      <sz val="26"/>
      <name val="Arial"/>
      <family val="2"/>
    </font>
    <font>
      <b/>
      <sz val="22"/>
      <name val="Arial Narrow"/>
      <family val="2"/>
    </font>
    <font>
      <sz val="10"/>
      <name val="Arial Narrow"/>
      <family val="2"/>
    </font>
    <font>
      <b/>
      <sz val="16"/>
      <name val="Arial"/>
      <family val="2"/>
    </font>
    <font>
      <b/>
      <sz val="26"/>
      <name val="Arial"/>
      <family val="2"/>
    </font>
    <font>
      <b/>
      <sz val="11"/>
      <color theme="1"/>
      <name val="Arial"/>
      <family val="2"/>
    </font>
    <font>
      <sz val="11"/>
      <color theme="1"/>
      <name val="Arial"/>
      <family val="2"/>
    </font>
    <font>
      <b/>
      <u/>
      <sz val="11"/>
      <color theme="1"/>
      <name val="Arial"/>
      <family val="2"/>
    </font>
    <font>
      <b/>
      <u/>
      <sz val="12"/>
      <name val="Arial"/>
      <family val="2"/>
    </font>
    <font>
      <sz val="12"/>
      <name val="Arial"/>
      <family val="2"/>
    </font>
    <font>
      <b/>
      <u/>
      <sz val="15"/>
      <color theme="1"/>
      <name val="Arial"/>
      <family val="2"/>
    </font>
  </fonts>
  <fills count="2">
    <fill>
      <patternFill patternType="none"/>
    </fill>
    <fill>
      <patternFill patternType="gray125"/>
    </fill>
  </fills>
  <borders count="36">
    <border>
      <left/>
      <right/>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auto="1"/>
      </left>
      <right style="thin">
        <color auto="1"/>
      </right>
      <top style="thin">
        <color auto="1"/>
      </top>
      <bottom style="medium">
        <color auto="1"/>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right style="thin">
        <color rgb="FF000000"/>
      </right>
      <top style="thin">
        <color rgb="FF000000"/>
      </top>
      <bottom style="thin">
        <color rgb="FF000000"/>
      </bottom>
      <diagonal/>
    </border>
    <border>
      <left/>
      <right style="thin">
        <color indexed="64"/>
      </right>
      <top/>
      <bottom/>
      <diagonal/>
    </border>
    <border>
      <left style="thin">
        <color rgb="FF000000"/>
      </left>
      <right/>
      <top/>
      <bottom/>
      <diagonal/>
    </border>
    <border>
      <left/>
      <right style="thin">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medium">
        <color rgb="FF000000"/>
      </bottom>
      <diagonal/>
    </border>
    <border>
      <left style="thin">
        <color indexed="64"/>
      </left>
      <right style="thin">
        <color indexed="64"/>
      </right>
      <top/>
      <bottom style="medium">
        <color rgb="FF000000"/>
      </bottom>
      <diagonal/>
    </border>
    <border>
      <left/>
      <right style="thin">
        <color indexed="64"/>
      </right>
      <top/>
      <bottom style="medium">
        <color rgb="FF000000"/>
      </bottom>
      <diagonal/>
    </border>
    <border>
      <left style="thin">
        <color indexed="64"/>
      </left>
      <right/>
      <top/>
      <bottom style="medium">
        <color rgb="FF000000"/>
      </bottom>
      <diagonal/>
    </border>
    <border>
      <left style="medium">
        <color indexed="64"/>
      </left>
      <right style="medium">
        <color indexed="64"/>
      </right>
      <top/>
      <bottom style="medium">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right style="thin">
        <color indexed="64"/>
      </right>
      <top style="medium">
        <color indexed="64"/>
      </top>
      <bottom style="medium">
        <color indexed="64"/>
      </bottom>
      <diagonal/>
    </border>
  </borders>
  <cellStyleXfs count="12">
    <xf numFmtId="0" fontId="0" fillId="0" borderId="0"/>
    <xf numFmtId="9" fontId="2" fillId="0" borderId="0" applyFont="0" applyFill="0" applyBorder="0" applyAlignment="0" applyProtection="0"/>
    <xf numFmtId="0" fontId="3" fillId="0" borderId="0" applyNumberFormat="0" applyFill="0" applyBorder="0" applyAlignment="0" applyProtection="0"/>
    <xf numFmtId="0" fontId="4" fillId="0" borderId="0"/>
    <xf numFmtId="164" fontId="4" fillId="0" borderId="0" applyFont="0" applyFill="0" applyBorder="0" applyAlignment="0" applyProtection="0"/>
    <xf numFmtId="9" fontId="2" fillId="0" borderId="0" applyFont="0" applyFill="0" applyBorder="0" applyAlignment="0" applyProtection="0"/>
    <xf numFmtId="0" fontId="7" fillId="0" borderId="0" applyNumberFormat="0" applyFill="0" applyBorder="0" applyAlignment="0" applyProtection="0">
      <alignment vertical="top"/>
      <protection locked="0"/>
    </xf>
    <xf numFmtId="9" fontId="4" fillId="0" borderId="0" applyFont="0" applyFill="0" applyBorder="0" applyAlignment="0" applyProtection="0"/>
    <xf numFmtId="0" fontId="4" fillId="0" borderId="0"/>
    <xf numFmtId="166" fontId="4" fillId="0" borderId="0" applyFont="0" applyFill="0" applyBorder="0" applyAlignment="0" applyProtection="0"/>
    <xf numFmtId="0" fontId="2" fillId="0" borderId="0"/>
    <xf numFmtId="0" fontId="4" fillId="0" borderId="0"/>
  </cellStyleXfs>
  <cellXfs count="110">
    <xf numFmtId="0" fontId="0" fillId="0" borderId="0" xfId="0"/>
    <xf numFmtId="0" fontId="0" fillId="0" borderId="11" xfId="0" applyBorder="1"/>
    <xf numFmtId="0" fontId="0" fillId="0" borderId="12" xfId="0" applyBorder="1"/>
    <xf numFmtId="0" fontId="1" fillId="0" borderId="12" xfId="0" applyFont="1" applyBorder="1" applyAlignment="1">
      <alignment horizontal="center" vertical="center"/>
    </xf>
    <xf numFmtId="0" fontId="1" fillId="0" borderId="13" xfId="0" applyFont="1" applyBorder="1" applyAlignment="1">
      <alignment vertical="center"/>
    </xf>
    <xf numFmtId="0" fontId="0" fillId="0" borderId="14" xfId="0" applyBorder="1"/>
    <xf numFmtId="0" fontId="0" fillId="0" borderId="15" xfId="0" applyBorder="1"/>
    <xf numFmtId="0" fontId="1" fillId="0" borderId="16" xfId="0" applyFont="1" applyBorder="1" applyAlignment="1">
      <alignment vertical="center"/>
    </xf>
    <xf numFmtId="0" fontId="0" fillId="0" borderId="9" xfId="0" applyBorder="1"/>
    <xf numFmtId="17" fontId="1" fillId="0" borderId="14" xfId="0" applyNumberFormat="1" applyFont="1" applyBorder="1" applyAlignment="1">
      <alignment horizontal="center" vertical="center"/>
    </xf>
    <xf numFmtId="0" fontId="0" fillId="0" borderId="18" xfId="0" applyBorder="1"/>
    <xf numFmtId="17" fontId="1" fillId="0" borderId="17" xfId="0" applyNumberFormat="1" applyFont="1" applyBorder="1" applyAlignment="1">
      <alignment horizontal="center" vertical="center"/>
    </xf>
    <xf numFmtId="0" fontId="0" fillId="0" borderId="17" xfId="0" applyBorder="1"/>
    <xf numFmtId="0" fontId="0" fillId="0" borderId="10" xfId="0" applyBorder="1"/>
    <xf numFmtId="0" fontId="1" fillId="0" borderId="7" xfId="0" applyFont="1" applyBorder="1"/>
    <xf numFmtId="9" fontId="0" fillId="0" borderId="9" xfId="1" applyFont="1" applyBorder="1" applyAlignment="1">
      <alignment horizontal="center"/>
    </xf>
    <xf numFmtId="0" fontId="0" fillId="0" borderId="9" xfId="0" applyBorder="1" applyAlignment="1">
      <alignment horizontal="center"/>
    </xf>
    <xf numFmtId="0" fontId="0" fillId="0" borderId="18" xfId="0" applyBorder="1" applyAlignment="1">
      <alignment horizontal="center"/>
    </xf>
    <xf numFmtId="0" fontId="4" fillId="0" borderId="0" xfId="8" applyAlignment="1">
      <alignment vertical="center"/>
    </xf>
    <xf numFmtId="0" fontId="4" fillId="0" borderId="0" xfId="8" applyAlignment="1">
      <alignment horizontal="center"/>
    </xf>
    <xf numFmtId="0" fontId="4" fillId="0" borderId="0" xfId="8"/>
    <xf numFmtId="0" fontId="8" fillId="0" borderId="0" xfId="8" applyFont="1"/>
    <xf numFmtId="44" fontId="4" fillId="0" borderId="0" xfId="8" applyNumberFormat="1"/>
    <xf numFmtId="0" fontId="4" fillId="0" borderId="21" xfId="8" applyBorder="1"/>
    <xf numFmtId="0" fontId="4" fillId="0" borderId="8" xfId="8" applyBorder="1"/>
    <xf numFmtId="0" fontId="4" fillId="0" borderId="6" xfId="8" applyBorder="1"/>
    <xf numFmtId="0" fontId="4" fillId="0" borderId="6" xfId="8" applyBorder="1" applyAlignment="1">
      <alignment horizontal="right"/>
    </xf>
    <xf numFmtId="44" fontId="4" fillId="0" borderId="0" xfId="8" applyNumberFormat="1" applyAlignment="1">
      <alignment vertical="center"/>
    </xf>
    <xf numFmtId="0" fontId="5" fillId="0" borderId="0" xfId="8" applyFont="1" applyAlignment="1">
      <alignment vertical="center"/>
    </xf>
    <xf numFmtId="0" fontId="4" fillId="0" borderId="0" xfId="8" applyAlignment="1">
      <alignment horizontal="center" vertical="center"/>
    </xf>
    <xf numFmtId="165" fontId="4" fillId="0" borderId="0" xfId="8" applyNumberFormat="1" applyAlignment="1">
      <alignment horizontal="center"/>
    </xf>
    <xf numFmtId="44" fontId="4" fillId="0" borderId="0" xfId="8" applyNumberFormat="1" applyAlignment="1">
      <alignment horizontal="center"/>
    </xf>
    <xf numFmtId="166" fontId="4" fillId="0" borderId="0" xfId="9" applyFont="1" applyFill="1" applyBorder="1" applyAlignment="1">
      <alignment horizontal="center" vertical="center"/>
    </xf>
    <xf numFmtId="165" fontId="10" fillId="0" borderId="0" xfId="8" applyNumberFormat="1" applyFont="1"/>
    <xf numFmtId="165" fontId="4" fillId="0" borderId="0" xfId="8" applyNumberFormat="1"/>
    <xf numFmtId="0" fontId="11" fillId="0" borderId="0" xfId="8" applyFont="1" applyAlignment="1">
      <alignment horizontal="left" vertical="center" indent="15"/>
    </xf>
    <xf numFmtId="0" fontId="11" fillId="0" borderId="0" xfId="8" applyFont="1" applyAlignment="1">
      <alignment vertical="center"/>
    </xf>
    <xf numFmtId="0" fontId="12" fillId="0" borderId="0" xfId="8" applyFont="1" applyAlignment="1">
      <alignment horizontal="center" vertical="center"/>
    </xf>
    <xf numFmtId="0" fontId="13" fillId="0" borderId="0" xfId="8" applyFont="1" applyAlignment="1">
      <alignment horizontal="center"/>
    </xf>
    <xf numFmtId="0" fontId="13" fillId="0" borderId="0" xfId="8" applyFont="1" applyAlignment="1">
      <alignment horizontal="center" vertical="center"/>
    </xf>
    <xf numFmtId="0" fontId="16" fillId="0" borderId="0" xfId="8" applyFont="1" applyAlignment="1">
      <alignment horizontal="center" vertical="center"/>
    </xf>
    <xf numFmtId="0" fontId="16" fillId="0" borderId="0" xfId="8" applyFont="1" applyAlignment="1">
      <alignment vertical="center"/>
    </xf>
    <xf numFmtId="0" fontId="18" fillId="0" borderId="0" xfId="8" applyFont="1" applyAlignment="1">
      <alignment vertical="center"/>
    </xf>
    <xf numFmtId="0" fontId="19" fillId="0" borderId="0" xfId="8" applyFont="1" applyAlignment="1">
      <alignment vertical="center"/>
    </xf>
    <xf numFmtId="0" fontId="20" fillId="0" borderId="0" xfId="8" applyFont="1" applyAlignment="1">
      <alignment horizontal="center" vertical="center"/>
    </xf>
    <xf numFmtId="0" fontId="4" fillId="0" borderId="5" xfId="8" applyBorder="1"/>
    <xf numFmtId="0" fontId="4" fillId="0" borderId="4" xfId="8" applyBorder="1" applyAlignment="1">
      <alignment horizontal="right"/>
    </xf>
    <xf numFmtId="44" fontId="4" fillId="0" borderId="20" xfId="8" applyNumberFormat="1" applyBorder="1"/>
    <xf numFmtId="44" fontId="9" fillId="0" borderId="25" xfId="8" applyNumberFormat="1" applyFont="1" applyBorder="1" applyAlignment="1">
      <alignment vertical="center"/>
    </xf>
    <xf numFmtId="0" fontId="6" fillId="0" borderId="22" xfId="8" applyFont="1" applyBorder="1" applyAlignment="1">
      <alignment horizontal="center" vertical="center"/>
    </xf>
    <xf numFmtId="0" fontId="6" fillId="0" borderId="1" xfId="8" applyFont="1" applyBorder="1" applyAlignment="1">
      <alignment horizontal="center" vertical="center"/>
    </xf>
    <xf numFmtId="44" fontId="6" fillId="0" borderId="19" xfId="8" applyNumberFormat="1" applyFont="1" applyBorder="1" applyAlignment="1">
      <alignment horizontal="center" vertical="center"/>
    </xf>
    <xf numFmtId="0" fontId="6" fillId="0" borderId="0" xfId="8" applyFont="1" applyAlignment="1">
      <alignment horizontal="center" vertical="center"/>
    </xf>
    <xf numFmtId="0" fontId="23" fillId="0" borderId="0" xfId="0" applyFont="1"/>
    <xf numFmtId="0" fontId="23" fillId="0" borderId="0" xfId="0" applyFont="1" applyAlignment="1">
      <alignment horizontal="center" vertical="center"/>
    </xf>
    <xf numFmtId="0" fontId="9" fillId="0" borderId="21" xfId="8" applyFont="1" applyBorder="1" applyAlignment="1">
      <alignment horizontal="left" vertical="top" wrapText="1"/>
    </xf>
    <xf numFmtId="0" fontId="26" fillId="0" borderId="0" xfId="8" applyFont="1" applyAlignment="1">
      <alignment horizontal="center"/>
    </xf>
    <xf numFmtId="0" fontId="9" fillId="0" borderId="26" xfId="8" applyFont="1" applyBorder="1" applyAlignment="1">
      <alignment horizontal="center" vertical="center"/>
    </xf>
    <xf numFmtId="0" fontId="26" fillId="0" borderId="23" xfId="8" applyFont="1" applyBorder="1" applyAlignment="1">
      <alignment horizontal="center"/>
    </xf>
    <xf numFmtId="0" fontId="26" fillId="0" borderId="24" xfId="8" applyFont="1" applyBorder="1" applyAlignment="1">
      <alignment horizontal="center" vertical="center"/>
    </xf>
    <xf numFmtId="0" fontId="9" fillId="0" borderId="3" xfId="8" applyFont="1" applyBorder="1" applyAlignment="1">
      <alignment horizontal="left" vertical="center"/>
    </xf>
    <xf numFmtId="0" fontId="26" fillId="0" borderId="27" xfId="8" applyFont="1" applyBorder="1" applyAlignment="1">
      <alignment horizontal="center" vertical="center"/>
    </xf>
    <xf numFmtId="0" fontId="4" fillId="0" borderId="29" xfId="8" applyBorder="1" applyAlignment="1">
      <alignment vertical="center"/>
    </xf>
    <xf numFmtId="0" fontId="4" fillId="0" borderId="30" xfId="8" applyBorder="1" applyAlignment="1">
      <alignment vertical="center"/>
    </xf>
    <xf numFmtId="44" fontId="5" fillId="0" borderId="31" xfId="8" applyNumberFormat="1" applyFont="1" applyBorder="1" applyAlignment="1">
      <alignment vertical="center"/>
    </xf>
    <xf numFmtId="0" fontId="9" fillId="0" borderId="28" xfId="8" applyFont="1" applyBorder="1" applyAlignment="1">
      <alignment horizontal="left" vertical="center" wrapText="1"/>
    </xf>
    <xf numFmtId="0" fontId="4" fillId="0" borderId="30" xfId="8" applyBorder="1" applyAlignment="1">
      <alignment horizontal="right" vertical="center"/>
    </xf>
    <xf numFmtId="0" fontId="9" fillId="0" borderId="27" xfId="8" applyFont="1" applyBorder="1" applyAlignment="1">
      <alignment horizontal="center" vertical="center"/>
    </xf>
    <xf numFmtId="0" fontId="9" fillId="0" borderId="28" xfId="8" applyFont="1" applyBorder="1" applyAlignment="1">
      <alignment vertical="center" wrapText="1"/>
    </xf>
    <xf numFmtId="0" fontId="5" fillId="0" borderId="29" xfId="8" applyFont="1" applyBorder="1" applyAlignment="1">
      <alignment vertical="center"/>
    </xf>
    <xf numFmtId="0" fontId="5" fillId="0" borderId="30" xfId="8" applyFont="1" applyBorder="1" applyAlignment="1">
      <alignment horizontal="right" vertical="center"/>
    </xf>
    <xf numFmtId="0" fontId="9" fillId="0" borderId="28" xfId="8" applyFont="1" applyBorder="1" applyAlignment="1">
      <alignment vertical="center"/>
    </xf>
    <xf numFmtId="0" fontId="14" fillId="0" borderId="0" xfId="8" applyFont="1" applyAlignment="1">
      <alignment horizontal="center"/>
    </xf>
    <xf numFmtId="14" fontId="15" fillId="0" borderId="0" xfId="8" quotePrefix="1" applyNumberFormat="1" applyFont="1" applyAlignment="1">
      <alignment horizontal="center"/>
    </xf>
    <xf numFmtId="14" fontId="15" fillId="0" borderId="0" xfId="8" applyNumberFormat="1" applyFont="1" applyAlignment="1">
      <alignment horizontal="center"/>
    </xf>
    <xf numFmtId="0" fontId="17" fillId="0" borderId="0" xfId="8" applyFont="1" applyAlignment="1">
      <alignment horizontal="center" vertical="center" wrapText="1"/>
    </xf>
    <xf numFmtId="0" fontId="9" fillId="0" borderId="0" xfId="8" applyFont="1" applyAlignment="1">
      <alignment horizontal="center" vertical="center" wrapText="1"/>
    </xf>
    <xf numFmtId="0" fontId="4" fillId="0" borderId="0" xfId="8" applyAlignment="1">
      <alignment horizontal="center"/>
    </xf>
    <xf numFmtId="0" fontId="25" fillId="0" borderId="0" xfId="8" applyFont="1" applyAlignment="1">
      <alignment horizontal="center"/>
    </xf>
    <xf numFmtId="0" fontId="27" fillId="0" borderId="0" xfId="0" applyFont="1" applyFill="1" applyAlignment="1">
      <alignment horizontal="center"/>
    </xf>
    <xf numFmtId="0" fontId="23" fillId="0" borderId="0" xfId="0" applyFont="1" applyFill="1"/>
    <xf numFmtId="0" fontId="23" fillId="0" borderId="0" xfId="0" applyFont="1" applyFill="1" applyAlignment="1">
      <alignment horizontal="center" vertical="center"/>
    </xf>
    <xf numFmtId="0" fontId="23" fillId="0" borderId="0" xfId="0" applyFont="1" applyFill="1" applyAlignment="1">
      <alignment wrapText="1"/>
    </xf>
    <xf numFmtId="0" fontId="23" fillId="0" borderId="0" xfId="0" applyFont="1" applyFill="1" applyAlignment="1">
      <alignment horizontal="center"/>
    </xf>
    <xf numFmtId="0" fontId="22" fillId="0" borderId="32" xfId="0" applyFont="1" applyFill="1" applyBorder="1" applyAlignment="1">
      <alignment horizontal="center" vertical="center"/>
    </xf>
    <xf numFmtId="0" fontId="22" fillId="0" borderId="32" xfId="0" applyFont="1" applyFill="1" applyBorder="1" applyAlignment="1">
      <alignment horizontal="center" vertical="center" wrapText="1"/>
    </xf>
    <xf numFmtId="44" fontId="22" fillId="0" borderId="32" xfId="0" applyNumberFormat="1" applyFont="1" applyFill="1" applyBorder="1" applyAlignment="1">
      <alignment horizontal="center" vertical="center"/>
    </xf>
    <xf numFmtId="0" fontId="23" fillId="0" borderId="6" xfId="0" applyFont="1" applyFill="1" applyBorder="1" applyAlignment="1">
      <alignment horizontal="center" vertical="center"/>
    </xf>
    <xf numFmtId="0" fontId="23" fillId="0" borderId="21" xfId="0" applyFont="1" applyFill="1" applyBorder="1" applyAlignment="1">
      <alignment horizontal="center"/>
    </xf>
    <xf numFmtId="44" fontId="23" fillId="0" borderId="0" xfId="0" applyNumberFormat="1" applyFont="1" applyFill="1" applyAlignment="1">
      <alignment horizontal="center" vertical="center"/>
    </xf>
    <xf numFmtId="44" fontId="23" fillId="0" borderId="21" xfId="0" applyNumberFormat="1" applyFont="1" applyFill="1" applyBorder="1" applyAlignment="1">
      <alignment vertical="center"/>
    </xf>
    <xf numFmtId="0" fontId="23" fillId="0" borderId="21" xfId="0" applyFont="1" applyFill="1" applyBorder="1" applyAlignment="1">
      <alignment horizontal="center" vertical="center"/>
    </xf>
    <xf numFmtId="0" fontId="23" fillId="0" borderId="8" xfId="0" applyFont="1" applyFill="1" applyBorder="1" applyAlignment="1">
      <alignment vertical="center" wrapText="1"/>
    </xf>
    <xf numFmtId="0" fontId="23" fillId="0" borderId="34" xfId="0" applyFont="1" applyFill="1" applyBorder="1" applyAlignment="1">
      <alignment wrapText="1"/>
    </xf>
    <xf numFmtId="0" fontId="23" fillId="0" borderId="8" xfId="0" applyFont="1" applyFill="1" applyBorder="1" applyAlignment="1">
      <alignment horizontal="center" vertical="center"/>
    </xf>
    <xf numFmtId="44" fontId="23" fillId="0" borderId="6" xfId="0" applyNumberFormat="1" applyFont="1" applyFill="1" applyBorder="1" applyAlignment="1">
      <alignment horizontal="center" vertical="center"/>
    </xf>
    <xf numFmtId="0" fontId="23" fillId="0" borderId="21" xfId="0" applyFont="1" applyFill="1" applyBorder="1" applyAlignment="1">
      <alignment vertical="center"/>
    </xf>
    <xf numFmtId="0" fontId="23" fillId="0" borderId="26" xfId="0" applyFont="1" applyFill="1" applyBorder="1" applyAlignment="1">
      <alignment horizontal="center" vertical="center"/>
    </xf>
    <xf numFmtId="0" fontId="23" fillId="0" borderId="2" xfId="0" applyFont="1" applyFill="1" applyBorder="1" applyAlignment="1">
      <alignment horizontal="center" vertical="center"/>
    </xf>
    <xf numFmtId="0" fontId="22" fillId="0" borderId="1" xfId="0" applyFont="1" applyFill="1" applyBorder="1" applyAlignment="1">
      <alignment horizontal="left"/>
    </xf>
    <xf numFmtId="0" fontId="22" fillId="0" borderId="2" xfId="0" applyFont="1" applyFill="1" applyBorder="1" applyAlignment="1">
      <alignment horizontal="left"/>
    </xf>
    <xf numFmtId="0" fontId="22" fillId="0" borderId="35" xfId="0" applyFont="1" applyFill="1" applyBorder="1" applyAlignment="1">
      <alignment horizontal="left"/>
    </xf>
    <xf numFmtId="44" fontId="22" fillId="0" borderId="1" xfId="0" applyNumberFormat="1" applyFont="1" applyFill="1" applyBorder="1" applyAlignment="1">
      <alignment vertical="center"/>
    </xf>
    <xf numFmtId="44" fontId="22" fillId="0" borderId="22" xfId="0" applyNumberFormat="1" applyFont="1" applyFill="1" applyBorder="1" applyAlignment="1">
      <alignment vertical="center"/>
    </xf>
    <xf numFmtId="14" fontId="23" fillId="0" borderId="0" xfId="0" applyNumberFormat="1" applyFont="1" applyFill="1" applyAlignment="1">
      <alignment horizontal="center" vertical="center"/>
    </xf>
    <xf numFmtId="0" fontId="23" fillId="0" borderId="0" xfId="0" applyFont="1" applyFill="1" applyAlignment="1">
      <alignment horizontal="left" wrapText="1"/>
    </xf>
    <xf numFmtId="0" fontId="23" fillId="0" borderId="33" xfId="0" applyFont="1" applyFill="1" applyBorder="1" applyAlignment="1">
      <alignment vertical="center" wrapText="1"/>
    </xf>
    <xf numFmtId="0" fontId="23" fillId="0" borderId="21" xfId="0" applyFont="1" applyFill="1" applyBorder="1" applyAlignment="1">
      <alignment vertical="center" wrapText="1"/>
    </xf>
    <xf numFmtId="0" fontId="22" fillId="0" borderId="21" xfId="0" applyFont="1" applyFill="1" applyBorder="1" applyAlignment="1">
      <alignment vertical="center" wrapText="1"/>
    </xf>
    <xf numFmtId="0" fontId="24" fillId="0" borderId="21" xfId="0" applyFont="1" applyFill="1" applyBorder="1" applyAlignment="1">
      <alignment vertical="center" wrapText="1"/>
    </xf>
  </cellXfs>
  <cellStyles count="12">
    <cellStyle name="Comma 2" xfId="4" xr:uid="{5C03A0B9-50AF-4F82-8C12-A583E78A3ECA}"/>
    <cellStyle name="Currency 2" xfId="9" xr:uid="{DD6D748F-4367-4982-A859-AE6156AC608F}"/>
    <cellStyle name="Hyperlink 2" xfId="6" xr:uid="{50490325-3C9C-453E-B559-4E19A07FF9F6}"/>
    <cellStyle name="Hyperlink 3" xfId="2" xr:uid="{71882FD7-ED25-4E56-BB7E-6B0902785CF1}"/>
    <cellStyle name="Normal" xfId="0" builtinId="0"/>
    <cellStyle name="Normal 2" xfId="3" xr:uid="{AD9C0333-2A89-4F91-8D2A-1A11FCDC4A53}"/>
    <cellStyle name="Normal 2 2" xfId="8" xr:uid="{3002F69F-CAAD-4D31-BE63-D9E9129F5722}"/>
    <cellStyle name="Normal 2 2 5" xfId="11" xr:uid="{E166B1CD-88A7-4CF0-8878-44E1DED14769}"/>
    <cellStyle name="Normal 4" xfId="10" xr:uid="{0DBE08FB-03A4-4120-8A1D-28F0FFC157BD}"/>
    <cellStyle name="Percent" xfId="1" builtinId="5"/>
    <cellStyle name="Percent 2" xfId="7" xr:uid="{4C95090C-384C-473D-9A7D-21DD5DAE6104}"/>
    <cellStyle name="Percent 3" xfId="5" xr:uid="{77566A1A-5DFA-47C2-BACC-3DA126FBBB6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externalLink" Target="externalLinks/externalLink17.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externalLink" Target="externalLinks/externalLink12.xml"/><Relationship Id="rId20" Type="http://schemas.openxmlformats.org/officeDocument/2006/relationships/externalLink" Target="externalLinks/externalLink16.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24" Type="http://schemas.openxmlformats.org/officeDocument/2006/relationships/sharedStrings" Target="sharedStrings.xml"/><Relationship Id="rId5" Type="http://schemas.openxmlformats.org/officeDocument/2006/relationships/externalLink" Target="externalLinks/externalLink1.xml"/><Relationship Id="rId15" Type="http://schemas.openxmlformats.org/officeDocument/2006/relationships/externalLink" Target="externalLinks/externalLink11.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externalLink" Target="externalLinks/externalLink6.xml"/><Relationship Id="rId19" Type="http://schemas.openxmlformats.org/officeDocument/2006/relationships/externalLink" Target="externalLinks/externalLink15.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theme" Target="theme/theme1.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7</xdr:col>
      <xdr:colOff>266699</xdr:colOff>
      <xdr:row>0</xdr:row>
      <xdr:rowOff>85725</xdr:rowOff>
    </xdr:from>
    <xdr:to>
      <xdr:col>10</xdr:col>
      <xdr:colOff>600074</xdr:colOff>
      <xdr:row>4</xdr:row>
      <xdr:rowOff>123825</xdr:rowOff>
    </xdr:to>
    <xdr:sp macro="" textlink="">
      <xdr:nvSpPr>
        <xdr:cNvPr id="2" name="Text Box 3" descr="Text Box:DISTRIBUTION&#10;ENGINEERING&#10;&#10;&#10;">
          <a:extLst>
            <a:ext uri="{FF2B5EF4-FFF2-40B4-BE49-F238E27FC236}">
              <a16:creationId xmlns:a16="http://schemas.microsoft.com/office/drawing/2014/main" id="{1E35CD9F-97AD-4BDA-ABC9-ADCF9F5F0068}"/>
            </a:ext>
          </a:extLst>
        </xdr:cNvPr>
        <xdr:cNvSpPr txBox="1">
          <a:spLocks noChangeArrowheads="1"/>
        </xdr:cNvSpPr>
      </xdr:nvSpPr>
      <xdr:spPr bwMode="auto">
        <a:xfrm>
          <a:off x="4924424" y="85725"/>
          <a:ext cx="2162175" cy="685800"/>
        </a:xfrm>
        <a:prstGeom prst="rect">
          <a:avLst/>
        </a:prstGeom>
        <a:solidFill>
          <a:srgbClr val="FFFF00"/>
        </a:solidFill>
        <a:ln>
          <a:noFill/>
        </a:ln>
      </xdr:spPr>
      <xdr:txBody>
        <a:bodyPr vertOverflow="clip" wrap="square" lIns="91440" tIns="45720" rIns="91440" bIns="45720" anchor="t" upright="1"/>
        <a:lstStyle/>
        <a:p>
          <a:pPr algn="l" rtl="0">
            <a:lnSpc>
              <a:spcPts val="1800"/>
            </a:lnSpc>
            <a:defRPr sz="1000"/>
          </a:pPr>
          <a:r>
            <a:rPr lang="en-US" sz="2000" b="0" i="0" u="none" strike="noStrike" baseline="0">
              <a:solidFill>
                <a:srgbClr val="000000"/>
              </a:solidFill>
              <a:latin typeface="Arial"/>
              <a:cs typeface="Arial"/>
            </a:rPr>
            <a:t>Camden Power Station</a:t>
          </a:r>
          <a:endParaRPr lang="en-US" sz="1000" b="0" i="0" u="none" strike="noStrike" baseline="0">
            <a:solidFill>
              <a:srgbClr val="000000"/>
            </a:solidFill>
            <a:latin typeface="Times New Roman"/>
            <a:cs typeface="Times New Roman"/>
          </a:endParaRPr>
        </a:p>
        <a:p>
          <a:pPr algn="l" rtl="0">
            <a:lnSpc>
              <a:spcPts val="1500"/>
            </a:lnSpc>
            <a:defRPr sz="1000"/>
          </a:pPr>
          <a:r>
            <a:rPr lang="en-US" sz="1600" b="1" i="0" u="none" strike="noStrike" baseline="0">
              <a:solidFill>
                <a:srgbClr val="000000"/>
              </a:solidFill>
              <a:latin typeface="Times New Roman"/>
              <a:cs typeface="Times New Roman"/>
            </a:rPr>
            <a:t> </a:t>
          </a:r>
          <a:endParaRPr lang="en-US" sz="1000" b="0" i="0" u="none" strike="noStrike" baseline="0">
            <a:solidFill>
              <a:srgbClr val="000000"/>
            </a:solidFill>
            <a:latin typeface="Times New Roman"/>
            <a:cs typeface="Times New Roman"/>
          </a:endParaRPr>
        </a:p>
        <a:p>
          <a:pPr algn="l" rtl="0">
            <a:lnSpc>
              <a:spcPts val="1000"/>
            </a:lnSpc>
            <a:defRPr sz="1000"/>
          </a:pPr>
          <a:r>
            <a:rPr lang="en-US" sz="1000" b="0" i="0" u="none" strike="noStrike" baseline="0">
              <a:solidFill>
                <a:srgbClr val="000000"/>
              </a:solidFill>
              <a:latin typeface="Times New Roman"/>
              <a:cs typeface="Times New Roman"/>
            </a:rPr>
            <a:t> </a:t>
          </a:r>
        </a:p>
      </xdr:txBody>
    </xdr:sp>
    <xdr:clientData/>
  </xdr:twoCellAnchor>
  <xdr:twoCellAnchor>
    <xdr:from>
      <xdr:col>0</xdr:col>
      <xdr:colOff>47625</xdr:colOff>
      <xdr:row>0</xdr:row>
      <xdr:rowOff>107950</xdr:rowOff>
    </xdr:from>
    <xdr:to>
      <xdr:col>3</xdr:col>
      <xdr:colOff>371475</xdr:colOff>
      <xdr:row>3</xdr:row>
      <xdr:rowOff>127000</xdr:rowOff>
    </xdr:to>
    <xdr:pic>
      <xdr:nvPicPr>
        <xdr:cNvPr id="3" name="Picture 2" descr="Eskomlogo 2002 Black">
          <a:extLst>
            <a:ext uri="{FF2B5EF4-FFF2-40B4-BE49-F238E27FC236}">
              <a16:creationId xmlns:a16="http://schemas.microsoft.com/office/drawing/2014/main" id="{14D287DE-8B2D-427C-848B-6AFFD16A27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5" y="107950"/>
          <a:ext cx="215265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Site%202/AppData/Local/Microsoft/Windows/Temporary%20Internet%20Files/Content.IE5/P1V95OJH/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d.docs.live.net/Users/Site%202/AppData/Local/Microsoft/Windows/Temporary%20Internet%20Files/Content.IE5/P1V95OJH/Data/Finman/WUC/REP99/Votf089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d.docs.live.net/Users/Site%202/AppData/Local/Microsoft/Windows/Temporary%20Internet%20Files/Content.IE5/P1V95OJH/Users/Durapi/AppData/Local/Temp/Rar$DIa0.868/P31_LV%20Switchgear_CCFS_12053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d.docs.live.net/Users/Site%202/AppData/Local/Microsoft/Windows/Temporary%20Internet%20Files/Content.IE5/P1V95OJH/Analysis%20Breakdown/Hitachi%20Price%20schedules/20070119%20Hitachi-Turb%20Activity%20Schedules(3units).xls"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G:\Procurement%20Folder\ALTAK%20-%20CAMDEN%20MASTER%20FILE\B.%20CONTRACT%20DOCUMENTS\9.%20ESTIMATES\GASKETS%205%20YEARS\MA%20-%20GASKETS%205%20YEARS%20-%20UNSIGNED.xlsx" TargetMode="External"/><Relationship Id="rId1" Type="http://schemas.openxmlformats.org/officeDocument/2006/relationships/externalLinkPath" Target="/Procurement%20Folder/ALTAK%20-%20CAMDEN%20MASTER%20FILE/B.%20CONTRACT%20DOCUMENTS/9.%20ESTIMATES/GASKETS%205%20YEARS/MA%20-%20GASKETS%205%20YEARS%20-%20UNSIGNED.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Vote%20Revision\Votrev99\Vote'96\Vote'96%20new%20files\96consum.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HR%20(Marietjie)\Gerrit%20Jansen%20Training\A%20PERWAY%20TRACK%20INGENEERING%20WORKS%20TRAINING%20REPORT%202014-2015%20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Finman\WUC\REP99\Votf0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My%20Documents\PROJEKTE\ATENDERS\VRYHEID\PROJEKTE\ATENDERS\MASTERS\BILL.WQ1"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Users\Durapi\AppData\Local\Temp\Rar$DIa0.868\P31_LV%20Switchgear_CCFS_120531.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Documents%20and%20Settings\dayalan.naicker.NPA\Local%20Settings\Temporary%20Internet%20Files\OLK80E\summary\oops%20costing%20gone.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P:\CLS\CAO\G133\CONTAINER.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 val="FRI"/>
      <sheetName val="Delivery"/>
      <sheetName val="Qm"/>
      <sheetName val="Total Cost"/>
      <sheetName val="IM Project n"/>
      <sheetName val="Turbine Tender 3 Unit base (2)"/>
      <sheetName val="CPA Formulae"/>
      <sheetName val="Input Sheet"/>
      <sheetName val="EXTERNAL SERVICES-DISCIPLINE "/>
      <sheetName val="GVL"/>
      <sheetName val="_Unit 1 Summary"/>
      <sheetName val="Budget Utilisation"/>
      <sheetName val="Statistics"/>
      <sheetName val="IS"/>
      <sheetName val="Sheet1"/>
      <sheetName val="Consol IS"/>
      <sheetName val="PROCUREMENT DATA"/>
      <sheetName val="300-720 HCS 00"/>
      <sheetName val="CoC"/>
      <sheetName val="RO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efreshError="1"/>
      <sheetData sheetId="23" refreshError="1"/>
      <sheetData sheetId="24" refreshError="1"/>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Executive summary"/>
      <sheetName val="Customer price calculation"/>
      <sheetName val="Look up tables and constants"/>
      <sheetName val="TK cost database"/>
      <sheetName val="BOQ.Pricing Schedules"/>
      <sheetName val="99 DEV"/>
      <sheetName val="AT COMPLETION"/>
      <sheetName val="1999_PLAN2"/>
      <sheetName val="Turbine_Tender_3_Unit_base_(2)2"/>
      <sheetName val="CPA_Formulae2"/>
      <sheetName val="FLOW_3_XLS2"/>
      <sheetName val="1999_PLAN3"/>
      <sheetName val="Turbine_Tender_3_Unit_base_(2)3"/>
      <sheetName val="CPA_Formulae3"/>
      <sheetName val="FLOW_3_XLS3"/>
      <sheetName val="Cu_drop_list1"/>
      <sheetName val="1999_PLAN4"/>
      <sheetName val="Turbine_Tender_3_Unit_base_(2)4"/>
      <sheetName val="CPA_Formulae4"/>
      <sheetName val="FLOW_3_XLS4"/>
      <sheetName val="Cu_drop_list2"/>
      <sheetName val="1999_PLAN5"/>
      <sheetName val="Turbine_Tender_3_Unit_base_(2)5"/>
      <sheetName val="CPA_Formulae5"/>
      <sheetName val="FLOW_3_XLS5"/>
      <sheetName val="Cu_drop_list3"/>
      <sheetName val="1999_PLAN6"/>
      <sheetName val="Turbine_Tender_3_Unit_base_(2)6"/>
      <sheetName val="CPA_Formulae6"/>
      <sheetName val="FLOW_3_XLS6"/>
      <sheetName val="Cu_drop_list4"/>
      <sheetName val="1999_PLAN7"/>
      <sheetName val="Turbine_Tender_3_Unit_base_(2)7"/>
      <sheetName val="CPA_Formulae7"/>
      <sheetName val="FLOW_3_XLS7"/>
      <sheetName val="Cu_drop_list5"/>
      <sheetName val="1999_PLAN8"/>
      <sheetName val="Turbine_Tender_3_Unit_base_(2)8"/>
      <sheetName val="CPA_Formulae8"/>
      <sheetName val="FLOW_3_XLS8"/>
      <sheetName val="Cu_drop_list6"/>
      <sheetName val="1999_PLAN9"/>
      <sheetName val="Turbine_Tender_3_Unit_base_(2)9"/>
      <sheetName val="CPA_Formulae9"/>
      <sheetName val="FLOW_3_XLS9"/>
      <sheetName val="Cu_drop_list7"/>
      <sheetName val="1999_PLAN10"/>
      <sheetName val="Turbine_Tender_3_Unit_base_(210"/>
      <sheetName val="CPA_Formulae10"/>
      <sheetName val="FLOW_3_XLS10"/>
      <sheetName val="Cu_drop_list8"/>
      <sheetName val="Executive_summary"/>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 val="PREISBL"/>
      <sheetName val="Xrate"/>
      <sheetName val="Lookup"/>
      <sheetName val="Materials"/>
      <sheetName val="GM 000"/>
    </sheetNames>
    <sheetDataSet>
      <sheetData sheetId="0" refreshError="1"/>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 val="Sheet2"/>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 val="Cover"/>
      <sheetName val="Schedule vlookkup"/>
      <sheetName val="Electr.-equip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refreshError="1"/>
      <sheetData sheetId="72" refreshError="1"/>
      <sheetData sheetId="7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QS REPORT"/>
      <sheetName val="LETTER "/>
      <sheetName val="Cost Estimate"/>
    </sheetNames>
    <sheetDataSet>
      <sheetData sheetId="0"/>
      <sheetData sheetId="1"/>
      <sheetData sheetId="2"/>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WAY TRACK INGENEERING WORKS"/>
      <sheetName val="Validation"/>
    </sheetNames>
    <sheetDataSet>
      <sheetData sheetId="0"/>
      <sheetData sheetId="1">
        <row r="2955">
          <cell r="B2955" t="str">
            <v xml:space="preserve">2.8 / 18.1 – Employed </v>
          </cell>
        </row>
        <row r="2956">
          <cell r="B2956" t="str">
            <v>4.1/ 18.2 – Unemployed</v>
          </cell>
        </row>
        <row r="2957">
          <cell r="B2957" t="str">
            <v>UNDER 35 YEARS OF AGE</v>
          </cell>
        </row>
        <row r="2958">
          <cell r="B2958" t="str">
            <v>35 OR OLDER</v>
          </cell>
        </row>
        <row r="2959">
          <cell r="B2959" t="str">
            <v>N    None</v>
          </cell>
        </row>
        <row r="2960">
          <cell r="B2960" t="str">
            <v>01  Sight (even with glasses)</v>
          </cell>
        </row>
        <row r="2961">
          <cell r="B2961" t="str">
            <v>02  Hearing (even with a hearing aid)</v>
          </cell>
        </row>
        <row r="2962">
          <cell r="B2962" t="str">
            <v>03  Communication (talking, listening)</v>
          </cell>
        </row>
        <row r="2963">
          <cell r="B2963" t="str">
            <v>04  Physical (moving, standing, grasping)</v>
          </cell>
        </row>
        <row r="2964">
          <cell r="B2964" t="str">
            <v>05  Intellectual (difficulties in learning); retardation</v>
          </cell>
        </row>
        <row r="2965">
          <cell r="B2965" t="str">
            <v>06  Emotional (behavioural or psychological</v>
          </cell>
        </row>
        <row r="2966">
          <cell r="B2966" t="str">
            <v>07  Multiple</v>
          </cell>
        </row>
        <row r="2967">
          <cell r="B2967" t="str">
            <v>09  Disabled but unspecified</v>
          </cell>
        </row>
        <row r="2968">
          <cell r="B2968" t="str">
            <v>U    Unknown</v>
          </cell>
        </row>
      </sheetData>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MAR07-10APRIL07"/>
      <sheetName val="11FEB07-10MAR07"/>
      <sheetName val="11JAN07-10FEB 07"/>
      <sheetName val="11 DEC05-10 JAN06"/>
      <sheetName val="11JAN -10 FEB 06"/>
      <sheetName val="11FEB-10MAR 06"/>
      <sheetName val="11MAR-10APR"/>
      <sheetName val="11 april-10 may"/>
      <sheetName val="11may-10june"/>
      <sheetName val="11june-10july"/>
      <sheetName val="11july-10aug"/>
      <sheetName val="11 AUG- 10 SEPT."/>
      <sheetName val="11SEP-10 OCT "/>
      <sheetName val="11 OCTOBER-10 NOV"/>
      <sheetName val="11NOV-10DEC"/>
      <sheetName val="11DEC06-10JAN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uter"/>
      <sheetName val="Manual"/>
      <sheetName val="SUMMARY"/>
      <sheetName val="SUMM-DISC"/>
    </sheetNames>
    <sheetDataSet>
      <sheetData sheetId="0" refreshError="1">
        <row r="6">
          <cell r="E6" t="str">
            <v>Voucher No.</v>
          </cell>
        </row>
        <row r="9">
          <cell r="C9" t="str">
            <v xml:space="preserve">Payable to:     </v>
          </cell>
          <cell r="D9" t="str">
            <v>CONPALE  C.C.</v>
          </cell>
        </row>
        <row r="10">
          <cell r="D10" t="str">
            <v>P.O. BOX  41165</v>
          </cell>
        </row>
        <row r="11">
          <cell r="D11" t="str">
            <v>ROSBURGH  4072</v>
          </cell>
        </row>
        <row r="14">
          <cell r="F14" t="str">
            <v>R/c</v>
          </cell>
        </row>
        <row r="16">
          <cell r="F16">
            <v>45546</v>
          </cell>
        </row>
        <row r="17">
          <cell r="F17" t="str">
            <v xml:space="preserve"> </v>
          </cell>
        </row>
        <row r="18">
          <cell r="F18" t="str">
            <v xml:space="preserve"> </v>
          </cell>
        </row>
        <row r="19">
          <cell r="F19" t="str">
            <v xml:space="preserve"> </v>
          </cell>
        </row>
        <row r="20">
          <cell r="F20" t="str">
            <v xml:space="preserve"> </v>
          </cell>
        </row>
        <row r="25">
          <cell r="F25">
            <v>6376.44</v>
          </cell>
        </row>
        <row r="26">
          <cell r="F26">
            <v>51922.44</v>
          </cell>
        </row>
        <row r="28">
          <cell r="D28" t="str">
            <v>KD  774</v>
          </cell>
        </row>
        <row r="29">
          <cell r="D29" t="str">
            <v>P  94</v>
          </cell>
        </row>
        <row r="30">
          <cell r="E30" t="str">
            <v>Segment Head / Project Leader</v>
          </cell>
        </row>
        <row r="33">
          <cell r="C33" t="str">
            <v>CERTIFIED THAT THE AMOUNT OF  Fifty One Thousand Nine Hundred and Twenty Two  Rand and Forty Four Cents IS CORRECT AND DUE FOR PAYMENT</v>
          </cell>
        </row>
        <row r="37">
          <cell r="E37" t="str">
            <v>L Loots</v>
          </cell>
        </row>
        <row r="38">
          <cell r="C38" t="str">
            <v>APPROVED:</v>
          </cell>
          <cell r="E38" t="str">
            <v>Compiled (Name and signature)</v>
          </cell>
        </row>
        <row r="41">
          <cell r="C41" t="str">
            <v>(Authorised Signatory)</v>
          </cell>
          <cell r="E41" t="str">
            <v>Reference</v>
          </cell>
        </row>
        <row r="43">
          <cell r="C43">
            <v>38582</v>
          </cell>
          <cell r="E43" t="str">
            <v>(031) 361-4825</v>
          </cell>
          <cell r="F43" t="str">
            <v>(031) 361-5379</v>
          </cell>
        </row>
        <row r="44">
          <cell r="C44" t="str">
            <v>Date</v>
          </cell>
          <cell r="E44" t="str">
            <v>Telephone No.</v>
          </cell>
          <cell r="F44" t="str">
            <v>Fax No.</v>
          </cell>
        </row>
      </sheetData>
      <sheetData sheetId="1"/>
      <sheetData sheetId="2"/>
      <sheetData sheetId="3"/>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36227-06A1-4D88-A7A0-F84644355E5C}">
  <sheetPr>
    <pageSetUpPr fitToPage="1"/>
  </sheetPr>
  <dimension ref="A1:I36"/>
  <sheetViews>
    <sheetView tabSelected="1" view="pageBreakPreview" topLeftCell="A18" zoomScale="90" zoomScaleNormal="40" zoomScaleSheetLayoutView="90" workbookViewId="0">
      <selection activeCell="B13" sqref="B13:I22"/>
    </sheetView>
  </sheetViews>
  <sheetFormatPr defaultRowHeight="12.5" x14ac:dyDescent="0.25"/>
  <cols>
    <col min="1" max="4" width="9.1796875" style="20"/>
    <col min="5" max="5" width="9.1796875" style="20" customWidth="1"/>
    <col min="6" max="6" width="15" style="20" bestFit="1" customWidth="1"/>
    <col min="7" max="11" width="9.1796875" style="20"/>
    <col min="12" max="12" width="5.81640625" style="20" customWidth="1"/>
    <col min="13" max="267" width="9.1796875" style="20"/>
    <col min="268" max="268" width="5.81640625" style="20" customWidth="1"/>
    <col min="269" max="523" width="9.1796875" style="20"/>
    <col min="524" max="524" width="5.81640625" style="20" customWidth="1"/>
    <col min="525" max="779" width="9.1796875" style="20"/>
    <col min="780" max="780" width="5.81640625" style="20" customWidth="1"/>
    <col min="781" max="1035" width="9.1796875" style="20"/>
    <col min="1036" max="1036" width="5.81640625" style="20" customWidth="1"/>
    <col min="1037" max="1291" width="9.1796875" style="20"/>
    <col min="1292" max="1292" width="5.81640625" style="20" customWidth="1"/>
    <col min="1293" max="1547" width="9.1796875" style="20"/>
    <col min="1548" max="1548" width="5.81640625" style="20" customWidth="1"/>
    <col min="1549" max="1803" width="9.1796875" style="20"/>
    <col min="1804" max="1804" width="5.81640625" style="20" customWidth="1"/>
    <col min="1805" max="2059" width="9.1796875" style="20"/>
    <col min="2060" max="2060" width="5.81640625" style="20" customWidth="1"/>
    <col min="2061" max="2315" width="9.1796875" style="20"/>
    <col min="2316" max="2316" width="5.81640625" style="20" customWidth="1"/>
    <col min="2317" max="2571" width="9.1796875" style="20"/>
    <col min="2572" max="2572" width="5.81640625" style="20" customWidth="1"/>
    <col min="2573" max="2827" width="9.1796875" style="20"/>
    <col min="2828" max="2828" width="5.81640625" style="20" customWidth="1"/>
    <col min="2829" max="3083" width="9.1796875" style="20"/>
    <col min="3084" max="3084" width="5.81640625" style="20" customWidth="1"/>
    <col min="3085" max="3339" width="9.1796875" style="20"/>
    <col min="3340" max="3340" width="5.81640625" style="20" customWidth="1"/>
    <col min="3341" max="3595" width="9.1796875" style="20"/>
    <col min="3596" max="3596" width="5.81640625" style="20" customWidth="1"/>
    <col min="3597" max="3851" width="9.1796875" style="20"/>
    <col min="3852" max="3852" width="5.81640625" style="20" customWidth="1"/>
    <col min="3853" max="4107" width="9.1796875" style="20"/>
    <col min="4108" max="4108" width="5.81640625" style="20" customWidth="1"/>
    <col min="4109" max="4363" width="9.1796875" style="20"/>
    <col min="4364" max="4364" width="5.81640625" style="20" customWidth="1"/>
    <col min="4365" max="4619" width="9.1796875" style="20"/>
    <col min="4620" max="4620" width="5.81640625" style="20" customWidth="1"/>
    <col min="4621" max="4875" width="9.1796875" style="20"/>
    <col min="4876" max="4876" width="5.81640625" style="20" customWidth="1"/>
    <col min="4877" max="5131" width="9.1796875" style="20"/>
    <col min="5132" max="5132" width="5.81640625" style="20" customWidth="1"/>
    <col min="5133" max="5387" width="9.1796875" style="20"/>
    <col min="5388" max="5388" width="5.81640625" style="20" customWidth="1"/>
    <col min="5389" max="5643" width="9.1796875" style="20"/>
    <col min="5644" max="5644" width="5.81640625" style="20" customWidth="1"/>
    <col min="5645" max="5899" width="9.1796875" style="20"/>
    <col min="5900" max="5900" width="5.81640625" style="20" customWidth="1"/>
    <col min="5901" max="6155" width="9.1796875" style="20"/>
    <col min="6156" max="6156" width="5.81640625" style="20" customWidth="1"/>
    <col min="6157" max="6411" width="9.1796875" style="20"/>
    <col min="6412" max="6412" width="5.81640625" style="20" customWidth="1"/>
    <col min="6413" max="6667" width="9.1796875" style="20"/>
    <col min="6668" max="6668" width="5.81640625" style="20" customWidth="1"/>
    <col min="6669" max="6923" width="9.1796875" style="20"/>
    <col min="6924" max="6924" width="5.81640625" style="20" customWidth="1"/>
    <col min="6925" max="7179" width="9.1796875" style="20"/>
    <col min="7180" max="7180" width="5.81640625" style="20" customWidth="1"/>
    <col min="7181" max="7435" width="9.1796875" style="20"/>
    <col min="7436" max="7436" width="5.81640625" style="20" customWidth="1"/>
    <col min="7437" max="7691" width="9.1796875" style="20"/>
    <col min="7692" max="7692" width="5.81640625" style="20" customWidth="1"/>
    <col min="7693" max="7947" width="9.1796875" style="20"/>
    <col min="7948" max="7948" width="5.81640625" style="20" customWidth="1"/>
    <col min="7949" max="8203" width="9.1796875" style="20"/>
    <col min="8204" max="8204" width="5.81640625" style="20" customWidth="1"/>
    <col min="8205" max="8459" width="9.1796875" style="20"/>
    <col min="8460" max="8460" width="5.81640625" style="20" customWidth="1"/>
    <col min="8461" max="8715" width="9.1796875" style="20"/>
    <col min="8716" max="8716" width="5.81640625" style="20" customWidth="1"/>
    <col min="8717" max="8971" width="9.1796875" style="20"/>
    <col min="8972" max="8972" width="5.81640625" style="20" customWidth="1"/>
    <col min="8973" max="9227" width="9.1796875" style="20"/>
    <col min="9228" max="9228" width="5.81640625" style="20" customWidth="1"/>
    <col min="9229" max="9483" width="9.1796875" style="20"/>
    <col min="9484" max="9484" width="5.81640625" style="20" customWidth="1"/>
    <col min="9485" max="9739" width="9.1796875" style="20"/>
    <col min="9740" max="9740" width="5.81640625" style="20" customWidth="1"/>
    <col min="9741" max="9995" width="9.1796875" style="20"/>
    <col min="9996" max="9996" width="5.81640625" style="20" customWidth="1"/>
    <col min="9997" max="10251" width="9.1796875" style="20"/>
    <col min="10252" max="10252" width="5.81640625" style="20" customWidth="1"/>
    <col min="10253" max="10507" width="9.1796875" style="20"/>
    <col min="10508" max="10508" width="5.81640625" style="20" customWidth="1"/>
    <col min="10509" max="10763" width="9.1796875" style="20"/>
    <col min="10764" max="10764" width="5.81640625" style="20" customWidth="1"/>
    <col min="10765" max="11019" width="9.1796875" style="20"/>
    <col min="11020" max="11020" width="5.81640625" style="20" customWidth="1"/>
    <col min="11021" max="11275" width="9.1796875" style="20"/>
    <col min="11276" max="11276" width="5.81640625" style="20" customWidth="1"/>
    <col min="11277" max="11531" width="9.1796875" style="20"/>
    <col min="11532" max="11532" width="5.81640625" style="20" customWidth="1"/>
    <col min="11533" max="11787" width="9.1796875" style="20"/>
    <col min="11788" max="11788" width="5.81640625" style="20" customWidth="1"/>
    <col min="11789" max="12043" width="9.1796875" style="20"/>
    <col min="12044" max="12044" width="5.81640625" style="20" customWidth="1"/>
    <col min="12045" max="12299" width="9.1796875" style="20"/>
    <col min="12300" max="12300" width="5.81640625" style="20" customWidth="1"/>
    <col min="12301" max="12555" width="9.1796875" style="20"/>
    <col min="12556" max="12556" width="5.81640625" style="20" customWidth="1"/>
    <col min="12557" max="12811" width="9.1796875" style="20"/>
    <col min="12812" max="12812" width="5.81640625" style="20" customWidth="1"/>
    <col min="12813" max="13067" width="9.1796875" style="20"/>
    <col min="13068" max="13068" width="5.81640625" style="20" customWidth="1"/>
    <col min="13069" max="13323" width="9.1796875" style="20"/>
    <col min="13324" max="13324" width="5.81640625" style="20" customWidth="1"/>
    <col min="13325" max="13579" width="9.1796875" style="20"/>
    <col min="13580" max="13580" width="5.81640625" style="20" customWidth="1"/>
    <col min="13581" max="13835" width="9.1796875" style="20"/>
    <col min="13836" max="13836" width="5.81640625" style="20" customWidth="1"/>
    <col min="13837" max="14091" width="9.1796875" style="20"/>
    <col min="14092" max="14092" width="5.81640625" style="20" customWidth="1"/>
    <col min="14093" max="14347" width="9.1796875" style="20"/>
    <col min="14348" max="14348" width="5.81640625" style="20" customWidth="1"/>
    <col min="14349" max="14603" width="9.1796875" style="20"/>
    <col min="14604" max="14604" width="5.81640625" style="20" customWidth="1"/>
    <col min="14605" max="14859" width="9.1796875" style="20"/>
    <col min="14860" max="14860" width="5.81640625" style="20" customWidth="1"/>
    <col min="14861" max="15115" width="9.1796875" style="20"/>
    <col min="15116" max="15116" width="5.81640625" style="20" customWidth="1"/>
    <col min="15117" max="15371" width="9.1796875" style="20"/>
    <col min="15372" max="15372" width="5.81640625" style="20" customWidth="1"/>
    <col min="15373" max="15627" width="9.1796875" style="20"/>
    <col min="15628" max="15628" width="5.81640625" style="20" customWidth="1"/>
    <col min="15629" max="15883" width="9.1796875" style="20"/>
    <col min="15884" max="15884" width="5.81640625" style="20" customWidth="1"/>
    <col min="15885" max="16139" width="9.1796875" style="20"/>
    <col min="16140" max="16140" width="5.81640625" style="20" customWidth="1"/>
    <col min="16141" max="16384" width="9.1796875" style="20"/>
  </cols>
  <sheetData>
    <row r="1" spans="1:9" ht="13" x14ac:dyDescent="0.25">
      <c r="A1" s="35" t="s">
        <v>0</v>
      </c>
    </row>
    <row r="2" spans="1:9" ht="13" x14ac:dyDescent="0.25">
      <c r="A2" s="36"/>
    </row>
    <row r="3" spans="1:9" ht="13" x14ac:dyDescent="0.25">
      <c r="A3" s="36"/>
    </row>
    <row r="4" spans="1:9" ht="13" x14ac:dyDescent="0.25">
      <c r="A4" s="36"/>
    </row>
    <row r="5" spans="1:9" ht="13" x14ac:dyDescent="0.25">
      <c r="A5" s="36"/>
    </row>
    <row r="6" spans="1:9" ht="13" x14ac:dyDescent="0.25">
      <c r="A6" s="36"/>
    </row>
    <row r="7" spans="1:9" ht="13" x14ac:dyDescent="0.25">
      <c r="A7" s="36"/>
    </row>
    <row r="8" spans="1:9" ht="13" x14ac:dyDescent="0.25">
      <c r="A8" s="37"/>
    </row>
    <row r="9" spans="1:9" ht="20" x14ac:dyDescent="0.4">
      <c r="G9" s="38" t="s">
        <v>0</v>
      </c>
    </row>
    <row r="10" spans="1:9" ht="31.5" customHeight="1" x14ac:dyDescent="0.6">
      <c r="D10" s="72" t="s">
        <v>1</v>
      </c>
      <c r="E10" s="72"/>
      <c r="F10" s="72"/>
      <c r="G10" s="72"/>
      <c r="H10" s="72"/>
    </row>
    <row r="11" spans="1:9" ht="20" x14ac:dyDescent="0.25">
      <c r="A11" s="39" t="s">
        <v>2</v>
      </c>
    </row>
    <row r="12" spans="1:9" ht="20.25" customHeight="1" x14ac:dyDescent="0.5">
      <c r="E12" s="73" t="s">
        <v>41</v>
      </c>
      <c r="F12" s="74"/>
    </row>
    <row r="13" spans="1:9" ht="27.5" x14ac:dyDescent="0.25">
      <c r="A13" s="40"/>
      <c r="B13" s="75" t="s">
        <v>40</v>
      </c>
      <c r="C13" s="75"/>
      <c r="D13" s="75"/>
      <c r="E13" s="75"/>
      <c r="F13" s="75"/>
      <c r="G13" s="75"/>
      <c r="H13" s="75"/>
      <c r="I13" s="75"/>
    </row>
    <row r="14" spans="1:9" ht="20" x14ac:dyDescent="0.25">
      <c r="A14" s="39"/>
      <c r="B14" s="75"/>
      <c r="C14" s="75"/>
      <c r="D14" s="75"/>
      <c r="E14" s="75"/>
      <c r="F14" s="75"/>
      <c r="G14" s="75"/>
      <c r="H14" s="75"/>
      <c r="I14" s="75"/>
    </row>
    <row r="15" spans="1:9" ht="27.5" x14ac:dyDescent="0.25">
      <c r="A15" s="40"/>
      <c r="B15" s="75"/>
      <c r="C15" s="75"/>
      <c r="D15" s="75"/>
      <c r="E15" s="75"/>
      <c r="F15" s="75"/>
      <c r="G15" s="75"/>
      <c r="H15" s="75"/>
      <c r="I15" s="75"/>
    </row>
    <row r="16" spans="1:9" ht="27.5" x14ac:dyDescent="0.25">
      <c r="A16" s="40"/>
      <c r="B16" s="75"/>
      <c r="C16" s="75"/>
      <c r="D16" s="75"/>
      <c r="E16" s="75"/>
      <c r="F16" s="75"/>
      <c r="G16" s="75"/>
      <c r="H16" s="75"/>
      <c r="I16" s="75"/>
    </row>
    <row r="17" spans="1:9" ht="27.5" x14ac:dyDescent="0.25">
      <c r="A17" s="40"/>
      <c r="B17" s="75"/>
      <c r="C17" s="75"/>
      <c r="D17" s="75"/>
      <c r="E17" s="75"/>
      <c r="F17" s="75"/>
      <c r="G17" s="75"/>
      <c r="H17" s="75"/>
      <c r="I17" s="75"/>
    </row>
    <row r="18" spans="1:9" ht="27.5" x14ac:dyDescent="0.25">
      <c r="A18" s="40"/>
      <c r="B18" s="75"/>
      <c r="C18" s="75"/>
      <c r="D18" s="75"/>
      <c r="E18" s="75"/>
      <c r="F18" s="75"/>
      <c r="G18" s="75"/>
      <c r="H18" s="75"/>
      <c r="I18" s="75"/>
    </row>
    <row r="19" spans="1:9" ht="27.5" x14ac:dyDescent="0.25">
      <c r="A19" s="40"/>
      <c r="B19" s="75"/>
      <c r="C19" s="75"/>
      <c r="D19" s="75"/>
      <c r="E19" s="75"/>
      <c r="F19" s="75"/>
      <c r="G19" s="75"/>
      <c r="H19" s="75"/>
      <c r="I19" s="75"/>
    </row>
    <row r="20" spans="1:9" ht="27.5" x14ac:dyDescent="0.25">
      <c r="A20" s="40"/>
      <c r="B20" s="75"/>
      <c r="C20" s="75"/>
      <c r="D20" s="75"/>
      <c r="E20" s="75"/>
      <c r="F20" s="75"/>
      <c r="G20" s="75"/>
      <c r="H20" s="75"/>
      <c r="I20" s="75"/>
    </row>
    <row r="21" spans="1:9" ht="27.5" x14ac:dyDescent="0.25">
      <c r="A21" s="40"/>
      <c r="B21" s="75"/>
      <c r="C21" s="75"/>
      <c r="D21" s="75"/>
      <c r="E21" s="75"/>
      <c r="F21" s="75"/>
      <c r="G21" s="75"/>
      <c r="H21" s="75"/>
      <c r="I21" s="75"/>
    </row>
    <row r="22" spans="1:9" ht="27.5" x14ac:dyDescent="0.25">
      <c r="A22" s="41"/>
      <c r="B22" s="75"/>
      <c r="C22" s="75"/>
      <c r="D22" s="75"/>
      <c r="E22" s="75"/>
      <c r="F22" s="75"/>
      <c r="G22" s="75"/>
      <c r="H22" s="75"/>
      <c r="I22" s="75"/>
    </row>
    <row r="23" spans="1:9" ht="27" x14ac:dyDescent="0.25">
      <c r="A23" s="42"/>
    </row>
    <row r="24" spans="1:9" ht="27" x14ac:dyDescent="0.25">
      <c r="A24" s="42" t="s">
        <v>3</v>
      </c>
      <c r="H24" s="42" t="s">
        <v>4</v>
      </c>
    </row>
    <row r="25" spans="1:9" ht="27" x14ac:dyDescent="0.25">
      <c r="A25" s="42"/>
    </row>
    <row r="26" spans="1:9" ht="27" x14ac:dyDescent="0.25">
      <c r="A26" s="42"/>
    </row>
    <row r="27" spans="1:9" ht="27" x14ac:dyDescent="0.25">
      <c r="A27" s="42"/>
    </row>
    <row r="28" spans="1:9" ht="27" x14ac:dyDescent="0.25">
      <c r="A28" s="42" t="s">
        <v>5</v>
      </c>
      <c r="H28" s="42" t="s">
        <v>6</v>
      </c>
    </row>
    <row r="29" spans="1:9" ht="27" x14ac:dyDescent="0.25">
      <c r="A29" s="42"/>
    </row>
    <row r="30" spans="1:9" ht="27" x14ac:dyDescent="0.25">
      <c r="A30" s="42"/>
    </row>
    <row r="31" spans="1:9" ht="27" x14ac:dyDescent="0.25">
      <c r="A31" s="42" t="s">
        <v>7</v>
      </c>
      <c r="H31" s="42" t="s">
        <v>6</v>
      </c>
    </row>
    <row r="32" spans="1:9" ht="27" x14ac:dyDescent="0.25">
      <c r="A32" s="42"/>
    </row>
    <row r="33" spans="1:8" ht="13" x14ac:dyDescent="0.25">
      <c r="A33" s="43"/>
    </row>
    <row r="34" spans="1:8" ht="27" x14ac:dyDescent="0.25">
      <c r="A34" s="42" t="s">
        <v>8</v>
      </c>
      <c r="H34" s="42" t="s">
        <v>6</v>
      </c>
    </row>
    <row r="35" spans="1:8" ht="27" x14ac:dyDescent="0.25">
      <c r="A35" s="42"/>
    </row>
    <row r="36" spans="1:8" ht="27" customHeight="1" x14ac:dyDescent="0.25">
      <c r="A36" s="43"/>
      <c r="F36" s="44"/>
    </row>
  </sheetData>
  <mergeCells count="3">
    <mergeCell ref="D10:H10"/>
    <mergeCell ref="E12:F12"/>
    <mergeCell ref="B13:I22"/>
  </mergeCells>
  <pageMargins left="0.62992125984251968" right="0.11811023622047245" top="0.70866141732283472" bottom="0.15748031496062992" header="0.31496062992125984" footer="0.31496062992125984"/>
  <pageSetup paperSize="9" scale="8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1DA7D-FEA4-44C9-BFB9-96A120DD83E5}">
  <sheetPr>
    <pageSetUpPr fitToPage="1"/>
  </sheetPr>
  <dimension ref="A1:H82"/>
  <sheetViews>
    <sheetView view="pageBreakPreview" topLeftCell="A76" zoomScale="55" zoomScaleNormal="100" zoomScaleSheetLayoutView="55" workbookViewId="0">
      <selection activeCell="C87" sqref="C87"/>
    </sheetView>
  </sheetViews>
  <sheetFormatPr defaultColWidth="9.1796875" defaultRowHeight="14" x14ac:dyDescent="0.3"/>
  <cols>
    <col min="1" max="1" width="4.81640625" style="81" customWidth="1"/>
    <col min="2" max="2" width="10.54296875" style="81" customWidth="1"/>
    <col min="3" max="3" width="88.7265625" style="82" customWidth="1"/>
    <col min="4" max="4" width="8.26953125" style="81" customWidth="1"/>
    <col min="5" max="5" width="9.54296875" style="83" customWidth="1"/>
    <col min="6" max="6" width="37.90625" style="80" customWidth="1"/>
    <col min="7" max="7" width="48.6328125" style="80" customWidth="1"/>
    <col min="8" max="8" width="9.1796875" style="80"/>
    <col min="9" max="16384" width="9.1796875" style="53"/>
  </cols>
  <sheetData>
    <row r="1" spans="1:8" ht="22.5" customHeight="1" x14ac:dyDescent="0.4">
      <c r="A1" s="79" t="s">
        <v>81</v>
      </c>
      <c r="B1" s="79"/>
      <c r="C1" s="79"/>
      <c r="D1" s="79"/>
      <c r="E1" s="79"/>
    </row>
    <row r="2" spans="1:8" ht="4" customHeight="1" x14ac:dyDescent="0.3"/>
    <row r="3" spans="1:8" s="54" customFormat="1" ht="28" x14ac:dyDescent="0.35">
      <c r="A3" s="84" t="s">
        <v>28</v>
      </c>
      <c r="B3" s="85" t="s">
        <v>42</v>
      </c>
      <c r="C3" s="85" t="s">
        <v>43</v>
      </c>
      <c r="D3" s="84" t="s">
        <v>10</v>
      </c>
      <c r="E3" s="84" t="s">
        <v>11</v>
      </c>
      <c r="F3" s="86" t="s">
        <v>44</v>
      </c>
      <c r="G3" s="84" t="s">
        <v>29</v>
      </c>
      <c r="H3" s="81"/>
    </row>
    <row r="4" spans="1:8" ht="21.75" customHeight="1" x14ac:dyDescent="0.3">
      <c r="B4" s="87"/>
      <c r="C4" s="106"/>
      <c r="E4" s="88"/>
      <c r="F4" s="89"/>
      <c r="G4" s="90"/>
    </row>
    <row r="5" spans="1:8" ht="21.75" customHeight="1" x14ac:dyDescent="0.3">
      <c r="B5" s="87"/>
      <c r="C5" s="108" t="s">
        <v>12</v>
      </c>
      <c r="E5" s="88"/>
      <c r="F5" s="89"/>
      <c r="G5" s="90"/>
    </row>
    <row r="6" spans="1:8" ht="21.75" customHeight="1" x14ac:dyDescent="0.3">
      <c r="B6" s="87"/>
      <c r="C6" s="107"/>
      <c r="E6" s="88"/>
      <c r="F6" s="89"/>
      <c r="G6" s="90"/>
    </row>
    <row r="7" spans="1:8" ht="21.75" customHeight="1" x14ac:dyDescent="0.3">
      <c r="B7" s="87"/>
      <c r="C7" s="107" t="s">
        <v>13</v>
      </c>
      <c r="E7" s="88"/>
      <c r="F7" s="89"/>
      <c r="G7" s="90"/>
    </row>
    <row r="8" spans="1:8" ht="21.5" customHeight="1" x14ac:dyDescent="0.3">
      <c r="B8" s="87"/>
      <c r="C8" s="107"/>
      <c r="E8" s="88"/>
      <c r="F8" s="89"/>
      <c r="G8" s="90"/>
    </row>
    <row r="9" spans="1:8" ht="36" customHeight="1" x14ac:dyDescent="0.3">
      <c r="B9" s="87"/>
      <c r="C9" s="107" t="s">
        <v>14</v>
      </c>
      <c r="E9" s="88"/>
      <c r="F9" s="89"/>
      <c r="G9" s="90"/>
    </row>
    <row r="10" spans="1:8" ht="21.75" customHeight="1" x14ac:dyDescent="0.3">
      <c r="B10" s="87"/>
      <c r="C10" s="107"/>
      <c r="E10" s="88"/>
      <c r="F10" s="89"/>
      <c r="G10" s="90"/>
    </row>
    <row r="11" spans="1:8" ht="48" customHeight="1" x14ac:dyDescent="0.3">
      <c r="B11" s="87"/>
      <c r="C11" s="107" t="s">
        <v>15</v>
      </c>
      <c r="E11" s="88"/>
      <c r="F11" s="89"/>
      <c r="G11" s="90"/>
    </row>
    <row r="12" spans="1:8" ht="21.75" customHeight="1" x14ac:dyDescent="0.3">
      <c r="B12" s="87"/>
      <c r="C12" s="107"/>
      <c r="E12" s="88"/>
      <c r="F12" s="89"/>
      <c r="G12" s="90"/>
    </row>
    <row r="13" spans="1:8" ht="46" customHeight="1" x14ac:dyDescent="0.3">
      <c r="B13" s="87"/>
      <c r="C13" s="107" t="s">
        <v>16</v>
      </c>
      <c r="E13" s="88"/>
      <c r="F13" s="89"/>
      <c r="G13" s="90"/>
    </row>
    <row r="14" spans="1:8" ht="21.75" customHeight="1" x14ac:dyDescent="0.3">
      <c r="B14" s="87"/>
      <c r="C14" s="107"/>
      <c r="E14" s="88"/>
      <c r="F14" s="89"/>
      <c r="G14" s="90"/>
    </row>
    <row r="15" spans="1:8" ht="21.75" customHeight="1" x14ac:dyDescent="0.3">
      <c r="B15" s="87"/>
      <c r="C15" s="108" t="s">
        <v>17</v>
      </c>
      <c r="E15" s="88"/>
      <c r="F15" s="89"/>
      <c r="G15" s="90"/>
    </row>
    <row r="16" spans="1:8" ht="21.75" customHeight="1" x14ac:dyDescent="0.3">
      <c r="B16" s="87"/>
      <c r="C16" s="107"/>
      <c r="E16" s="88"/>
      <c r="F16" s="89"/>
      <c r="G16" s="90"/>
    </row>
    <row r="17" spans="2:7" ht="37" customHeight="1" x14ac:dyDescent="0.3">
      <c r="B17" s="87"/>
      <c r="C17" s="107" t="s">
        <v>18</v>
      </c>
      <c r="E17" s="88"/>
      <c r="F17" s="89"/>
      <c r="G17" s="90"/>
    </row>
    <row r="18" spans="2:7" ht="29.5" customHeight="1" x14ac:dyDescent="0.3">
      <c r="B18" s="87"/>
      <c r="C18" s="107" t="s">
        <v>82</v>
      </c>
      <c r="E18" s="88"/>
      <c r="F18" s="89"/>
      <c r="G18" s="90"/>
    </row>
    <row r="19" spans="2:7" ht="21.75" customHeight="1" x14ac:dyDescent="0.3">
      <c r="B19" s="87"/>
      <c r="C19" s="107"/>
      <c r="E19" s="88"/>
      <c r="F19" s="89"/>
      <c r="G19" s="90"/>
    </row>
    <row r="20" spans="2:7" ht="21.75" customHeight="1" x14ac:dyDescent="0.3">
      <c r="B20" s="87"/>
      <c r="C20" s="108" t="s">
        <v>19</v>
      </c>
      <c r="E20" s="88"/>
      <c r="F20" s="89"/>
      <c r="G20" s="90"/>
    </row>
    <row r="21" spans="2:7" ht="21.75" customHeight="1" x14ac:dyDescent="0.3">
      <c r="B21" s="87"/>
      <c r="C21" s="107"/>
      <c r="E21" s="88"/>
      <c r="F21" s="89"/>
      <c r="G21" s="90"/>
    </row>
    <row r="22" spans="2:7" ht="41.5" customHeight="1" x14ac:dyDescent="0.3">
      <c r="B22" s="87"/>
      <c r="C22" s="107" t="s">
        <v>39</v>
      </c>
      <c r="E22" s="88"/>
      <c r="F22" s="89"/>
      <c r="G22" s="90"/>
    </row>
    <row r="23" spans="2:7" ht="21.75" customHeight="1" x14ac:dyDescent="0.3">
      <c r="B23" s="87"/>
      <c r="C23" s="107"/>
      <c r="E23" s="88"/>
      <c r="F23" s="89"/>
      <c r="G23" s="90"/>
    </row>
    <row r="24" spans="2:7" ht="21.75" customHeight="1" x14ac:dyDescent="0.3">
      <c r="B24" s="87"/>
      <c r="C24" s="108" t="s">
        <v>20</v>
      </c>
      <c r="E24" s="88"/>
      <c r="F24" s="89"/>
      <c r="G24" s="90"/>
    </row>
    <row r="25" spans="2:7" ht="21.75" customHeight="1" x14ac:dyDescent="0.3">
      <c r="B25" s="87"/>
      <c r="C25" s="107"/>
      <c r="E25" s="88"/>
      <c r="F25" s="89"/>
      <c r="G25" s="90"/>
    </row>
    <row r="26" spans="2:7" ht="34" customHeight="1" x14ac:dyDescent="0.3">
      <c r="B26" s="87"/>
      <c r="C26" s="107" t="s">
        <v>21</v>
      </c>
      <c r="E26" s="88"/>
      <c r="F26" s="89"/>
      <c r="G26" s="90"/>
    </row>
    <row r="27" spans="2:7" ht="21.75" customHeight="1" x14ac:dyDescent="0.3">
      <c r="B27" s="87"/>
      <c r="C27" s="107"/>
      <c r="E27" s="88"/>
      <c r="F27" s="89"/>
      <c r="G27" s="90"/>
    </row>
    <row r="28" spans="2:7" ht="21.75" customHeight="1" x14ac:dyDescent="0.3">
      <c r="B28" s="87"/>
      <c r="C28" s="108" t="s">
        <v>22</v>
      </c>
      <c r="E28" s="88"/>
      <c r="F28" s="89"/>
      <c r="G28" s="90"/>
    </row>
    <row r="29" spans="2:7" ht="21.75" customHeight="1" x14ac:dyDescent="0.3">
      <c r="B29" s="87"/>
      <c r="C29" s="107"/>
      <c r="E29" s="88"/>
      <c r="F29" s="89"/>
      <c r="G29" s="90"/>
    </row>
    <row r="30" spans="2:7" ht="38.5" customHeight="1" x14ac:dyDescent="0.3">
      <c r="B30" s="87"/>
      <c r="C30" s="107" t="s">
        <v>84</v>
      </c>
      <c r="E30" s="88"/>
      <c r="F30" s="89"/>
      <c r="G30" s="90"/>
    </row>
    <row r="31" spans="2:7" ht="21.75" customHeight="1" x14ac:dyDescent="0.3">
      <c r="B31" s="87"/>
      <c r="C31" s="107"/>
      <c r="E31" s="88"/>
      <c r="F31" s="89"/>
      <c r="G31" s="90"/>
    </row>
    <row r="32" spans="2:7" ht="63" customHeight="1" x14ac:dyDescent="0.3">
      <c r="B32" s="87"/>
      <c r="C32" s="107" t="s">
        <v>83</v>
      </c>
      <c r="E32" s="88"/>
      <c r="F32" s="89"/>
      <c r="G32" s="90"/>
    </row>
    <row r="33" spans="1:7" ht="21.75" customHeight="1" x14ac:dyDescent="0.3">
      <c r="B33" s="87"/>
      <c r="C33" s="107"/>
      <c r="E33" s="88"/>
      <c r="F33" s="89"/>
      <c r="G33" s="90"/>
    </row>
    <row r="34" spans="1:7" ht="55" customHeight="1" x14ac:dyDescent="0.3">
      <c r="B34" s="87"/>
      <c r="C34" s="107" t="s">
        <v>23</v>
      </c>
      <c r="E34" s="88"/>
      <c r="F34" s="89"/>
      <c r="G34" s="90"/>
    </row>
    <row r="35" spans="1:7" ht="21.5" customHeight="1" x14ac:dyDescent="0.3">
      <c r="B35" s="87"/>
      <c r="C35" s="107"/>
      <c r="E35" s="88"/>
      <c r="F35" s="89"/>
      <c r="G35" s="90"/>
    </row>
    <row r="36" spans="1:7" ht="21.5" customHeight="1" x14ac:dyDescent="0.3">
      <c r="B36" s="87"/>
      <c r="C36" s="109" t="s">
        <v>86</v>
      </c>
      <c r="E36" s="88"/>
      <c r="F36" s="89"/>
      <c r="G36" s="90"/>
    </row>
    <row r="37" spans="1:7" ht="21.5" customHeight="1" x14ac:dyDescent="0.3">
      <c r="B37" s="87"/>
      <c r="C37" s="107"/>
      <c r="E37" s="88"/>
      <c r="F37" s="89"/>
      <c r="G37" s="90"/>
    </row>
    <row r="38" spans="1:7" ht="21.5" customHeight="1" x14ac:dyDescent="0.3">
      <c r="B38" s="87" t="s">
        <v>87</v>
      </c>
      <c r="C38" s="107" t="s">
        <v>26</v>
      </c>
      <c r="D38" s="81" t="s">
        <v>25</v>
      </c>
      <c r="E38" s="88">
        <v>1</v>
      </c>
      <c r="F38" s="89"/>
      <c r="G38" s="90"/>
    </row>
    <row r="39" spans="1:7" ht="21.5" customHeight="1" x14ac:dyDescent="0.3">
      <c r="B39" s="87"/>
      <c r="C39" s="107"/>
      <c r="E39" s="88"/>
      <c r="F39" s="89"/>
      <c r="G39" s="90"/>
    </row>
    <row r="40" spans="1:7" ht="21.5" customHeight="1" x14ac:dyDescent="0.3">
      <c r="B40" s="87" t="s">
        <v>89</v>
      </c>
      <c r="C40" s="107" t="s">
        <v>88</v>
      </c>
      <c r="D40" s="81" t="s">
        <v>25</v>
      </c>
      <c r="E40" s="88">
        <v>1</v>
      </c>
      <c r="F40" s="89"/>
      <c r="G40" s="90"/>
    </row>
    <row r="41" spans="1:7" ht="21.5" customHeight="1" x14ac:dyDescent="0.3">
      <c r="B41" s="87"/>
      <c r="C41" s="107"/>
      <c r="E41" s="88"/>
      <c r="F41" s="89"/>
      <c r="G41" s="90"/>
    </row>
    <row r="42" spans="1:7" ht="21.75" customHeight="1" x14ac:dyDescent="0.3">
      <c r="B42" s="87"/>
      <c r="C42" s="109" t="s">
        <v>85</v>
      </c>
      <c r="E42" s="88"/>
      <c r="F42" s="89"/>
      <c r="G42" s="90"/>
    </row>
    <row r="43" spans="1:7" ht="21.75" customHeight="1" x14ac:dyDescent="0.3">
      <c r="B43" s="87"/>
      <c r="C43" s="107"/>
      <c r="E43" s="88"/>
      <c r="F43" s="89"/>
      <c r="G43" s="90"/>
    </row>
    <row r="44" spans="1:7" ht="113" customHeight="1" x14ac:dyDescent="0.3">
      <c r="A44" s="81">
        <v>1</v>
      </c>
      <c r="B44" s="91">
        <v>103475</v>
      </c>
      <c r="C44" s="92" t="s">
        <v>45</v>
      </c>
      <c r="D44" s="81" t="s">
        <v>46</v>
      </c>
      <c r="E44" s="91">
        <v>100</v>
      </c>
      <c r="F44" s="89"/>
      <c r="G44" s="90"/>
    </row>
    <row r="45" spans="1:7" ht="113" customHeight="1" x14ac:dyDescent="0.3">
      <c r="A45" s="81">
        <v>2</v>
      </c>
      <c r="B45" s="91">
        <v>708697</v>
      </c>
      <c r="C45" s="92" t="s">
        <v>47</v>
      </c>
      <c r="D45" s="81" t="s">
        <v>46</v>
      </c>
      <c r="E45" s="91">
        <v>100</v>
      </c>
      <c r="F45" s="89"/>
      <c r="G45" s="90"/>
    </row>
    <row r="46" spans="1:7" ht="113" customHeight="1" x14ac:dyDescent="0.3">
      <c r="A46" s="81">
        <v>3</v>
      </c>
      <c r="B46" s="91">
        <v>101896</v>
      </c>
      <c r="C46" s="92" t="s">
        <v>48</v>
      </c>
      <c r="D46" s="81" t="s">
        <v>46</v>
      </c>
      <c r="E46" s="91">
        <v>100</v>
      </c>
      <c r="F46" s="89"/>
      <c r="G46" s="90"/>
    </row>
    <row r="47" spans="1:7" ht="113" customHeight="1" x14ac:dyDescent="0.3">
      <c r="A47" s="81">
        <v>4</v>
      </c>
      <c r="B47" s="91">
        <v>708699</v>
      </c>
      <c r="C47" s="92" t="s">
        <v>49</v>
      </c>
      <c r="D47" s="81" t="s">
        <v>46</v>
      </c>
      <c r="E47" s="91">
        <v>100</v>
      </c>
      <c r="F47" s="89"/>
      <c r="G47" s="90"/>
    </row>
    <row r="48" spans="1:7" ht="113" customHeight="1" x14ac:dyDescent="0.3">
      <c r="A48" s="81">
        <v>5</v>
      </c>
      <c r="B48" s="91">
        <v>103477</v>
      </c>
      <c r="C48" s="92" t="s">
        <v>50</v>
      </c>
      <c r="D48" s="81" t="s">
        <v>46</v>
      </c>
      <c r="E48" s="91">
        <v>100</v>
      </c>
      <c r="F48" s="89"/>
      <c r="G48" s="90"/>
    </row>
    <row r="49" spans="1:7" ht="113" customHeight="1" x14ac:dyDescent="0.3">
      <c r="A49" s="81">
        <v>6</v>
      </c>
      <c r="B49" s="91">
        <v>103479</v>
      </c>
      <c r="C49" s="92" t="s">
        <v>51</v>
      </c>
      <c r="D49" s="81" t="s">
        <v>46</v>
      </c>
      <c r="E49" s="91">
        <v>60</v>
      </c>
      <c r="F49" s="89"/>
      <c r="G49" s="90"/>
    </row>
    <row r="50" spans="1:7" ht="113" customHeight="1" x14ac:dyDescent="0.3">
      <c r="A50" s="81">
        <v>7</v>
      </c>
      <c r="B50" s="91">
        <v>103478</v>
      </c>
      <c r="C50" s="92" t="s">
        <v>52</v>
      </c>
      <c r="D50" s="81" t="s">
        <v>46</v>
      </c>
      <c r="E50" s="91">
        <v>120</v>
      </c>
      <c r="F50" s="89"/>
      <c r="G50" s="90"/>
    </row>
    <row r="51" spans="1:7" ht="113" customHeight="1" x14ac:dyDescent="0.3">
      <c r="A51" s="81">
        <v>8</v>
      </c>
      <c r="B51" s="91">
        <v>103480</v>
      </c>
      <c r="C51" s="92" t="s">
        <v>53</v>
      </c>
      <c r="D51" s="81" t="s">
        <v>46</v>
      </c>
      <c r="E51" s="91">
        <v>120</v>
      </c>
      <c r="F51" s="89"/>
      <c r="G51" s="90"/>
    </row>
    <row r="52" spans="1:7" ht="113" customHeight="1" x14ac:dyDescent="0.3">
      <c r="A52" s="81">
        <v>9</v>
      </c>
      <c r="B52" s="91">
        <v>708678</v>
      </c>
      <c r="C52" s="92" t="s">
        <v>54</v>
      </c>
      <c r="D52" s="81" t="s">
        <v>46</v>
      </c>
      <c r="E52" s="91">
        <v>40</v>
      </c>
      <c r="F52" s="89"/>
      <c r="G52" s="90"/>
    </row>
    <row r="53" spans="1:7" ht="113" customHeight="1" x14ac:dyDescent="0.3">
      <c r="A53" s="81">
        <v>10</v>
      </c>
      <c r="B53" s="91">
        <v>103481</v>
      </c>
      <c r="C53" s="92" t="s">
        <v>55</v>
      </c>
      <c r="D53" s="81" t="s">
        <v>46</v>
      </c>
      <c r="E53" s="91">
        <v>60</v>
      </c>
      <c r="F53" s="89"/>
      <c r="G53" s="90"/>
    </row>
    <row r="54" spans="1:7" ht="113" customHeight="1" x14ac:dyDescent="0.3">
      <c r="A54" s="81">
        <v>11</v>
      </c>
      <c r="B54" s="91">
        <v>103482</v>
      </c>
      <c r="C54" s="92" t="s">
        <v>56</v>
      </c>
      <c r="D54" s="81" t="s">
        <v>46</v>
      </c>
      <c r="E54" s="91">
        <v>60</v>
      </c>
      <c r="F54" s="89"/>
      <c r="G54" s="90"/>
    </row>
    <row r="55" spans="1:7" ht="113" customHeight="1" x14ac:dyDescent="0.3">
      <c r="A55" s="81">
        <v>12</v>
      </c>
      <c r="B55" s="91">
        <v>684987</v>
      </c>
      <c r="C55" s="92" t="s">
        <v>57</v>
      </c>
      <c r="D55" s="81" t="s">
        <v>46</v>
      </c>
      <c r="E55" s="91">
        <v>200</v>
      </c>
      <c r="F55" s="89"/>
      <c r="G55" s="90"/>
    </row>
    <row r="56" spans="1:7" ht="113" customHeight="1" x14ac:dyDescent="0.3">
      <c r="A56" s="81">
        <v>13</v>
      </c>
      <c r="B56" s="91">
        <v>686265</v>
      </c>
      <c r="C56" s="92" t="s">
        <v>58</v>
      </c>
      <c r="D56" s="81" t="s">
        <v>46</v>
      </c>
      <c r="E56" s="91">
        <v>40</v>
      </c>
      <c r="F56" s="89"/>
      <c r="G56" s="90"/>
    </row>
    <row r="57" spans="1:7" ht="113" customHeight="1" x14ac:dyDescent="0.3">
      <c r="A57" s="81">
        <v>14</v>
      </c>
      <c r="B57" s="91">
        <v>715161</v>
      </c>
      <c r="C57" s="92" t="s">
        <v>59</v>
      </c>
      <c r="D57" s="81" t="s">
        <v>46</v>
      </c>
      <c r="E57" s="91">
        <v>80</v>
      </c>
      <c r="F57" s="89"/>
      <c r="G57" s="90"/>
    </row>
    <row r="58" spans="1:7" ht="113" customHeight="1" x14ac:dyDescent="0.3">
      <c r="A58" s="81">
        <v>15</v>
      </c>
      <c r="B58" s="91">
        <v>767742</v>
      </c>
      <c r="C58" s="92" t="s">
        <v>60</v>
      </c>
      <c r="D58" s="81" t="s">
        <v>46</v>
      </c>
      <c r="E58" s="91">
        <v>80</v>
      </c>
      <c r="F58" s="89"/>
      <c r="G58" s="90"/>
    </row>
    <row r="59" spans="1:7" ht="113" customHeight="1" x14ac:dyDescent="0.3">
      <c r="A59" s="81">
        <v>16</v>
      </c>
      <c r="B59" s="91">
        <v>197974</v>
      </c>
      <c r="C59" s="92" t="s">
        <v>61</v>
      </c>
      <c r="D59" s="81" t="s">
        <v>46</v>
      </c>
      <c r="E59" s="91">
        <v>200</v>
      </c>
      <c r="F59" s="89"/>
      <c r="G59" s="90"/>
    </row>
    <row r="60" spans="1:7" ht="113" customHeight="1" x14ac:dyDescent="0.3">
      <c r="A60" s="81">
        <v>17</v>
      </c>
      <c r="B60" s="91">
        <v>197973</v>
      </c>
      <c r="C60" s="92" t="s">
        <v>61</v>
      </c>
      <c r="D60" s="81" t="s">
        <v>46</v>
      </c>
      <c r="E60" s="91">
        <v>300</v>
      </c>
      <c r="F60" s="89"/>
      <c r="G60" s="90"/>
    </row>
    <row r="61" spans="1:7" ht="113" customHeight="1" x14ac:dyDescent="0.3">
      <c r="A61" s="81">
        <v>18</v>
      </c>
      <c r="B61" s="91">
        <v>197975</v>
      </c>
      <c r="C61" s="92" t="s">
        <v>62</v>
      </c>
      <c r="D61" s="81" t="s">
        <v>46</v>
      </c>
      <c r="E61" s="91">
        <v>300</v>
      </c>
      <c r="F61" s="89"/>
      <c r="G61" s="90"/>
    </row>
    <row r="62" spans="1:7" ht="113" customHeight="1" x14ac:dyDescent="0.3">
      <c r="A62" s="81">
        <v>19</v>
      </c>
      <c r="B62" s="91">
        <v>101613</v>
      </c>
      <c r="C62" s="92" t="s">
        <v>63</v>
      </c>
      <c r="D62" s="81" t="s">
        <v>46</v>
      </c>
      <c r="E62" s="91">
        <v>200</v>
      </c>
      <c r="F62" s="89"/>
      <c r="G62" s="90"/>
    </row>
    <row r="63" spans="1:7" ht="113" customHeight="1" x14ac:dyDescent="0.3">
      <c r="A63" s="81">
        <v>20</v>
      </c>
      <c r="B63" s="91">
        <v>211976</v>
      </c>
      <c r="C63" s="92" t="s">
        <v>64</v>
      </c>
      <c r="D63" s="81" t="s">
        <v>46</v>
      </c>
      <c r="E63" s="91">
        <v>200</v>
      </c>
      <c r="F63" s="89"/>
      <c r="G63" s="90"/>
    </row>
    <row r="64" spans="1:7" ht="113" customHeight="1" x14ac:dyDescent="0.3">
      <c r="A64" s="81">
        <v>21</v>
      </c>
      <c r="B64" s="91">
        <v>211975</v>
      </c>
      <c r="C64" s="92" t="s">
        <v>65</v>
      </c>
      <c r="D64" s="81" t="s">
        <v>46</v>
      </c>
      <c r="E64" s="91">
        <v>400</v>
      </c>
      <c r="F64" s="89"/>
      <c r="G64" s="90"/>
    </row>
    <row r="65" spans="1:7" ht="113" customHeight="1" x14ac:dyDescent="0.3">
      <c r="A65" s="81">
        <v>22</v>
      </c>
      <c r="B65" s="91">
        <v>527595</v>
      </c>
      <c r="C65" s="92" t="s">
        <v>66</v>
      </c>
      <c r="D65" s="81" t="s">
        <v>46</v>
      </c>
      <c r="E65" s="91">
        <v>100</v>
      </c>
      <c r="F65" s="89"/>
      <c r="G65" s="90"/>
    </row>
    <row r="66" spans="1:7" ht="113" customHeight="1" x14ac:dyDescent="0.3">
      <c r="A66" s="81">
        <v>23</v>
      </c>
      <c r="B66" s="91">
        <v>647329</v>
      </c>
      <c r="C66" s="92" t="s">
        <v>67</v>
      </c>
      <c r="D66" s="81" t="s">
        <v>46</v>
      </c>
      <c r="E66" s="91">
        <v>100</v>
      </c>
      <c r="F66" s="89"/>
      <c r="G66" s="90"/>
    </row>
    <row r="67" spans="1:7" ht="113" customHeight="1" x14ac:dyDescent="0.3">
      <c r="A67" s="81">
        <v>24</v>
      </c>
      <c r="B67" s="91">
        <v>101771</v>
      </c>
      <c r="C67" s="92" t="s">
        <v>68</v>
      </c>
      <c r="D67" s="81" t="s">
        <v>46</v>
      </c>
      <c r="E67" s="91">
        <v>100</v>
      </c>
      <c r="F67" s="89"/>
      <c r="G67" s="90"/>
    </row>
    <row r="68" spans="1:7" ht="113" customHeight="1" x14ac:dyDescent="0.3">
      <c r="A68" s="81">
        <v>25</v>
      </c>
      <c r="B68" s="91">
        <v>101759</v>
      </c>
      <c r="C68" s="92" t="s">
        <v>69</v>
      </c>
      <c r="D68" s="81" t="s">
        <v>46</v>
      </c>
      <c r="E68" s="91">
        <v>100</v>
      </c>
      <c r="F68" s="89"/>
      <c r="G68" s="90"/>
    </row>
    <row r="69" spans="1:7" ht="113" customHeight="1" x14ac:dyDescent="0.3">
      <c r="A69" s="81">
        <v>26</v>
      </c>
      <c r="B69" s="91">
        <v>705243</v>
      </c>
      <c r="C69" s="92" t="s">
        <v>70</v>
      </c>
      <c r="D69" s="81" t="s">
        <v>46</v>
      </c>
      <c r="E69" s="91">
        <v>40</v>
      </c>
      <c r="F69" s="89"/>
      <c r="G69" s="90"/>
    </row>
    <row r="70" spans="1:7" ht="113" customHeight="1" x14ac:dyDescent="0.3">
      <c r="A70" s="81">
        <v>27</v>
      </c>
      <c r="B70" s="91">
        <v>94244</v>
      </c>
      <c r="C70" s="92" t="s">
        <v>71</v>
      </c>
      <c r="D70" s="81" t="s">
        <v>46</v>
      </c>
      <c r="E70" s="91">
        <v>20</v>
      </c>
      <c r="F70" s="89"/>
      <c r="G70" s="90"/>
    </row>
    <row r="71" spans="1:7" ht="113" customHeight="1" x14ac:dyDescent="0.3">
      <c r="A71" s="81">
        <v>28</v>
      </c>
      <c r="B71" s="91">
        <v>255251</v>
      </c>
      <c r="C71" s="92" t="s">
        <v>72</v>
      </c>
      <c r="D71" s="81" t="s">
        <v>46</v>
      </c>
      <c r="E71" s="91">
        <v>20</v>
      </c>
      <c r="F71" s="89"/>
      <c r="G71" s="90"/>
    </row>
    <row r="72" spans="1:7" ht="113" customHeight="1" x14ac:dyDescent="0.3">
      <c r="A72" s="81">
        <v>29</v>
      </c>
      <c r="B72" s="91">
        <v>101829</v>
      </c>
      <c r="C72" s="92" t="s">
        <v>73</v>
      </c>
      <c r="D72" s="81" t="s">
        <v>46</v>
      </c>
      <c r="E72" s="91">
        <v>20</v>
      </c>
      <c r="F72" s="89"/>
      <c r="G72" s="90"/>
    </row>
    <row r="73" spans="1:7" ht="113" customHeight="1" x14ac:dyDescent="0.3">
      <c r="A73" s="81">
        <v>30</v>
      </c>
      <c r="B73" s="91">
        <v>101831</v>
      </c>
      <c r="C73" s="92" t="s">
        <v>74</v>
      </c>
      <c r="D73" s="81" t="s">
        <v>46</v>
      </c>
      <c r="E73" s="91">
        <v>20</v>
      </c>
      <c r="F73" s="89"/>
      <c r="G73" s="90"/>
    </row>
    <row r="74" spans="1:7" ht="113" customHeight="1" x14ac:dyDescent="0.3">
      <c r="A74" s="81">
        <v>31</v>
      </c>
      <c r="B74" s="91">
        <v>255249</v>
      </c>
      <c r="C74" s="92" t="s">
        <v>75</v>
      </c>
      <c r="D74" s="81" t="s">
        <v>46</v>
      </c>
      <c r="E74" s="91">
        <v>20</v>
      </c>
      <c r="F74" s="89"/>
      <c r="G74" s="90"/>
    </row>
    <row r="75" spans="1:7" ht="113" customHeight="1" x14ac:dyDescent="0.3">
      <c r="A75" s="81">
        <v>32</v>
      </c>
      <c r="B75" s="91">
        <v>255248</v>
      </c>
      <c r="C75" s="92" t="s">
        <v>76</v>
      </c>
      <c r="D75" s="81" t="s">
        <v>46</v>
      </c>
      <c r="E75" s="91">
        <v>20</v>
      </c>
      <c r="F75" s="89"/>
      <c r="G75" s="90"/>
    </row>
    <row r="76" spans="1:7" ht="113" customHeight="1" x14ac:dyDescent="0.3">
      <c r="A76" s="81">
        <v>33</v>
      </c>
      <c r="B76" s="91">
        <v>161787</v>
      </c>
      <c r="C76" s="92" t="s">
        <v>77</v>
      </c>
      <c r="D76" s="81" t="s">
        <v>46</v>
      </c>
      <c r="E76" s="91">
        <v>20</v>
      </c>
      <c r="F76" s="89"/>
      <c r="G76" s="90"/>
    </row>
    <row r="77" spans="1:7" ht="113" customHeight="1" x14ac:dyDescent="0.3">
      <c r="A77" s="81">
        <v>34</v>
      </c>
      <c r="B77" s="91">
        <v>103495</v>
      </c>
      <c r="C77" s="92" t="s">
        <v>78</v>
      </c>
      <c r="D77" s="81" t="s">
        <v>46</v>
      </c>
      <c r="E77" s="91">
        <v>20</v>
      </c>
      <c r="F77" s="89"/>
      <c r="G77" s="90"/>
    </row>
    <row r="78" spans="1:7" ht="113" customHeight="1" x14ac:dyDescent="0.3">
      <c r="A78" s="81">
        <v>35</v>
      </c>
      <c r="B78" s="91">
        <v>527367</v>
      </c>
      <c r="C78" s="92" t="s">
        <v>79</v>
      </c>
      <c r="D78" s="81" t="s">
        <v>46</v>
      </c>
      <c r="E78" s="91">
        <v>200</v>
      </c>
      <c r="F78" s="89"/>
      <c r="G78" s="90"/>
    </row>
    <row r="79" spans="1:7" ht="14.5" thickBot="1" x14ac:dyDescent="0.35">
      <c r="A79" s="91"/>
      <c r="C79" s="93"/>
      <c r="D79" s="94"/>
      <c r="E79" s="88"/>
      <c r="F79" s="95"/>
      <c r="G79" s="96"/>
    </row>
    <row r="80" spans="1:7" ht="29" customHeight="1" thickBot="1" x14ac:dyDescent="0.35">
      <c r="A80" s="97"/>
      <c r="B80" s="98"/>
      <c r="C80" s="99" t="s">
        <v>80</v>
      </c>
      <c r="D80" s="100"/>
      <c r="E80" s="101"/>
      <c r="F80" s="102"/>
      <c r="G80" s="103">
        <f>SUM(G44:G79)</f>
        <v>0</v>
      </c>
    </row>
    <row r="82" spans="2:5" ht="28.5" customHeight="1" x14ac:dyDescent="0.3">
      <c r="B82" s="104"/>
      <c r="C82" s="105"/>
      <c r="D82" s="105"/>
      <c r="E82" s="105"/>
    </row>
  </sheetData>
  <mergeCells count="3">
    <mergeCell ref="C82:E82"/>
    <mergeCell ref="A1:E1"/>
    <mergeCell ref="C80:E80"/>
  </mergeCells>
  <pageMargins left="0.7" right="0.7" top="0.75" bottom="0.75" header="0.3" footer="0.3"/>
  <pageSetup scale="43"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EE9A4-A80F-44A8-AA97-A995B561C4AB}">
  <sheetPr>
    <pageSetUpPr fitToPage="1"/>
  </sheetPr>
  <dimension ref="A2:G22"/>
  <sheetViews>
    <sheetView view="pageBreakPreview" topLeftCell="A8" zoomScaleNormal="100" zoomScaleSheetLayoutView="100" workbookViewId="0">
      <selection activeCell="E15" sqref="E15"/>
    </sheetView>
  </sheetViews>
  <sheetFormatPr defaultRowHeight="15.5" x14ac:dyDescent="0.35"/>
  <cols>
    <col min="1" max="1" width="5.453125" style="56" customWidth="1"/>
    <col min="2" max="2" width="55" style="20" customWidth="1"/>
    <col min="3" max="3" width="8.1796875" style="20" customWidth="1"/>
    <col min="4" max="4" width="10.453125" style="34" bestFit="1" customWidth="1"/>
    <col min="5" max="5" width="44" style="22" customWidth="1"/>
    <col min="6" max="6" width="9.1796875" style="20"/>
    <col min="7" max="7" width="11.54296875" style="20" bestFit="1" customWidth="1"/>
    <col min="8" max="257" width="9.1796875" style="20"/>
    <col min="258" max="258" width="45" style="20" customWidth="1"/>
    <col min="259" max="259" width="8.1796875" style="20" customWidth="1"/>
    <col min="260" max="260" width="10.453125" style="20" bestFit="1" customWidth="1"/>
    <col min="261" max="261" width="9.453125" style="20" customWidth="1"/>
    <col min="262" max="513" width="9.1796875" style="20"/>
    <col min="514" max="514" width="45" style="20" customWidth="1"/>
    <col min="515" max="515" width="8.1796875" style="20" customWidth="1"/>
    <col min="516" max="516" width="10.453125" style="20" bestFit="1" customWidth="1"/>
    <col min="517" max="517" width="9.453125" style="20" customWidth="1"/>
    <col min="518" max="769" width="9.1796875" style="20"/>
    <col min="770" max="770" width="45" style="20" customWidth="1"/>
    <col min="771" max="771" width="8.1796875" style="20" customWidth="1"/>
    <col min="772" max="772" width="10.453125" style="20" bestFit="1" customWidth="1"/>
    <col min="773" max="773" width="9.453125" style="20" customWidth="1"/>
    <col min="774" max="1025" width="9.1796875" style="20"/>
    <col min="1026" max="1026" width="45" style="20" customWidth="1"/>
    <col min="1027" max="1027" width="8.1796875" style="20" customWidth="1"/>
    <col min="1028" max="1028" width="10.453125" style="20" bestFit="1" customWidth="1"/>
    <col min="1029" max="1029" width="9.453125" style="20" customWidth="1"/>
    <col min="1030" max="1281" width="9.1796875" style="20"/>
    <col min="1282" max="1282" width="45" style="20" customWidth="1"/>
    <col min="1283" max="1283" width="8.1796875" style="20" customWidth="1"/>
    <col min="1284" max="1284" width="10.453125" style="20" bestFit="1" customWidth="1"/>
    <col min="1285" max="1285" width="9.453125" style="20" customWidth="1"/>
    <col min="1286" max="1537" width="9.1796875" style="20"/>
    <col min="1538" max="1538" width="45" style="20" customWidth="1"/>
    <col min="1539" max="1539" width="8.1796875" style="20" customWidth="1"/>
    <col min="1540" max="1540" width="10.453125" style="20" bestFit="1" customWidth="1"/>
    <col min="1541" max="1541" width="9.453125" style="20" customWidth="1"/>
    <col min="1542" max="1793" width="9.1796875" style="20"/>
    <col min="1794" max="1794" width="45" style="20" customWidth="1"/>
    <col min="1795" max="1795" width="8.1796875" style="20" customWidth="1"/>
    <col min="1796" max="1796" width="10.453125" style="20" bestFit="1" customWidth="1"/>
    <col min="1797" max="1797" width="9.453125" style="20" customWidth="1"/>
    <col min="1798" max="2049" width="9.1796875" style="20"/>
    <col min="2050" max="2050" width="45" style="20" customWidth="1"/>
    <col min="2051" max="2051" width="8.1796875" style="20" customWidth="1"/>
    <col min="2052" max="2052" width="10.453125" style="20" bestFit="1" customWidth="1"/>
    <col min="2053" max="2053" width="9.453125" style="20" customWidth="1"/>
    <col min="2054" max="2305" width="9.1796875" style="20"/>
    <col min="2306" max="2306" width="45" style="20" customWidth="1"/>
    <col min="2307" max="2307" width="8.1796875" style="20" customWidth="1"/>
    <col min="2308" max="2308" width="10.453125" style="20" bestFit="1" customWidth="1"/>
    <col min="2309" max="2309" width="9.453125" style="20" customWidth="1"/>
    <col min="2310" max="2561" width="9.1796875" style="20"/>
    <col min="2562" max="2562" width="45" style="20" customWidth="1"/>
    <col min="2563" max="2563" width="8.1796875" style="20" customWidth="1"/>
    <col min="2564" max="2564" width="10.453125" style="20" bestFit="1" customWidth="1"/>
    <col min="2565" max="2565" width="9.453125" style="20" customWidth="1"/>
    <col min="2566" max="2817" width="9.1796875" style="20"/>
    <col min="2818" max="2818" width="45" style="20" customWidth="1"/>
    <col min="2819" max="2819" width="8.1796875" style="20" customWidth="1"/>
    <col min="2820" max="2820" width="10.453125" style="20" bestFit="1" customWidth="1"/>
    <col min="2821" max="2821" width="9.453125" style="20" customWidth="1"/>
    <col min="2822" max="3073" width="9.1796875" style="20"/>
    <col min="3074" max="3074" width="45" style="20" customWidth="1"/>
    <col min="3075" max="3075" width="8.1796875" style="20" customWidth="1"/>
    <col min="3076" max="3076" width="10.453125" style="20" bestFit="1" customWidth="1"/>
    <col min="3077" max="3077" width="9.453125" style="20" customWidth="1"/>
    <col min="3078" max="3329" width="9.1796875" style="20"/>
    <col min="3330" max="3330" width="45" style="20" customWidth="1"/>
    <col min="3331" max="3331" width="8.1796875" style="20" customWidth="1"/>
    <col min="3332" max="3332" width="10.453125" style="20" bestFit="1" customWidth="1"/>
    <col min="3333" max="3333" width="9.453125" style="20" customWidth="1"/>
    <col min="3334" max="3585" width="9.1796875" style="20"/>
    <col min="3586" max="3586" width="45" style="20" customWidth="1"/>
    <col min="3587" max="3587" width="8.1796875" style="20" customWidth="1"/>
    <col min="3588" max="3588" width="10.453125" style="20" bestFit="1" customWidth="1"/>
    <col min="3589" max="3589" width="9.453125" style="20" customWidth="1"/>
    <col min="3590" max="3841" width="9.1796875" style="20"/>
    <col min="3842" max="3842" width="45" style="20" customWidth="1"/>
    <col min="3843" max="3843" width="8.1796875" style="20" customWidth="1"/>
    <col min="3844" max="3844" width="10.453125" style="20" bestFit="1" customWidth="1"/>
    <col min="3845" max="3845" width="9.453125" style="20" customWidth="1"/>
    <col min="3846" max="4097" width="9.1796875" style="20"/>
    <col min="4098" max="4098" width="45" style="20" customWidth="1"/>
    <col min="4099" max="4099" width="8.1796875" style="20" customWidth="1"/>
    <col min="4100" max="4100" width="10.453125" style="20" bestFit="1" customWidth="1"/>
    <col min="4101" max="4101" width="9.453125" style="20" customWidth="1"/>
    <col min="4102" max="4353" width="9.1796875" style="20"/>
    <col min="4354" max="4354" width="45" style="20" customWidth="1"/>
    <col min="4355" max="4355" width="8.1796875" style="20" customWidth="1"/>
    <col min="4356" max="4356" width="10.453125" style="20" bestFit="1" customWidth="1"/>
    <col min="4357" max="4357" width="9.453125" style="20" customWidth="1"/>
    <col min="4358" max="4609" width="9.1796875" style="20"/>
    <col min="4610" max="4610" width="45" style="20" customWidth="1"/>
    <col min="4611" max="4611" width="8.1796875" style="20" customWidth="1"/>
    <col min="4612" max="4612" width="10.453125" style="20" bestFit="1" customWidth="1"/>
    <col min="4613" max="4613" width="9.453125" style="20" customWidth="1"/>
    <col min="4614" max="4865" width="9.1796875" style="20"/>
    <col min="4866" max="4866" width="45" style="20" customWidth="1"/>
    <col min="4867" max="4867" width="8.1796875" style="20" customWidth="1"/>
    <col min="4868" max="4868" width="10.453125" style="20" bestFit="1" customWidth="1"/>
    <col min="4869" max="4869" width="9.453125" style="20" customWidth="1"/>
    <col min="4870" max="5121" width="9.1796875" style="20"/>
    <col min="5122" max="5122" width="45" style="20" customWidth="1"/>
    <col min="5123" max="5123" width="8.1796875" style="20" customWidth="1"/>
    <col min="5124" max="5124" width="10.453125" style="20" bestFit="1" customWidth="1"/>
    <col min="5125" max="5125" width="9.453125" style="20" customWidth="1"/>
    <col min="5126" max="5377" width="9.1796875" style="20"/>
    <col min="5378" max="5378" width="45" style="20" customWidth="1"/>
    <col min="5379" max="5379" width="8.1796875" style="20" customWidth="1"/>
    <col min="5380" max="5380" width="10.453125" style="20" bestFit="1" customWidth="1"/>
    <col min="5381" max="5381" width="9.453125" style="20" customWidth="1"/>
    <col min="5382" max="5633" width="9.1796875" style="20"/>
    <col min="5634" max="5634" width="45" style="20" customWidth="1"/>
    <col min="5635" max="5635" width="8.1796875" style="20" customWidth="1"/>
    <col min="5636" max="5636" width="10.453125" style="20" bestFit="1" customWidth="1"/>
    <col min="5637" max="5637" width="9.453125" style="20" customWidth="1"/>
    <col min="5638" max="5889" width="9.1796875" style="20"/>
    <col min="5890" max="5890" width="45" style="20" customWidth="1"/>
    <col min="5891" max="5891" width="8.1796875" style="20" customWidth="1"/>
    <col min="5892" max="5892" width="10.453125" style="20" bestFit="1" customWidth="1"/>
    <col min="5893" max="5893" width="9.453125" style="20" customWidth="1"/>
    <col min="5894" max="6145" width="9.1796875" style="20"/>
    <col min="6146" max="6146" width="45" style="20" customWidth="1"/>
    <col min="6147" max="6147" width="8.1796875" style="20" customWidth="1"/>
    <col min="6148" max="6148" width="10.453125" style="20" bestFit="1" customWidth="1"/>
    <col min="6149" max="6149" width="9.453125" style="20" customWidth="1"/>
    <col min="6150" max="6401" width="9.1796875" style="20"/>
    <col min="6402" max="6402" width="45" style="20" customWidth="1"/>
    <col min="6403" max="6403" width="8.1796875" style="20" customWidth="1"/>
    <col min="6404" max="6404" width="10.453125" style="20" bestFit="1" customWidth="1"/>
    <col min="6405" max="6405" width="9.453125" style="20" customWidth="1"/>
    <col min="6406" max="6657" width="9.1796875" style="20"/>
    <col min="6658" max="6658" width="45" style="20" customWidth="1"/>
    <col min="6659" max="6659" width="8.1796875" style="20" customWidth="1"/>
    <col min="6660" max="6660" width="10.453125" style="20" bestFit="1" customWidth="1"/>
    <col min="6661" max="6661" width="9.453125" style="20" customWidth="1"/>
    <col min="6662" max="6913" width="9.1796875" style="20"/>
    <col min="6914" max="6914" width="45" style="20" customWidth="1"/>
    <col min="6915" max="6915" width="8.1796875" style="20" customWidth="1"/>
    <col min="6916" max="6916" width="10.453125" style="20" bestFit="1" customWidth="1"/>
    <col min="6917" max="6917" width="9.453125" style="20" customWidth="1"/>
    <col min="6918" max="7169" width="9.1796875" style="20"/>
    <col min="7170" max="7170" width="45" style="20" customWidth="1"/>
    <col min="7171" max="7171" width="8.1796875" style="20" customWidth="1"/>
    <col min="7172" max="7172" width="10.453125" style="20" bestFit="1" customWidth="1"/>
    <col min="7173" max="7173" width="9.453125" style="20" customWidth="1"/>
    <col min="7174" max="7425" width="9.1796875" style="20"/>
    <col min="7426" max="7426" width="45" style="20" customWidth="1"/>
    <col min="7427" max="7427" width="8.1796875" style="20" customWidth="1"/>
    <col min="7428" max="7428" width="10.453125" style="20" bestFit="1" customWidth="1"/>
    <col min="7429" max="7429" width="9.453125" style="20" customWidth="1"/>
    <col min="7430" max="7681" width="9.1796875" style="20"/>
    <col min="7682" max="7682" width="45" style="20" customWidth="1"/>
    <col min="7683" max="7683" width="8.1796875" style="20" customWidth="1"/>
    <col min="7684" max="7684" width="10.453125" style="20" bestFit="1" customWidth="1"/>
    <col min="7685" max="7685" width="9.453125" style="20" customWidth="1"/>
    <col min="7686" max="7937" width="9.1796875" style="20"/>
    <col min="7938" max="7938" width="45" style="20" customWidth="1"/>
    <col min="7939" max="7939" width="8.1796875" style="20" customWidth="1"/>
    <col min="7940" max="7940" width="10.453125" style="20" bestFit="1" customWidth="1"/>
    <col min="7941" max="7941" width="9.453125" style="20" customWidth="1"/>
    <col min="7942" max="8193" width="9.1796875" style="20"/>
    <col min="8194" max="8194" width="45" style="20" customWidth="1"/>
    <col min="8195" max="8195" width="8.1796875" style="20" customWidth="1"/>
    <col min="8196" max="8196" width="10.453125" style="20" bestFit="1" customWidth="1"/>
    <col min="8197" max="8197" width="9.453125" style="20" customWidth="1"/>
    <col min="8198" max="8449" width="9.1796875" style="20"/>
    <col min="8450" max="8450" width="45" style="20" customWidth="1"/>
    <col min="8451" max="8451" width="8.1796875" style="20" customWidth="1"/>
    <col min="8452" max="8452" width="10.453125" style="20" bestFit="1" customWidth="1"/>
    <col min="8453" max="8453" width="9.453125" style="20" customWidth="1"/>
    <col min="8454" max="8705" width="9.1796875" style="20"/>
    <col min="8706" max="8706" width="45" style="20" customWidth="1"/>
    <col min="8707" max="8707" width="8.1796875" style="20" customWidth="1"/>
    <col min="8708" max="8708" width="10.453125" style="20" bestFit="1" customWidth="1"/>
    <col min="8709" max="8709" width="9.453125" style="20" customWidth="1"/>
    <col min="8710" max="8961" width="9.1796875" style="20"/>
    <col min="8962" max="8962" width="45" style="20" customWidth="1"/>
    <col min="8963" max="8963" width="8.1796875" style="20" customWidth="1"/>
    <col min="8964" max="8964" width="10.453125" style="20" bestFit="1" customWidth="1"/>
    <col min="8965" max="8965" width="9.453125" style="20" customWidth="1"/>
    <col min="8966" max="9217" width="9.1796875" style="20"/>
    <col min="9218" max="9218" width="45" style="20" customWidth="1"/>
    <col min="9219" max="9219" width="8.1796875" style="20" customWidth="1"/>
    <col min="9220" max="9220" width="10.453125" style="20" bestFit="1" customWidth="1"/>
    <col min="9221" max="9221" width="9.453125" style="20" customWidth="1"/>
    <col min="9222" max="9473" width="9.1796875" style="20"/>
    <col min="9474" max="9474" width="45" style="20" customWidth="1"/>
    <col min="9475" max="9475" width="8.1796875" style="20" customWidth="1"/>
    <col min="9476" max="9476" width="10.453125" style="20" bestFit="1" customWidth="1"/>
    <col min="9477" max="9477" width="9.453125" style="20" customWidth="1"/>
    <col min="9478" max="9729" width="9.1796875" style="20"/>
    <col min="9730" max="9730" width="45" style="20" customWidth="1"/>
    <col min="9731" max="9731" width="8.1796875" style="20" customWidth="1"/>
    <col min="9732" max="9732" width="10.453125" style="20" bestFit="1" customWidth="1"/>
    <col min="9733" max="9733" width="9.453125" style="20" customWidth="1"/>
    <col min="9734" max="9985" width="9.1796875" style="20"/>
    <col min="9986" max="9986" width="45" style="20" customWidth="1"/>
    <col min="9987" max="9987" width="8.1796875" style="20" customWidth="1"/>
    <col min="9988" max="9988" width="10.453125" style="20" bestFit="1" customWidth="1"/>
    <col min="9989" max="9989" width="9.453125" style="20" customWidth="1"/>
    <col min="9990" max="10241" width="9.1796875" style="20"/>
    <col min="10242" max="10242" width="45" style="20" customWidth="1"/>
    <col min="10243" max="10243" width="8.1796875" style="20" customWidth="1"/>
    <col min="10244" max="10244" width="10.453125" style="20" bestFit="1" customWidth="1"/>
    <col min="10245" max="10245" width="9.453125" style="20" customWidth="1"/>
    <col min="10246" max="10497" width="9.1796875" style="20"/>
    <col min="10498" max="10498" width="45" style="20" customWidth="1"/>
    <col min="10499" max="10499" width="8.1796875" style="20" customWidth="1"/>
    <col min="10500" max="10500" width="10.453125" style="20" bestFit="1" customWidth="1"/>
    <col min="10501" max="10501" width="9.453125" style="20" customWidth="1"/>
    <col min="10502" max="10753" width="9.1796875" style="20"/>
    <col min="10754" max="10754" width="45" style="20" customWidth="1"/>
    <col min="10755" max="10755" width="8.1796875" style="20" customWidth="1"/>
    <col min="10756" max="10756" width="10.453125" style="20" bestFit="1" customWidth="1"/>
    <col min="10757" max="10757" width="9.453125" style="20" customWidth="1"/>
    <col min="10758" max="11009" width="9.1796875" style="20"/>
    <col min="11010" max="11010" width="45" style="20" customWidth="1"/>
    <col min="11011" max="11011" width="8.1796875" style="20" customWidth="1"/>
    <col min="11012" max="11012" width="10.453125" style="20" bestFit="1" customWidth="1"/>
    <col min="11013" max="11013" width="9.453125" style="20" customWidth="1"/>
    <col min="11014" max="11265" width="9.1796875" style="20"/>
    <col min="11266" max="11266" width="45" style="20" customWidth="1"/>
    <col min="11267" max="11267" width="8.1796875" style="20" customWidth="1"/>
    <col min="11268" max="11268" width="10.453125" style="20" bestFit="1" customWidth="1"/>
    <col min="11269" max="11269" width="9.453125" style="20" customWidth="1"/>
    <col min="11270" max="11521" width="9.1796875" style="20"/>
    <col min="11522" max="11522" width="45" style="20" customWidth="1"/>
    <col min="11523" max="11523" width="8.1796875" style="20" customWidth="1"/>
    <col min="11524" max="11524" width="10.453125" style="20" bestFit="1" customWidth="1"/>
    <col min="11525" max="11525" width="9.453125" style="20" customWidth="1"/>
    <col min="11526" max="11777" width="9.1796875" style="20"/>
    <col min="11778" max="11778" width="45" style="20" customWidth="1"/>
    <col min="11779" max="11779" width="8.1796875" style="20" customWidth="1"/>
    <col min="11780" max="11780" width="10.453125" style="20" bestFit="1" customWidth="1"/>
    <col min="11781" max="11781" width="9.453125" style="20" customWidth="1"/>
    <col min="11782" max="12033" width="9.1796875" style="20"/>
    <col min="12034" max="12034" width="45" style="20" customWidth="1"/>
    <col min="12035" max="12035" width="8.1796875" style="20" customWidth="1"/>
    <col min="12036" max="12036" width="10.453125" style="20" bestFit="1" customWidth="1"/>
    <col min="12037" max="12037" width="9.453125" style="20" customWidth="1"/>
    <col min="12038" max="12289" width="9.1796875" style="20"/>
    <col min="12290" max="12290" width="45" style="20" customWidth="1"/>
    <col min="12291" max="12291" width="8.1796875" style="20" customWidth="1"/>
    <col min="12292" max="12292" width="10.453125" style="20" bestFit="1" customWidth="1"/>
    <col min="12293" max="12293" width="9.453125" style="20" customWidth="1"/>
    <col min="12294" max="12545" width="9.1796875" style="20"/>
    <col min="12546" max="12546" width="45" style="20" customWidth="1"/>
    <col min="12547" max="12547" width="8.1796875" style="20" customWidth="1"/>
    <col min="12548" max="12548" width="10.453125" style="20" bestFit="1" customWidth="1"/>
    <col min="12549" max="12549" width="9.453125" style="20" customWidth="1"/>
    <col min="12550" max="12801" width="9.1796875" style="20"/>
    <col min="12802" max="12802" width="45" style="20" customWidth="1"/>
    <col min="12803" max="12803" width="8.1796875" style="20" customWidth="1"/>
    <col min="12804" max="12804" width="10.453125" style="20" bestFit="1" customWidth="1"/>
    <col min="12805" max="12805" width="9.453125" style="20" customWidth="1"/>
    <col min="12806" max="13057" width="9.1796875" style="20"/>
    <col min="13058" max="13058" width="45" style="20" customWidth="1"/>
    <col min="13059" max="13059" width="8.1796875" style="20" customWidth="1"/>
    <col min="13060" max="13060" width="10.453125" style="20" bestFit="1" customWidth="1"/>
    <col min="13061" max="13061" width="9.453125" style="20" customWidth="1"/>
    <col min="13062" max="13313" width="9.1796875" style="20"/>
    <col min="13314" max="13314" width="45" style="20" customWidth="1"/>
    <col min="13315" max="13315" width="8.1796875" style="20" customWidth="1"/>
    <col min="13316" max="13316" width="10.453125" style="20" bestFit="1" customWidth="1"/>
    <col min="13317" max="13317" width="9.453125" style="20" customWidth="1"/>
    <col min="13318" max="13569" width="9.1796875" style="20"/>
    <col min="13570" max="13570" width="45" style="20" customWidth="1"/>
    <col min="13571" max="13571" width="8.1796875" style="20" customWidth="1"/>
    <col min="13572" max="13572" width="10.453125" style="20" bestFit="1" customWidth="1"/>
    <col min="13573" max="13573" width="9.453125" style="20" customWidth="1"/>
    <col min="13574" max="13825" width="9.1796875" style="20"/>
    <col min="13826" max="13826" width="45" style="20" customWidth="1"/>
    <col min="13827" max="13827" width="8.1796875" style="20" customWidth="1"/>
    <col min="13828" max="13828" width="10.453125" style="20" bestFit="1" customWidth="1"/>
    <col min="13829" max="13829" width="9.453125" style="20" customWidth="1"/>
    <col min="13830" max="14081" width="9.1796875" style="20"/>
    <col min="14082" max="14082" width="45" style="20" customWidth="1"/>
    <col min="14083" max="14083" width="8.1796875" style="20" customWidth="1"/>
    <col min="14084" max="14084" width="10.453125" style="20" bestFit="1" customWidth="1"/>
    <col min="14085" max="14085" width="9.453125" style="20" customWidth="1"/>
    <col min="14086" max="14337" width="9.1796875" style="20"/>
    <col min="14338" max="14338" width="45" style="20" customWidth="1"/>
    <col min="14339" max="14339" width="8.1796875" style="20" customWidth="1"/>
    <col min="14340" max="14340" width="10.453125" style="20" bestFit="1" customWidth="1"/>
    <col min="14341" max="14341" width="9.453125" style="20" customWidth="1"/>
    <col min="14342" max="14593" width="9.1796875" style="20"/>
    <col min="14594" max="14594" width="45" style="20" customWidth="1"/>
    <col min="14595" max="14595" width="8.1796875" style="20" customWidth="1"/>
    <col min="14596" max="14596" width="10.453125" style="20" bestFit="1" customWidth="1"/>
    <col min="14597" max="14597" width="9.453125" style="20" customWidth="1"/>
    <col min="14598" max="14849" width="9.1796875" style="20"/>
    <col min="14850" max="14850" width="45" style="20" customWidth="1"/>
    <col min="14851" max="14851" width="8.1796875" style="20" customWidth="1"/>
    <col min="14852" max="14852" width="10.453125" style="20" bestFit="1" customWidth="1"/>
    <col min="14853" max="14853" width="9.453125" style="20" customWidth="1"/>
    <col min="14854" max="15105" width="9.1796875" style="20"/>
    <col min="15106" max="15106" width="45" style="20" customWidth="1"/>
    <col min="15107" max="15107" width="8.1796875" style="20" customWidth="1"/>
    <col min="15108" max="15108" width="10.453125" style="20" bestFit="1" customWidth="1"/>
    <col min="15109" max="15109" width="9.453125" style="20" customWidth="1"/>
    <col min="15110" max="15361" width="9.1796875" style="20"/>
    <col min="15362" max="15362" width="45" style="20" customWidth="1"/>
    <col min="15363" max="15363" width="8.1796875" style="20" customWidth="1"/>
    <col min="15364" max="15364" width="10.453125" style="20" bestFit="1" customWidth="1"/>
    <col min="15365" max="15365" width="9.453125" style="20" customWidth="1"/>
    <col min="15366" max="15617" width="9.1796875" style="20"/>
    <col min="15618" max="15618" width="45" style="20" customWidth="1"/>
    <col min="15619" max="15619" width="8.1796875" style="20" customWidth="1"/>
    <col min="15620" max="15620" width="10.453125" style="20" bestFit="1" customWidth="1"/>
    <col min="15621" max="15621" width="9.453125" style="20" customWidth="1"/>
    <col min="15622" max="15873" width="9.1796875" style="20"/>
    <col min="15874" max="15874" width="45" style="20" customWidth="1"/>
    <col min="15875" max="15875" width="8.1796875" style="20" customWidth="1"/>
    <col min="15876" max="15876" width="10.453125" style="20" bestFit="1" customWidth="1"/>
    <col min="15877" max="15877" width="9.453125" style="20" customWidth="1"/>
    <col min="15878" max="16129" width="9.1796875" style="20"/>
    <col min="16130" max="16130" width="45" style="20" customWidth="1"/>
    <col min="16131" max="16131" width="8.1796875" style="20" customWidth="1"/>
    <col min="16132" max="16132" width="10.453125" style="20" bestFit="1" customWidth="1"/>
    <col min="16133" max="16133" width="9.453125" style="20" customWidth="1"/>
    <col min="16134" max="16384" width="9.1796875" style="20"/>
  </cols>
  <sheetData>
    <row r="2" spans="1:7" s="18" customFormat="1" ht="33" customHeight="1" x14ac:dyDescent="0.35">
      <c r="A2" s="76" t="str">
        <f>Cover!B13</f>
        <v>CAMDEN POWER STATION:  THE SUPPLY AND DELIVERY OF GASKETS FOR A PERIOD OF 48 MONTHS : BILLS OF QUANTITIES</v>
      </c>
      <c r="B2" s="76"/>
      <c r="C2" s="76"/>
      <c r="D2" s="76"/>
      <c r="E2" s="76"/>
    </row>
    <row r="5" spans="1:7" x14ac:dyDescent="0.35">
      <c r="B5" s="77"/>
      <c r="C5" s="77"/>
      <c r="D5" s="77"/>
      <c r="E5" s="77"/>
    </row>
    <row r="7" spans="1:7" ht="15" customHeight="1" x14ac:dyDescent="0.35">
      <c r="A7" s="78" t="s">
        <v>27</v>
      </c>
      <c r="B7" s="78"/>
      <c r="C7" s="78"/>
      <c r="D7" s="78"/>
      <c r="E7" s="78"/>
    </row>
    <row r="8" spans="1:7" x14ac:dyDescent="0.35">
      <c r="B8" s="21"/>
      <c r="D8" s="20"/>
    </row>
    <row r="9" spans="1:7" x14ac:dyDescent="0.35">
      <c r="B9" s="21"/>
      <c r="D9" s="20"/>
    </row>
    <row r="10" spans="1:7" s="52" customFormat="1" ht="18.75" customHeight="1" x14ac:dyDescent="0.35">
      <c r="A10" s="57" t="s">
        <v>28</v>
      </c>
      <c r="B10" s="49" t="s">
        <v>9</v>
      </c>
      <c r="C10" s="49"/>
      <c r="D10" s="50"/>
      <c r="E10" s="51" t="s">
        <v>29</v>
      </c>
    </row>
    <row r="11" spans="1:7" ht="18.75" customHeight="1" x14ac:dyDescent="0.35">
      <c r="A11" s="58"/>
      <c r="B11" s="23"/>
      <c r="C11" s="24"/>
      <c r="D11" s="25"/>
      <c r="E11" s="47"/>
    </row>
    <row r="12" spans="1:7" s="18" customFormat="1" ht="62.25" customHeight="1" x14ac:dyDescent="0.35">
      <c r="A12" s="67">
        <v>1</v>
      </c>
      <c r="B12" s="71" t="s">
        <v>30</v>
      </c>
      <c r="C12" s="62"/>
      <c r="D12" s="63"/>
      <c r="E12" s="64" t="s">
        <v>24</v>
      </c>
    </row>
    <row r="13" spans="1:7" s="18" customFormat="1" ht="51" customHeight="1" x14ac:dyDescent="0.35">
      <c r="A13" s="61">
        <v>2</v>
      </c>
      <c r="B13" s="65" t="s">
        <v>31</v>
      </c>
      <c r="C13" s="62"/>
      <c r="D13" s="66"/>
      <c r="E13" s="64" t="s">
        <v>24</v>
      </c>
    </row>
    <row r="14" spans="1:7" ht="18.75" customHeight="1" x14ac:dyDescent="0.35">
      <c r="A14" s="58"/>
      <c r="B14" s="55"/>
      <c r="C14" s="24"/>
      <c r="D14" s="26"/>
      <c r="E14" s="47"/>
    </row>
    <row r="15" spans="1:7" s="18" customFormat="1" ht="60.75" customHeight="1" x14ac:dyDescent="0.35">
      <c r="A15" s="67">
        <v>3</v>
      </c>
      <c r="B15" s="68" t="s">
        <v>32</v>
      </c>
      <c r="C15" s="69"/>
      <c r="D15" s="70"/>
      <c r="E15" s="64" t="s">
        <v>24</v>
      </c>
      <c r="G15" s="27"/>
    </row>
    <row r="16" spans="1:7" ht="72" customHeight="1" x14ac:dyDescent="0.25">
      <c r="A16" s="59">
        <v>4</v>
      </c>
      <c r="B16" s="60" t="s">
        <v>33</v>
      </c>
      <c r="C16" s="45"/>
      <c r="D16" s="46"/>
      <c r="E16" s="48" t="s">
        <v>24</v>
      </c>
    </row>
    <row r="17" spans="2:6" ht="12.75" customHeight="1" x14ac:dyDescent="0.35">
      <c r="B17" s="28"/>
      <c r="C17" s="29"/>
      <c r="D17" s="30"/>
      <c r="E17" s="31"/>
      <c r="F17" s="32"/>
    </row>
    <row r="18" spans="2:6" x14ac:dyDescent="0.35">
      <c r="C18" s="29"/>
      <c r="D18" s="30"/>
      <c r="E18" s="31"/>
    </row>
    <row r="19" spans="2:6" ht="12.75" customHeight="1" x14ac:dyDescent="0.35">
      <c r="C19" s="19"/>
      <c r="D19" s="30"/>
      <c r="E19" s="31"/>
    </row>
    <row r="20" spans="2:6" ht="12.75" customHeight="1" x14ac:dyDescent="0.35">
      <c r="B20" s="28"/>
      <c r="C20" s="29"/>
      <c r="D20" s="30"/>
      <c r="E20" s="31"/>
    </row>
    <row r="21" spans="2:6" ht="12.75" customHeight="1" x14ac:dyDescent="0.35">
      <c r="B21" s="18"/>
      <c r="C21" s="29"/>
      <c r="D21" s="30"/>
      <c r="E21" s="31"/>
    </row>
    <row r="22" spans="2:6" x14ac:dyDescent="0.35">
      <c r="D22" s="33"/>
    </row>
  </sheetData>
  <mergeCells count="3">
    <mergeCell ref="A2:E2"/>
    <mergeCell ref="B5:E5"/>
    <mergeCell ref="A7:E7"/>
  </mergeCells>
  <pageMargins left="0.74803149606299213" right="0.6692913385826772" top="0.43307086614173229" bottom="0.35433070866141736" header="0.47244094488188981" footer="0.35433070866141736"/>
  <pageSetup scale="73"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5"/>
  <sheetViews>
    <sheetView view="pageBreakPreview" zoomScaleNormal="100" zoomScaleSheetLayoutView="100" workbookViewId="0">
      <selection activeCell="H2" sqref="H2"/>
    </sheetView>
  </sheetViews>
  <sheetFormatPr defaultRowHeight="14.5" x14ac:dyDescent="0.35"/>
  <cols>
    <col min="2" max="2" width="13.81640625" customWidth="1"/>
    <col min="3" max="3" width="14" customWidth="1"/>
    <col min="4" max="5" width="14.54296875" customWidth="1"/>
    <col min="6" max="6" width="14" customWidth="1"/>
    <col min="7" max="7" width="15.7265625" customWidth="1"/>
  </cols>
  <sheetData>
    <row r="2" spans="2:7" x14ac:dyDescent="0.35">
      <c r="B2" s="1"/>
      <c r="C2" s="2"/>
      <c r="D2" s="2"/>
      <c r="E2" s="3" t="s">
        <v>34</v>
      </c>
      <c r="F2" s="3" t="s">
        <v>35</v>
      </c>
      <c r="G2" s="4" t="s">
        <v>36</v>
      </c>
    </row>
    <row r="3" spans="2:7" x14ac:dyDescent="0.35">
      <c r="B3" s="12"/>
      <c r="C3" s="6"/>
      <c r="D3" s="5"/>
      <c r="E3" s="9">
        <v>44594</v>
      </c>
      <c r="F3" s="11">
        <v>45292</v>
      </c>
      <c r="G3" s="7"/>
    </row>
    <row r="4" spans="2:7" x14ac:dyDescent="0.35">
      <c r="B4" s="10" t="s">
        <v>37</v>
      </c>
      <c r="C4" t="s">
        <v>38</v>
      </c>
      <c r="D4" s="15">
        <v>1</v>
      </c>
      <c r="E4" s="16">
        <v>176.8</v>
      </c>
      <c r="F4" s="17">
        <v>196.7</v>
      </c>
      <c r="G4" s="13">
        <f>ROUND((F4-E4)/E4*D4,6)</f>
        <v>0.112557</v>
      </c>
    </row>
    <row r="5" spans="2:7" x14ac:dyDescent="0.35">
      <c r="B5" s="10"/>
      <c r="D5" s="8"/>
      <c r="E5" s="8"/>
      <c r="F5" s="10"/>
      <c r="G5" s="14">
        <f>SUM(G4:G4)</f>
        <v>0.112557</v>
      </c>
    </row>
  </sheetData>
  <pageMargins left="0.7" right="0.7" top="0.75" bottom="0.75" header="0.3" footer="0.3"/>
  <pageSetup scale="9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3830967BCE1BF4FB08FFD6383CED6A8" ma:contentTypeVersion="10" ma:contentTypeDescription="Create a new document." ma:contentTypeScope="" ma:versionID="635c7de045187e391333f273f8a911e0">
  <xsd:schema xmlns:xsd="http://www.w3.org/2001/XMLSchema" xmlns:xs="http://www.w3.org/2001/XMLSchema" xmlns:p="http://schemas.microsoft.com/office/2006/metadata/properties" xmlns:ns3="3c92a35f-ccdd-4e78-a14f-c35785e5bce5" targetNamespace="http://schemas.microsoft.com/office/2006/metadata/properties" ma:root="true" ma:fieldsID="1e72df8c1b3f5b34964167427727d67f" ns3:_="">
    <xsd:import namespace="3c92a35f-ccdd-4e78-a14f-c35785e5bce5"/>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92a35f-ccdd-4e78-a14f-c35785e5bc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D3B382-5441-4FBC-BFB0-C9E1FA0EC137}">
  <ds:schemaRefs>
    <ds:schemaRef ds:uri="http://www.w3.org/XML/1998/namespace"/>
    <ds:schemaRef ds:uri="http://schemas.microsoft.com/office/2006/metadata/properties"/>
    <ds:schemaRef ds:uri="http://schemas.microsoft.com/office/infopath/2007/PartnerControls"/>
    <ds:schemaRef ds:uri="http://schemas.microsoft.com/office/2006/documentManagement/types"/>
    <ds:schemaRef ds:uri="http://purl.org/dc/terms/"/>
    <ds:schemaRef ds:uri="3c92a35f-ccdd-4e78-a14f-c35785e5bce5"/>
    <ds:schemaRef ds:uri="http://schemas.openxmlformats.org/package/2006/metadata/core-properties"/>
    <ds:schemaRef ds:uri="http://purl.org/dc/dcmitype/"/>
    <ds:schemaRef ds:uri="http://purl.org/dc/elements/1.1/"/>
  </ds:schemaRefs>
</ds:datastoreItem>
</file>

<file path=customXml/itemProps2.xml><?xml version="1.0" encoding="utf-8"?>
<ds:datastoreItem xmlns:ds="http://schemas.openxmlformats.org/officeDocument/2006/customXml" ds:itemID="{84553813-D1A3-49DC-86EC-25F595B1FA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c92a35f-ccdd-4e78-a14f-c35785e5bce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6A1AC59-B85A-4D07-B2DD-9DDCCE6CE86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Cover</vt:lpstr>
      <vt:lpstr>Cost Estimate</vt:lpstr>
      <vt:lpstr>Final Summary</vt:lpstr>
      <vt:lpstr>CPA Fact</vt:lpstr>
      <vt:lpstr>'Cost Estimate'!Print_Area</vt:lpstr>
      <vt:lpstr>Cover!Print_Area</vt:lpstr>
      <vt:lpstr>'Final Summary'!Print_Area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FAMILY ACCOUNT</dc:creator>
  <cp:keywords/>
  <dc:description/>
  <cp:lastModifiedBy>Nhlakanipho Biyase</cp:lastModifiedBy>
  <cp:revision/>
  <cp:lastPrinted>2025-11-27T16:18:51Z</cp:lastPrinted>
  <dcterms:created xsi:type="dcterms:W3CDTF">2022-02-27T14:02:59Z</dcterms:created>
  <dcterms:modified xsi:type="dcterms:W3CDTF">2025-11-27T16:19:18Z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0x01010073830967BCE1BF4FB08FFD6383CED6A8</vt:lpwstr>
  </property>
</Properties>
</file>