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selekCS\Desktop\WorldBank\Projects\PPE Distribution\To Publish\Addition - Addendum\"/>
    </mc:Choice>
  </mc:AlternateContent>
  <xr:revisionPtr revIDLastSave="0" documentId="8_{840BF413-E001-430C-990C-138FD410D416}" xr6:coauthVersionLast="47" xr6:coauthVersionMax="47" xr10:uidLastSave="{00000000-0000-0000-0000-000000000000}"/>
  <bookViews>
    <workbookView xWindow="-110" yWindow="-110" windowWidth="19420" windowHeight="10300" xr2:uid="{FA628D13-77B2-4553-9F67-3FEEE4A29896}"/>
  </bookViews>
  <sheets>
    <sheet name="Sheet1" sheetId="1" r:id="rId1"/>
  </sheets>
  <definedNames>
    <definedName name="_Toc213256496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2" i="1" l="1"/>
  <c r="E21" i="1"/>
  <c r="E8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0" i="1"/>
  <c r="E18" i="1"/>
  <c r="E17" i="1"/>
  <c r="E16" i="1"/>
  <c r="E15" i="1"/>
  <c r="E14" i="1"/>
  <c r="E13" i="1"/>
  <c r="E12" i="1"/>
  <c r="E11" i="1"/>
  <c r="E10" i="1"/>
  <c r="E9" i="1"/>
  <c r="E19" i="1"/>
</calcChain>
</file>

<file path=xl/sharedStrings.xml><?xml version="1.0" encoding="utf-8"?>
<sst xmlns="http://schemas.openxmlformats.org/spreadsheetml/2006/main" count="175" uniqueCount="101">
  <si>
    <r>
      <t xml:space="preserve">Purchaser’s Country: </t>
    </r>
    <r>
      <rPr>
        <b/>
        <i/>
        <sz val="11"/>
        <color theme="1"/>
        <rFont val="Times New Roman"/>
        <family val="1"/>
      </rPr>
      <t>South Africa</t>
    </r>
  </si>
  <si>
    <t>Currencies in accordance with ITB 15</t>
  </si>
  <si>
    <t>Date:______________________</t>
  </si>
  <si>
    <t>RFB No.: __________________</t>
  </si>
  <si>
    <t>Page: _____ of  ____________</t>
  </si>
  <si>
    <t>Description</t>
  </si>
  <si>
    <t>Unit Description</t>
  </si>
  <si>
    <t>Quantity</t>
  </si>
  <si>
    <t>Unit price (ZAR)</t>
  </si>
  <si>
    <t>Total Price (ZAR)</t>
  </si>
  <si>
    <t>Human Resources to Manage and Operate PPE Distribution Centre</t>
  </si>
  <si>
    <t>[Bidder to propose e.g. Manager]</t>
  </si>
  <si>
    <t>Monthly</t>
  </si>
  <si>
    <t>[Bidder to propose e.g. Warehouse officer]</t>
  </si>
  <si>
    <t>[Bidder to propose e.g. Driver]</t>
  </si>
  <si>
    <t>[Bidder to propose e.g. Machinist]</t>
  </si>
  <si>
    <t>[Bidder to propose e.g. Administrator/ Reserve supervisor]</t>
  </si>
  <si>
    <t>[Bidder to propose e.g. Cleaner]</t>
  </si>
  <si>
    <t>[Bidder to propose e.g. Head office support/ VMI technical support]</t>
  </si>
  <si>
    <t>Vendor Managed Inventory (VMI) operationalisation</t>
  </si>
  <si>
    <t>At Group level:</t>
  </si>
  <si>
    <t>VMI software purchase</t>
  </si>
  <si>
    <t>Once off</t>
  </si>
  <si>
    <t>At PPE issuing points:</t>
  </si>
  <si>
    <t>VMI installation and training</t>
  </si>
  <si>
    <t>Controller and card reader, and receipt printer</t>
  </si>
  <si>
    <t>PPE Distribution Facility Establishment and Operation</t>
  </si>
  <si>
    <t>Equipment (incl. installation costs):</t>
  </si>
  <si>
    <t>Computer equipment (various)</t>
  </si>
  <si>
    <t>CCTV surveillance equipment</t>
  </si>
  <si>
    <t>Office furniture (various)</t>
  </si>
  <si>
    <t xml:space="preserve">Racking &amp; shelving to fill 500 sqm of floor space, with adequate space for forklift movement </t>
  </si>
  <si>
    <t>Ladders on wheels</t>
  </si>
  <si>
    <t>Pallet jacks</t>
  </si>
  <si>
    <t>4 head, 9 colour, embroidery machine</t>
  </si>
  <si>
    <t>Direct to Film (DTF) printer (~600 mm print width, 15-20m² per hr print speed)</t>
  </si>
  <si>
    <t>Heat press (for heat transfer to fabric)</t>
  </si>
  <si>
    <t>Maintenance of all above mentioned equipment</t>
  </si>
  <si>
    <t>Vehicles:</t>
  </si>
  <si>
    <t>Three-wheel electric forklift &lt;2.5 tonnes</t>
  </si>
  <si>
    <t>Forklift maintenance</t>
  </si>
  <si>
    <t>Delivery vehicle mileage reimbursement</t>
  </si>
  <si>
    <t>Other:</t>
  </si>
  <si>
    <t>Property rental (incl. utilities)</t>
  </si>
  <si>
    <t>Health and Safety management</t>
  </si>
  <si>
    <t>Personal Protection Equipment initial stocking requirement:</t>
  </si>
  <si>
    <t>Safety boots</t>
  </si>
  <si>
    <t>Gumboots</t>
  </si>
  <si>
    <t>Safety shoes</t>
  </si>
  <si>
    <t>Mask (respirator, cartridge)</t>
  </si>
  <si>
    <t>Mask (respirator, full face, chemicals)</t>
  </si>
  <si>
    <t>Masks (respirator, FFP2 disposable, adjustable)</t>
  </si>
  <si>
    <t>Gloves (acid resistant)</t>
  </si>
  <si>
    <t>Gloves (disposable)</t>
  </si>
  <si>
    <t>Gloves (electrical)</t>
  </si>
  <si>
    <t>Gloves (welder/ heat protective)</t>
  </si>
  <si>
    <t>Gloves (cut resistant)</t>
  </si>
  <si>
    <t>Gloves (general handling)</t>
  </si>
  <si>
    <t>Dust Coats</t>
  </si>
  <si>
    <t>Coveralls (acid/alkali resistant)</t>
  </si>
  <si>
    <t>Coveralls (artisan boiler suit)</t>
  </si>
  <si>
    <t>Coveralls (disposable)</t>
  </si>
  <si>
    <t>Jacket overall (acid/ alkali resistant)</t>
  </si>
  <si>
    <t>Jacket overall (arc flash)</t>
  </si>
  <si>
    <t>Jacket overall (clean condition)</t>
  </si>
  <si>
    <t>Jacket utility (operating)</t>
  </si>
  <si>
    <t>Jacket utility (thermal)</t>
  </si>
  <si>
    <t>Trousers (acid/alkali resistant)</t>
  </si>
  <si>
    <t>Trousers (arc flash)</t>
  </si>
  <si>
    <t>Trousers (clean condition)</t>
  </si>
  <si>
    <t>Trousers (men long)</t>
  </si>
  <si>
    <t>Trousers (women long)</t>
  </si>
  <si>
    <t>Rainwear (two-piece)</t>
  </si>
  <si>
    <t>Socks</t>
  </si>
  <si>
    <t>Uniforms (men)</t>
  </si>
  <si>
    <t>Uniforms (women)</t>
  </si>
  <si>
    <t>High visibility vests</t>
  </si>
  <si>
    <t>Goggles</t>
  </si>
  <si>
    <t>Goggles (welder)</t>
  </si>
  <si>
    <t>Helmets</t>
  </si>
  <si>
    <t>Ear protection (plugs)</t>
  </si>
  <si>
    <t>Ear protection (muffs)</t>
  </si>
  <si>
    <t>Soft bush hat</t>
  </si>
  <si>
    <t>Baseball cap</t>
  </si>
  <si>
    <t>Face shield</t>
  </si>
  <si>
    <t>Safety spectacles</t>
  </si>
  <si>
    <t>Helmet chin strap</t>
  </si>
  <si>
    <t>Protective helmet headlamp</t>
  </si>
  <si>
    <t>Face mask gas canister/ cartridge</t>
  </si>
  <si>
    <t>Welders skull cap</t>
  </si>
  <si>
    <t>Arc flash hood</t>
  </si>
  <si>
    <t>Industrial full body safety harness</t>
  </si>
  <si>
    <t>Safety belt</t>
  </si>
  <si>
    <t>Firefighter hood</t>
  </si>
  <si>
    <t>Firefighter turnout coat/ jacket</t>
  </si>
  <si>
    <t>Firefighter trousers</t>
  </si>
  <si>
    <t>TOTAL PRICE (excluding VAT)</t>
  </si>
  <si>
    <t>Price Schedule – Goods and Services</t>
  </si>
  <si>
    <t>Each</t>
  </si>
  <si>
    <t>VMI system set-up, training</t>
  </si>
  <si>
    <t>VMI system integration with SAP: SQL-to-SQL or API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</si>
</sst>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 tint="0.249977111117893"/>
        <bgColor indexed="64"/>
      </patternFill>
    </fill>
  </fills>
  <borders count="34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tted">
        <color indexed="64"/>
      </top>
      <bottom style="dotted">
        <color indexed="64"/>
      </bottom>
      <diagonal/>
    </border>
    <border>
      <left style="double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7" fillId="0" borderId="4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3" fontId="5" fillId="0" borderId="15" xfId="0" applyNumberFormat="1" applyFont="1" applyBorder="1" applyAlignment="1">
      <alignment horizontal="center" vertical="center" wrapText="1"/>
    </xf>
    <xf numFmtId="43" fontId="5" fillId="0" borderId="0" xfId="1" applyFont="1" applyBorder="1" applyAlignment="1">
      <alignment horizontal="center" vertical="center" wrapText="1"/>
    </xf>
    <xf numFmtId="43" fontId="5" fillId="0" borderId="19" xfId="1" applyFont="1" applyBorder="1" applyAlignment="1">
      <alignment horizontal="center" vertical="center" wrapText="1"/>
    </xf>
    <xf numFmtId="43" fontId="5" fillId="0" borderId="20" xfId="1" applyFont="1" applyBorder="1" applyAlignment="1">
      <alignment horizontal="center" vertical="center" wrapText="1"/>
    </xf>
    <xf numFmtId="43" fontId="5" fillId="0" borderId="21" xfId="1" applyFont="1" applyBorder="1" applyAlignment="1">
      <alignment horizontal="center" vertical="center" wrapText="1"/>
    </xf>
    <xf numFmtId="43" fontId="5" fillId="0" borderId="22" xfId="1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43" fontId="5" fillId="0" borderId="29" xfId="1" applyFont="1" applyBorder="1" applyAlignment="1">
      <alignment horizontal="center" vertical="center" wrapText="1"/>
    </xf>
    <xf numFmtId="43" fontId="5" fillId="0" borderId="30" xfId="1" applyFont="1" applyBorder="1" applyAlignment="1">
      <alignment horizontal="center" vertical="center" wrapText="1"/>
    </xf>
    <xf numFmtId="43" fontId="9" fillId="0" borderId="23" xfId="1" applyFont="1" applyBorder="1" applyAlignment="1">
      <alignment horizontal="center" vertical="center" wrapText="1"/>
    </xf>
    <xf numFmtId="0" fontId="4" fillId="0" borderId="32" xfId="0" applyFont="1" applyBorder="1" applyAlignment="1">
      <alignment vertical="center" wrapText="1"/>
    </xf>
    <xf numFmtId="0" fontId="7" fillId="0" borderId="31" xfId="0" applyFont="1" applyBorder="1" applyAlignment="1">
      <alignment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43" fontId="5" fillId="3" borderId="20" xfId="1" applyFont="1" applyFill="1" applyBorder="1" applyAlignment="1">
      <alignment horizontal="center" vertical="center" wrapText="1"/>
    </xf>
    <xf numFmtId="43" fontId="5" fillId="3" borderId="21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D03D1-F4FF-4865-80D4-99E5EC44511D}">
  <dimension ref="A1:E103"/>
  <sheetViews>
    <sheetView tabSelected="1" topLeftCell="A54" zoomScale="120" zoomScaleNormal="120" workbookViewId="0">
      <selection activeCell="D106" sqref="D106"/>
    </sheetView>
  </sheetViews>
  <sheetFormatPr defaultRowHeight="14.5" x14ac:dyDescent="0.35"/>
  <cols>
    <col min="1" max="1" width="67.36328125" customWidth="1"/>
    <col min="2" max="2" width="13.81640625" customWidth="1"/>
    <col min="3" max="3" width="12.81640625" customWidth="1"/>
    <col min="4" max="4" width="18.6328125" customWidth="1"/>
    <col min="5" max="5" width="19.453125" customWidth="1"/>
  </cols>
  <sheetData>
    <row r="1" spans="1:5" ht="26.4" customHeight="1" x14ac:dyDescent="0.35">
      <c r="A1" s="31" t="s">
        <v>97</v>
      </c>
      <c r="B1" s="31"/>
      <c r="C1" s="31"/>
      <c r="D1" s="31"/>
      <c r="E1" s="31"/>
    </row>
    <row r="2" spans="1:5" ht="15" thickBot="1" x14ac:dyDescent="0.4"/>
    <row r="3" spans="1:5" ht="15" thickTop="1" x14ac:dyDescent="0.35">
      <c r="A3" s="32" t="s">
        <v>0</v>
      </c>
      <c r="B3" s="33"/>
      <c r="C3" s="34"/>
      <c r="D3" s="41" t="s">
        <v>2</v>
      </c>
      <c r="E3" s="42"/>
    </row>
    <row r="4" spans="1:5" x14ac:dyDescent="0.35">
      <c r="A4" s="35"/>
      <c r="B4" s="36"/>
      <c r="C4" s="37"/>
      <c r="D4" s="43" t="s">
        <v>3</v>
      </c>
      <c r="E4" s="44"/>
    </row>
    <row r="5" spans="1:5" ht="15" thickBot="1" x14ac:dyDescent="0.4">
      <c r="A5" s="38" t="s">
        <v>1</v>
      </c>
      <c r="B5" s="39"/>
      <c r="C5" s="40"/>
      <c r="D5" s="45" t="s">
        <v>4</v>
      </c>
      <c r="E5" s="46"/>
    </row>
    <row r="6" spans="1:5" ht="29" thickTop="1" thickBot="1" x14ac:dyDescent="0.4">
      <c r="A6" s="17" t="s">
        <v>5</v>
      </c>
      <c r="B6" s="15" t="s">
        <v>6</v>
      </c>
      <c r="C6" s="15" t="s">
        <v>7</v>
      </c>
      <c r="D6" s="17" t="s">
        <v>8</v>
      </c>
      <c r="E6" s="18" t="s">
        <v>9</v>
      </c>
    </row>
    <row r="7" spans="1:5" ht="15" thickTop="1" x14ac:dyDescent="0.35">
      <c r="A7" s="25" t="s">
        <v>10</v>
      </c>
      <c r="B7" s="14"/>
      <c r="C7" s="16"/>
      <c r="D7" s="27"/>
      <c r="E7" s="28"/>
    </row>
    <row r="8" spans="1:5" x14ac:dyDescent="0.35">
      <c r="A8" s="26" t="s">
        <v>11</v>
      </c>
      <c r="B8" s="6" t="s">
        <v>12</v>
      </c>
      <c r="C8" s="7">
        <v>60</v>
      </c>
      <c r="D8" s="22"/>
      <c r="E8" s="12">
        <f t="shared" ref="E8:E18" si="0">IFERROR(D8*C8,0)</f>
        <v>0</v>
      </c>
    </row>
    <row r="9" spans="1:5" x14ac:dyDescent="0.35">
      <c r="A9" s="2" t="s">
        <v>13</v>
      </c>
      <c r="B9" s="6" t="s">
        <v>12</v>
      </c>
      <c r="C9" s="7">
        <v>60</v>
      </c>
      <c r="D9" s="10"/>
      <c r="E9" s="12">
        <f t="shared" si="0"/>
        <v>0</v>
      </c>
    </row>
    <row r="10" spans="1:5" x14ac:dyDescent="0.35">
      <c r="A10" s="1" t="s">
        <v>14</v>
      </c>
      <c r="B10" s="6" t="s">
        <v>12</v>
      </c>
      <c r="C10" s="7">
        <v>60</v>
      </c>
      <c r="D10" s="9"/>
      <c r="E10" s="12">
        <f t="shared" si="0"/>
        <v>0</v>
      </c>
    </row>
    <row r="11" spans="1:5" x14ac:dyDescent="0.35">
      <c r="A11" s="2" t="s">
        <v>15</v>
      </c>
      <c r="B11" s="6" t="s">
        <v>12</v>
      </c>
      <c r="C11" s="7">
        <v>60</v>
      </c>
      <c r="D11" s="10"/>
      <c r="E11" s="12">
        <f t="shared" si="0"/>
        <v>0</v>
      </c>
    </row>
    <row r="12" spans="1:5" x14ac:dyDescent="0.35">
      <c r="A12" s="1" t="s">
        <v>16</v>
      </c>
      <c r="B12" s="6" t="s">
        <v>12</v>
      </c>
      <c r="C12" s="7">
        <v>60</v>
      </c>
      <c r="D12" s="9"/>
      <c r="E12" s="12">
        <f t="shared" si="0"/>
        <v>0</v>
      </c>
    </row>
    <row r="13" spans="1:5" x14ac:dyDescent="0.35">
      <c r="A13" s="2" t="s">
        <v>17</v>
      </c>
      <c r="B13" s="6" t="s">
        <v>12</v>
      </c>
      <c r="C13" s="7">
        <v>60</v>
      </c>
      <c r="D13" s="10"/>
      <c r="E13" s="12">
        <f t="shared" si="0"/>
        <v>0</v>
      </c>
    </row>
    <row r="14" spans="1:5" x14ac:dyDescent="0.35">
      <c r="A14" s="1" t="s">
        <v>18</v>
      </c>
      <c r="B14" s="6" t="s">
        <v>12</v>
      </c>
      <c r="C14" s="7">
        <v>60</v>
      </c>
      <c r="D14" s="9"/>
      <c r="E14" s="12">
        <f t="shared" si="0"/>
        <v>0</v>
      </c>
    </row>
    <row r="15" spans="1:5" x14ac:dyDescent="0.35">
      <c r="A15" s="3"/>
      <c r="B15" s="6"/>
      <c r="C15" s="6"/>
      <c r="D15" s="10"/>
      <c r="E15" s="12">
        <f t="shared" si="0"/>
        <v>0</v>
      </c>
    </row>
    <row r="16" spans="1:5" x14ac:dyDescent="0.35">
      <c r="A16" s="4" t="s">
        <v>19</v>
      </c>
      <c r="B16" s="6"/>
      <c r="C16" s="6"/>
      <c r="D16" s="11"/>
      <c r="E16" s="12">
        <f t="shared" si="0"/>
        <v>0</v>
      </c>
    </row>
    <row r="17" spans="1:5" x14ac:dyDescent="0.35">
      <c r="A17" s="4"/>
      <c r="B17" s="6"/>
      <c r="C17" s="6"/>
      <c r="D17" s="11"/>
      <c r="E17" s="12">
        <f t="shared" si="0"/>
        <v>0</v>
      </c>
    </row>
    <row r="18" spans="1:5" x14ac:dyDescent="0.35">
      <c r="A18" s="4" t="s">
        <v>20</v>
      </c>
      <c r="B18" s="6"/>
      <c r="C18" s="6"/>
      <c r="D18" s="11"/>
      <c r="E18" s="12">
        <f t="shared" si="0"/>
        <v>0</v>
      </c>
    </row>
    <row r="19" spans="1:5" x14ac:dyDescent="0.35">
      <c r="A19" s="5" t="s">
        <v>21</v>
      </c>
      <c r="B19" s="6" t="s">
        <v>22</v>
      </c>
      <c r="C19" s="6">
        <v>1</v>
      </c>
      <c r="D19" s="11"/>
      <c r="E19" s="12">
        <f>IFERROR(D19*C19,0)</f>
        <v>0</v>
      </c>
    </row>
    <row r="20" spans="1:5" x14ac:dyDescent="0.35">
      <c r="A20" s="5" t="s">
        <v>99</v>
      </c>
      <c r="B20" s="6" t="s">
        <v>22</v>
      </c>
      <c r="C20" s="6">
        <v>1</v>
      </c>
      <c r="D20" s="11"/>
      <c r="E20" s="12">
        <f t="shared" ref="E20:E84" si="1">IFERROR(D20*C20,0)</f>
        <v>0</v>
      </c>
    </row>
    <row r="21" spans="1:5" x14ac:dyDescent="0.35">
      <c r="A21" s="5" t="s">
        <v>100</v>
      </c>
      <c r="B21" s="6" t="s">
        <v>22</v>
      </c>
      <c r="C21" s="6">
        <v>1</v>
      </c>
      <c r="D21" s="11"/>
      <c r="E21" s="12">
        <f t="shared" si="1"/>
        <v>0</v>
      </c>
    </row>
    <row r="22" spans="1:5" x14ac:dyDescent="0.35">
      <c r="A22" s="5"/>
      <c r="B22" s="6"/>
      <c r="C22" s="6"/>
      <c r="D22" s="11"/>
      <c r="E22" s="12">
        <f t="shared" si="1"/>
        <v>0</v>
      </c>
    </row>
    <row r="23" spans="1:5" x14ac:dyDescent="0.35">
      <c r="A23" s="4" t="s">
        <v>23</v>
      </c>
      <c r="B23" s="6"/>
      <c r="C23" s="6"/>
      <c r="D23" s="11"/>
      <c r="E23" s="12">
        <f t="shared" si="1"/>
        <v>0</v>
      </c>
    </row>
    <row r="24" spans="1:5" x14ac:dyDescent="0.35">
      <c r="A24" s="5" t="s">
        <v>24</v>
      </c>
      <c r="B24" s="6" t="s">
        <v>22</v>
      </c>
      <c r="C24" s="6">
        <v>15</v>
      </c>
      <c r="D24" s="11"/>
      <c r="E24" s="12">
        <f t="shared" si="1"/>
        <v>0</v>
      </c>
    </row>
    <row r="25" spans="1:5" x14ac:dyDescent="0.35">
      <c r="A25" s="5" t="s">
        <v>25</v>
      </c>
      <c r="B25" s="6" t="s">
        <v>22</v>
      </c>
      <c r="C25" s="6">
        <v>15</v>
      </c>
      <c r="D25" s="11"/>
      <c r="E25" s="12">
        <f t="shared" si="1"/>
        <v>0</v>
      </c>
    </row>
    <row r="26" spans="1:5" x14ac:dyDescent="0.35">
      <c r="A26" s="5"/>
      <c r="B26" s="6"/>
      <c r="C26" s="6"/>
      <c r="D26" s="11"/>
      <c r="E26" s="12">
        <f t="shared" si="1"/>
        <v>0</v>
      </c>
    </row>
    <row r="27" spans="1:5" x14ac:dyDescent="0.35">
      <c r="A27" s="4" t="s">
        <v>26</v>
      </c>
      <c r="B27" s="6"/>
      <c r="C27" s="6"/>
      <c r="D27" s="11"/>
      <c r="E27" s="12">
        <f t="shared" si="1"/>
        <v>0</v>
      </c>
    </row>
    <row r="28" spans="1:5" x14ac:dyDescent="0.35">
      <c r="A28" s="4"/>
      <c r="B28" s="6"/>
      <c r="C28" s="6"/>
      <c r="D28" s="11"/>
      <c r="E28" s="12">
        <f t="shared" si="1"/>
        <v>0</v>
      </c>
    </row>
    <row r="29" spans="1:5" x14ac:dyDescent="0.35">
      <c r="A29" s="4" t="s">
        <v>27</v>
      </c>
      <c r="B29" s="6"/>
      <c r="C29" s="6"/>
      <c r="D29" s="11"/>
      <c r="E29" s="12">
        <f t="shared" si="1"/>
        <v>0</v>
      </c>
    </row>
    <row r="30" spans="1:5" x14ac:dyDescent="0.35">
      <c r="A30" s="5" t="s">
        <v>28</v>
      </c>
      <c r="B30" s="6" t="s">
        <v>22</v>
      </c>
      <c r="C30" s="6">
        <v>1</v>
      </c>
      <c r="D30" s="11"/>
      <c r="E30" s="12">
        <f t="shared" si="1"/>
        <v>0</v>
      </c>
    </row>
    <row r="31" spans="1:5" x14ac:dyDescent="0.35">
      <c r="A31" s="5" t="s">
        <v>29</v>
      </c>
      <c r="B31" s="6" t="s">
        <v>22</v>
      </c>
      <c r="C31" s="6">
        <v>1</v>
      </c>
      <c r="D31" s="11"/>
      <c r="E31" s="12">
        <f t="shared" si="1"/>
        <v>0</v>
      </c>
    </row>
    <row r="32" spans="1:5" x14ac:dyDescent="0.35">
      <c r="A32" s="5" t="s">
        <v>30</v>
      </c>
      <c r="B32" s="6" t="s">
        <v>22</v>
      </c>
      <c r="C32" s="6">
        <v>1</v>
      </c>
      <c r="D32" s="11"/>
      <c r="E32" s="12">
        <f t="shared" si="1"/>
        <v>0</v>
      </c>
    </row>
    <row r="33" spans="1:5" ht="27" customHeight="1" x14ac:dyDescent="0.35">
      <c r="A33" s="5" t="s">
        <v>31</v>
      </c>
      <c r="B33" s="6" t="s">
        <v>22</v>
      </c>
      <c r="C33" s="6">
        <v>1</v>
      </c>
      <c r="D33" s="11"/>
      <c r="E33" s="12">
        <f t="shared" si="1"/>
        <v>0</v>
      </c>
    </row>
    <row r="34" spans="1:5" x14ac:dyDescent="0.35">
      <c r="A34" s="5" t="s">
        <v>32</v>
      </c>
      <c r="B34" s="6" t="s">
        <v>22</v>
      </c>
      <c r="C34" s="6">
        <v>4</v>
      </c>
      <c r="D34" s="11"/>
      <c r="E34" s="12">
        <f t="shared" si="1"/>
        <v>0</v>
      </c>
    </row>
    <row r="35" spans="1:5" x14ac:dyDescent="0.35">
      <c r="A35" s="5" t="s">
        <v>33</v>
      </c>
      <c r="B35" s="6" t="s">
        <v>22</v>
      </c>
      <c r="C35" s="6">
        <v>2</v>
      </c>
      <c r="D35" s="11"/>
      <c r="E35" s="12">
        <f t="shared" si="1"/>
        <v>0</v>
      </c>
    </row>
    <row r="36" spans="1:5" x14ac:dyDescent="0.35">
      <c r="A36" s="5" t="s">
        <v>34</v>
      </c>
      <c r="B36" s="6" t="s">
        <v>22</v>
      </c>
      <c r="C36" s="6">
        <v>1</v>
      </c>
      <c r="D36" s="11"/>
      <c r="E36" s="12">
        <f t="shared" si="1"/>
        <v>0</v>
      </c>
    </row>
    <row r="37" spans="1:5" ht="25.25" customHeight="1" x14ac:dyDescent="0.35">
      <c r="A37" s="5" t="s">
        <v>35</v>
      </c>
      <c r="B37" s="6" t="s">
        <v>22</v>
      </c>
      <c r="C37" s="6">
        <v>1</v>
      </c>
      <c r="D37" s="11"/>
      <c r="E37" s="12">
        <f t="shared" si="1"/>
        <v>0</v>
      </c>
    </row>
    <row r="38" spans="1:5" x14ac:dyDescent="0.35">
      <c r="A38" s="5" t="s">
        <v>36</v>
      </c>
      <c r="B38" s="6" t="s">
        <v>22</v>
      </c>
      <c r="C38" s="6">
        <v>1</v>
      </c>
      <c r="D38" s="11"/>
      <c r="E38" s="12">
        <f t="shared" si="1"/>
        <v>0</v>
      </c>
    </row>
    <row r="39" spans="1:5" x14ac:dyDescent="0.35">
      <c r="A39" s="5" t="s">
        <v>37</v>
      </c>
      <c r="B39" s="6" t="s">
        <v>12</v>
      </c>
      <c r="C39" s="6">
        <v>60</v>
      </c>
      <c r="D39" s="11"/>
      <c r="E39" s="12">
        <f t="shared" si="1"/>
        <v>0</v>
      </c>
    </row>
    <row r="40" spans="1:5" x14ac:dyDescent="0.35">
      <c r="A40" s="5"/>
      <c r="B40" s="6"/>
      <c r="C40" s="6"/>
      <c r="D40" s="11"/>
      <c r="E40" s="12">
        <f t="shared" si="1"/>
        <v>0</v>
      </c>
    </row>
    <row r="41" spans="1:5" x14ac:dyDescent="0.35">
      <c r="A41" s="4" t="s">
        <v>38</v>
      </c>
      <c r="B41" s="6"/>
      <c r="C41" s="6"/>
      <c r="D41" s="11"/>
      <c r="E41" s="12">
        <f t="shared" si="1"/>
        <v>0</v>
      </c>
    </row>
    <row r="42" spans="1:5" x14ac:dyDescent="0.35">
      <c r="A42" s="5" t="s">
        <v>39</v>
      </c>
      <c r="B42" s="6" t="s">
        <v>22</v>
      </c>
      <c r="C42" s="6">
        <v>1</v>
      </c>
      <c r="D42" s="11"/>
      <c r="E42" s="12">
        <f t="shared" si="1"/>
        <v>0</v>
      </c>
    </row>
    <row r="43" spans="1:5" x14ac:dyDescent="0.35">
      <c r="A43" s="5" t="s">
        <v>40</v>
      </c>
      <c r="B43" s="6" t="s">
        <v>12</v>
      </c>
      <c r="C43" s="6">
        <v>60</v>
      </c>
      <c r="D43" s="11"/>
      <c r="E43" s="12">
        <f t="shared" si="1"/>
        <v>0</v>
      </c>
    </row>
    <row r="44" spans="1:5" x14ac:dyDescent="0.35">
      <c r="A44" s="5" t="s">
        <v>41</v>
      </c>
      <c r="B44" s="6" t="s">
        <v>12</v>
      </c>
      <c r="C44" s="6">
        <v>60</v>
      </c>
      <c r="D44" s="29"/>
      <c r="E44" s="30"/>
    </row>
    <row r="45" spans="1:5" x14ac:dyDescent="0.35">
      <c r="A45" s="5"/>
      <c r="B45" s="6"/>
      <c r="C45" s="6"/>
      <c r="D45" s="11"/>
      <c r="E45" s="12">
        <f t="shared" si="1"/>
        <v>0</v>
      </c>
    </row>
    <row r="46" spans="1:5" x14ac:dyDescent="0.35">
      <c r="A46" s="4" t="s">
        <v>42</v>
      </c>
      <c r="B46" s="6"/>
      <c r="C46" s="6"/>
      <c r="D46" s="11"/>
      <c r="E46" s="12">
        <f t="shared" si="1"/>
        <v>0</v>
      </c>
    </row>
    <row r="47" spans="1:5" x14ac:dyDescent="0.35">
      <c r="A47" s="5" t="s">
        <v>43</v>
      </c>
      <c r="B47" s="6" t="s">
        <v>12</v>
      </c>
      <c r="C47" s="6">
        <v>60</v>
      </c>
      <c r="D47" s="11">
        <v>7500</v>
      </c>
      <c r="E47" s="12">
        <f t="shared" si="1"/>
        <v>450000</v>
      </c>
    </row>
    <row r="48" spans="1:5" x14ac:dyDescent="0.35">
      <c r="A48" s="5" t="s">
        <v>44</v>
      </c>
      <c r="B48" s="6" t="s">
        <v>12</v>
      </c>
      <c r="C48" s="6">
        <v>60</v>
      </c>
      <c r="D48" s="11"/>
      <c r="E48" s="12">
        <f t="shared" si="1"/>
        <v>0</v>
      </c>
    </row>
    <row r="49" spans="1:5" x14ac:dyDescent="0.35">
      <c r="A49" s="5"/>
      <c r="B49" s="6"/>
      <c r="C49" s="6"/>
      <c r="D49" s="11"/>
      <c r="E49" s="12">
        <f t="shared" si="1"/>
        <v>0</v>
      </c>
    </row>
    <row r="50" spans="1:5" x14ac:dyDescent="0.35">
      <c r="A50" s="4" t="s">
        <v>45</v>
      </c>
      <c r="B50" s="6"/>
      <c r="C50" s="6"/>
      <c r="D50" s="11"/>
      <c r="E50" s="12">
        <f t="shared" si="1"/>
        <v>0</v>
      </c>
    </row>
    <row r="51" spans="1:5" x14ac:dyDescent="0.35">
      <c r="A51" s="5" t="s">
        <v>46</v>
      </c>
      <c r="B51" s="6" t="s">
        <v>98</v>
      </c>
      <c r="C51" s="6">
        <v>297</v>
      </c>
      <c r="D51" s="11"/>
      <c r="E51" s="12">
        <f t="shared" si="1"/>
        <v>0</v>
      </c>
    </row>
    <row r="52" spans="1:5" x14ac:dyDescent="0.35">
      <c r="A52" s="5" t="s">
        <v>47</v>
      </c>
      <c r="B52" s="6" t="s">
        <v>98</v>
      </c>
      <c r="C52" s="6">
        <v>72</v>
      </c>
      <c r="D52" s="11"/>
      <c r="E52" s="12">
        <f t="shared" si="1"/>
        <v>0</v>
      </c>
    </row>
    <row r="53" spans="1:5" x14ac:dyDescent="0.35">
      <c r="A53" s="5" t="s">
        <v>48</v>
      </c>
      <c r="B53" s="6" t="s">
        <v>98</v>
      </c>
      <c r="C53" s="6">
        <v>276</v>
      </c>
      <c r="D53" s="11"/>
      <c r="E53" s="12">
        <f t="shared" si="1"/>
        <v>0</v>
      </c>
    </row>
    <row r="54" spans="1:5" x14ac:dyDescent="0.35">
      <c r="A54" s="5" t="s">
        <v>49</v>
      </c>
      <c r="B54" s="6" t="s">
        <v>98</v>
      </c>
      <c r="C54" s="8">
        <v>1346</v>
      </c>
      <c r="D54" s="11"/>
      <c r="E54" s="12">
        <f t="shared" si="1"/>
        <v>0</v>
      </c>
    </row>
    <row r="55" spans="1:5" x14ac:dyDescent="0.35">
      <c r="A55" s="5" t="s">
        <v>50</v>
      </c>
      <c r="B55" s="6" t="s">
        <v>98</v>
      </c>
      <c r="C55" s="6">
        <v>13</v>
      </c>
      <c r="D55" s="11"/>
      <c r="E55" s="12">
        <f t="shared" si="1"/>
        <v>0</v>
      </c>
    </row>
    <row r="56" spans="1:5" x14ac:dyDescent="0.35">
      <c r="A56" s="5" t="s">
        <v>51</v>
      </c>
      <c r="B56" s="6" t="s">
        <v>98</v>
      </c>
      <c r="C56" s="8">
        <v>35488</v>
      </c>
      <c r="D56" s="11"/>
      <c r="E56" s="12">
        <f t="shared" si="1"/>
        <v>0</v>
      </c>
    </row>
    <row r="57" spans="1:5" x14ac:dyDescent="0.35">
      <c r="A57" s="5" t="s">
        <v>52</v>
      </c>
      <c r="B57" s="6" t="s">
        <v>98</v>
      </c>
      <c r="C57" s="6">
        <v>96</v>
      </c>
      <c r="D57" s="11"/>
      <c r="E57" s="12">
        <f t="shared" si="1"/>
        <v>0</v>
      </c>
    </row>
    <row r="58" spans="1:5" x14ac:dyDescent="0.35">
      <c r="A58" s="5" t="s">
        <v>53</v>
      </c>
      <c r="B58" s="6" t="s">
        <v>98</v>
      </c>
      <c r="C58" s="6">
        <v>44</v>
      </c>
      <c r="D58" s="11"/>
      <c r="E58" s="12">
        <f t="shared" si="1"/>
        <v>0</v>
      </c>
    </row>
    <row r="59" spans="1:5" x14ac:dyDescent="0.35">
      <c r="A59" s="5" t="s">
        <v>54</v>
      </c>
      <c r="B59" s="6" t="s">
        <v>98</v>
      </c>
      <c r="C59" s="6">
        <v>489</v>
      </c>
      <c r="D59" s="11"/>
      <c r="E59" s="12">
        <f t="shared" si="1"/>
        <v>0</v>
      </c>
    </row>
    <row r="60" spans="1:5" x14ac:dyDescent="0.35">
      <c r="A60" s="5" t="s">
        <v>55</v>
      </c>
      <c r="B60" s="6" t="s">
        <v>98</v>
      </c>
      <c r="C60" s="8">
        <v>2558</v>
      </c>
      <c r="D60" s="11"/>
      <c r="E60" s="12">
        <f t="shared" si="1"/>
        <v>0</v>
      </c>
    </row>
    <row r="61" spans="1:5" x14ac:dyDescent="0.35">
      <c r="A61" s="5" t="s">
        <v>56</v>
      </c>
      <c r="B61" s="6" t="s">
        <v>98</v>
      </c>
      <c r="C61" s="6">
        <v>572</v>
      </c>
      <c r="D61" s="11"/>
      <c r="E61" s="12">
        <f t="shared" si="1"/>
        <v>0</v>
      </c>
    </row>
    <row r="62" spans="1:5" x14ac:dyDescent="0.35">
      <c r="A62" s="5" t="s">
        <v>57</v>
      </c>
      <c r="B62" s="6" t="s">
        <v>98</v>
      </c>
      <c r="C62" s="8">
        <v>1548</v>
      </c>
      <c r="D62" s="11"/>
      <c r="E62" s="12">
        <f t="shared" si="1"/>
        <v>0</v>
      </c>
    </row>
    <row r="63" spans="1:5" x14ac:dyDescent="0.35">
      <c r="A63" s="5" t="s">
        <v>58</v>
      </c>
      <c r="B63" s="6" t="s">
        <v>98</v>
      </c>
      <c r="C63" s="6">
        <v>85</v>
      </c>
      <c r="D63" s="11"/>
      <c r="E63" s="12">
        <f t="shared" si="1"/>
        <v>0</v>
      </c>
    </row>
    <row r="64" spans="1:5" x14ac:dyDescent="0.35">
      <c r="A64" s="5" t="s">
        <v>59</v>
      </c>
      <c r="B64" s="6" t="s">
        <v>98</v>
      </c>
      <c r="C64" s="6">
        <v>278</v>
      </c>
      <c r="D64" s="11"/>
      <c r="E64" s="12">
        <f t="shared" si="1"/>
        <v>0</v>
      </c>
    </row>
    <row r="65" spans="1:5" x14ac:dyDescent="0.35">
      <c r="A65" s="5" t="s">
        <v>60</v>
      </c>
      <c r="B65" s="6" t="s">
        <v>98</v>
      </c>
      <c r="C65" s="6">
        <v>76</v>
      </c>
      <c r="D65" s="11"/>
      <c r="E65" s="12">
        <f t="shared" si="1"/>
        <v>0</v>
      </c>
    </row>
    <row r="66" spans="1:5" x14ac:dyDescent="0.35">
      <c r="A66" s="5" t="s">
        <v>61</v>
      </c>
      <c r="B66" s="6" t="s">
        <v>98</v>
      </c>
      <c r="C66" s="8">
        <v>9842</v>
      </c>
      <c r="D66" s="11"/>
      <c r="E66" s="12">
        <f t="shared" si="1"/>
        <v>0</v>
      </c>
    </row>
    <row r="67" spans="1:5" x14ac:dyDescent="0.35">
      <c r="A67" s="5" t="s">
        <v>62</v>
      </c>
      <c r="B67" s="6" t="s">
        <v>98</v>
      </c>
      <c r="C67" s="6">
        <v>331</v>
      </c>
      <c r="D67" s="11"/>
      <c r="E67" s="12">
        <f t="shared" si="1"/>
        <v>0</v>
      </c>
    </row>
    <row r="68" spans="1:5" x14ac:dyDescent="0.35">
      <c r="A68" s="5" t="s">
        <v>63</v>
      </c>
      <c r="B68" s="6" t="s">
        <v>98</v>
      </c>
      <c r="C68" s="6">
        <v>332</v>
      </c>
      <c r="D68" s="11"/>
      <c r="E68" s="12">
        <f t="shared" si="1"/>
        <v>0</v>
      </c>
    </row>
    <row r="69" spans="1:5" x14ac:dyDescent="0.35">
      <c r="A69" s="5" t="s">
        <v>64</v>
      </c>
      <c r="B69" s="6" t="s">
        <v>98</v>
      </c>
      <c r="C69" s="6">
        <v>28</v>
      </c>
      <c r="D69" s="11"/>
      <c r="E69" s="12">
        <f t="shared" si="1"/>
        <v>0</v>
      </c>
    </row>
    <row r="70" spans="1:5" x14ac:dyDescent="0.35">
      <c r="A70" s="5" t="s">
        <v>65</v>
      </c>
      <c r="B70" s="6" t="s">
        <v>98</v>
      </c>
      <c r="C70" s="8">
        <v>1541</v>
      </c>
      <c r="D70" s="11"/>
      <c r="E70" s="12">
        <f t="shared" si="1"/>
        <v>0</v>
      </c>
    </row>
    <row r="71" spans="1:5" x14ac:dyDescent="0.35">
      <c r="A71" s="5" t="s">
        <v>66</v>
      </c>
      <c r="B71" s="6" t="s">
        <v>98</v>
      </c>
      <c r="C71" s="6">
        <v>304</v>
      </c>
      <c r="D71" s="11"/>
      <c r="E71" s="12">
        <f t="shared" si="1"/>
        <v>0</v>
      </c>
    </row>
    <row r="72" spans="1:5" x14ac:dyDescent="0.35">
      <c r="A72" s="5" t="s">
        <v>67</v>
      </c>
      <c r="B72" s="6" t="s">
        <v>98</v>
      </c>
      <c r="C72" s="6">
        <v>278</v>
      </c>
      <c r="D72" s="11"/>
      <c r="E72" s="12">
        <f t="shared" si="1"/>
        <v>0</v>
      </c>
    </row>
    <row r="73" spans="1:5" x14ac:dyDescent="0.35">
      <c r="A73" s="5" t="s">
        <v>68</v>
      </c>
      <c r="B73" s="6" t="s">
        <v>98</v>
      </c>
      <c r="C73" s="6">
        <v>372</v>
      </c>
      <c r="D73" s="11"/>
      <c r="E73" s="12">
        <f t="shared" si="1"/>
        <v>0</v>
      </c>
    </row>
    <row r="74" spans="1:5" x14ac:dyDescent="0.35">
      <c r="A74" s="5" t="s">
        <v>69</v>
      </c>
      <c r="B74" s="6" t="s">
        <v>98</v>
      </c>
      <c r="C74" s="6">
        <v>36</v>
      </c>
      <c r="D74" s="11"/>
      <c r="E74" s="12">
        <f t="shared" si="1"/>
        <v>0</v>
      </c>
    </row>
    <row r="75" spans="1:5" x14ac:dyDescent="0.35">
      <c r="A75" s="5" t="s">
        <v>70</v>
      </c>
      <c r="B75" s="6" t="s">
        <v>98</v>
      </c>
      <c r="C75" s="8">
        <v>2349</v>
      </c>
      <c r="D75" s="11"/>
      <c r="E75" s="12">
        <f t="shared" si="1"/>
        <v>0</v>
      </c>
    </row>
    <row r="76" spans="1:5" x14ac:dyDescent="0.35">
      <c r="A76" s="5" t="s">
        <v>71</v>
      </c>
      <c r="B76" s="6" t="s">
        <v>98</v>
      </c>
      <c r="C76" s="6">
        <v>146</v>
      </c>
      <c r="D76" s="11"/>
      <c r="E76" s="12">
        <f t="shared" si="1"/>
        <v>0</v>
      </c>
    </row>
    <row r="77" spans="1:5" x14ac:dyDescent="0.35">
      <c r="A77" s="5" t="s">
        <v>72</v>
      </c>
      <c r="B77" s="6" t="s">
        <v>98</v>
      </c>
      <c r="C77" s="6">
        <v>353</v>
      </c>
      <c r="D77" s="11"/>
      <c r="E77" s="12">
        <f t="shared" si="1"/>
        <v>0</v>
      </c>
    </row>
    <row r="78" spans="1:5" x14ac:dyDescent="0.35">
      <c r="A78" s="5" t="s">
        <v>73</v>
      </c>
      <c r="B78" s="6" t="s">
        <v>98</v>
      </c>
      <c r="C78" s="8">
        <v>2483</v>
      </c>
      <c r="D78" s="11"/>
      <c r="E78" s="12">
        <f t="shared" si="1"/>
        <v>0</v>
      </c>
    </row>
    <row r="79" spans="1:5" x14ac:dyDescent="0.35">
      <c r="A79" s="5" t="s">
        <v>74</v>
      </c>
      <c r="B79" s="6" t="s">
        <v>98</v>
      </c>
      <c r="C79" s="6">
        <v>458</v>
      </c>
      <c r="D79" s="11"/>
      <c r="E79" s="12">
        <f t="shared" si="1"/>
        <v>0</v>
      </c>
    </row>
    <row r="80" spans="1:5" x14ac:dyDescent="0.35">
      <c r="A80" s="5" t="s">
        <v>75</v>
      </c>
      <c r="B80" s="6" t="s">
        <v>98</v>
      </c>
      <c r="C80" s="6">
        <v>199</v>
      </c>
      <c r="D80" s="11"/>
      <c r="E80" s="12">
        <f t="shared" si="1"/>
        <v>0</v>
      </c>
    </row>
    <row r="81" spans="1:5" x14ac:dyDescent="0.35">
      <c r="A81" s="5" t="s">
        <v>76</v>
      </c>
      <c r="B81" s="6" t="s">
        <v>98</v>
      </c>
      <c r="C81" s="6">
        <v>183</v>
      </c>
      <c r="D81" s="11"/>
      <c r="E81" s="12">
        <f t="shared" si="1"/>
        <v>0</v>
      </c>
    </row>
    <row r="82" spans="1:5" x14ac:dyDescent="0.35">
      <c r="A82" s="5" t="s">
        <v>77</v>
      </c>
      <c r="B82" s="6" t="s">
        <v>98</v>
      </c>
      <c r="C82" s="8">
        <v>1542</v>
      </c>
      <c r="D82" s="11"/>
      <c r="E82" s="12">
        <f t="shared" si="1"/>
        <v>0</v>
      </c>
    </row>
    <row r="83" spans="1:5" x14ac:dyDescent="0.35">
      <c r="A83" s="5" t="s">
        <v>78</v>
      </c>
      <c r="B83" s="6" t="s">
        <v>98</v>
      </c>
      <c r="C83" s="6">
        <v>267</v>
      </c>
      <c r="D83" s="11"/>
      <c r="E83" s="12">
        <f t="shared" si="1"/>
        <v>0</v>
      </c>
    </row>
    <row r="84" spans="1:5" x14ac:dyDescent="0.35">
      <c r="A84" s="5" t="s">
        <v>79</v>
      </c>
      <c r="B84" s="6" t="s">
        <v>98</v>
      </c>
      <c r="C84" s="6">
        <v>802</v>
      </c>
      <c r="D84" s="11"/>
      <c r="E84" s="12">
        <f t="shared" si="1"/>
        <v>0</v>
      </c>
    </row>
    <row r="85" spans="1:5" x14ac:dyDescent="0.35">
      <c r="A85" s="5" t="s">
        <v>80</v>
      </c>
      <c r="B85" s="6" t="s">
        <v>98</v>
      </c>
      <c r="C85" s="8">
        <v>7060</v>
      </c>
      <c r="D85" s="11"/>
      <c r="E85" s="12">
        <f t="shared" ref="E85:E100" si="2">IFERROR(D85*C85,0)</f>
        <v>0</v>
      </c>
    </row>
    <row r="86" spans="1:5" x14ac:dyDescent="0.35">
      <c r="A86" s="5" t="s">
        <v>81</v>
      </c>
      <c r="B86" s="6" t="s">
        <v>98</v>
      </c>
      <c r="C86" s="6">
        <v>559</v>
      </c>
      <c r="D86" s="11"/>
      <c r="E86" s="12">
        <f t="shared" si="2"/>
        <v>0</v>
      </c>
    </row>
    <row r="87" spans="1:5" x14ac:dyDescent="0.35">
      <c r="A87" s="5" t="s">
        <v>82</v>
      </c>
      <c r="B87" s="6" t="s">
        <v>98</v>
      </c>
      <c r="C87" s="6">
        <v>120</v>
      </c>
      <c r="D87" s="11"/>
      <c r="E87" s="12">
        <f t="shared" si="2"/>
        <v>0</v>
      </c>
    </row>
    <row r="88" spans="1:5" x14ac:dyDescent="0.35">
      <c r="A88" s="5" t="s">
        <v>83</v>
      </c>
      <c r="B88" s="6" t="s">
        <v>98</v>
      </c>
      <c r="C88" s="6">
        <v>112</v>
      </c>
      <c r="D88" s="11"/>
      <c r="E88" s="12">
        <f t="shared" si="2"/>
        <v>0</v>
      </c>
    </row>
    <row r="89" spans="1:5" x14ac:dyDescent="0.35">
      <c r="A89" s="5" t="s">
        <v>84</v>
      </c>
      <c r="B89" s="6" t="s">
        <v>98</v>
      </c>
      <c r="C89" s="6">
        <v>51</v>
      </c>
      <c r="D89" s="11"/>
      <c r="E89" s="12">
        <f t="shared" si="2"/>
        <v>0</v>
      </c>
    </row>
    <row r="90" spans="1:5" x14ac:dyDescent="0.35">
      <c r="A90" s="5" t="s">
        <v>85</v>
      </c>
      <c r="B90" s="6" t="s">
        <v>98</v>
      </c>
      <c r="C90" s="6">
        <v>36</v>
      </c>
      <c r="D90" s="11"/>
      <c r="E90" s="12">
        <f t="shared" si="2"/>
        <v>0</v>
      </c>
    </row>
    <row r="91" spans="1:5" x14ac:dyDescent="0.35">
      <c r="A91" s="5" t="s">
        <v>86</v>
      </c>
      <c r="B91" s="6" t="s">
        <v>98</v>
      </c>
      <c r="C91" s="6">
        <v>50</v>
      </c>
      <c r="D91" s="11"/>
      <c r="E91" s="12">
        <f t="shared" si="2"/>
        <v>0</v>
      </c>
    </row>
    <row r="92" spans="1:5" x14ac:dyDescent="0.35">
      <c r="A92" s="5" t="s">
        <v>87</v>
      </c>
      <c r="B92" s="6" t="s">
        <v>98</v>
      </c>
      <c r="C92" s="6">
        <v>245</v>
      </c>
      <c r="D92" s="11"/>
      <c r="E92" s="12">
        <f t="shared" si="2"/>
        <v>0</v>
      </c>
    </row>
    <row r="93" spans="1:5" x14ac:dyDescent="0.35">
      <c r="A93" s="5" t="s">
        <v>88</v>
      </c>
      <c r="B93" s="6" t="s">
        <v>98</v>
      </c>
      <c r="C93" s="6">
        <v>91</v>
      </c>
      <c r="D93" s="11"/>
      <c r="E93" s="12">
        <f t="shared" si="2"/>
        <v>0</v>
      </c>
    </row>
    <row r="94" spans="1:5" x14ac:dyDescent="0.35">
      <c r="A94" s="5" t="s">
        <v>89</v>
      </c>
      <c r="B94" s="6" t="s">
        <v>98</v>
      </c>
      <c r="C94" s="6">
        <v>14</v>
      </c>
      <c r="D94" s="11"/>
      <c r="E94" s="12">
        <f t="shared" si="2"/>
        <v>0</v>
      </c>
    </row>
    <row r="95" spans="1:5" x14ac:dyDescent="0.35">
      <c r="A95" s="5" t="s">
        <v>90</v>
      </c>
      <c r="B95" s="6" t="s">
        <v>98</v>
      </c>
      <c r="C95" s="6">
        <v>36</v>
      </c>
      <c r="D95" s="11"/>
      <c r="E95" s="12">
        <f t="shared" si="2"/>
        <v>0</v>
      </c>
    </row>
    <row r="96" spans="1:5" x14ac:dyDescent="0.35">
      <c r="A96" s="5" t="s">
        <v>91</v>
      </c>
      <c r="B96" s="6" t="s">
        <v>98</v>
      </c>
      <c r="C96" s="6">
        <v>9</v>
      </c>
      <c r="D96" s="11"/>
      <c r="E96" s="12">
        <f t="shared" si="2"/>
        <v>0</v>
      </c>
    </row>
    <row r="97" spans="1:5" x14ac:dyDescent="0.35">
      <c r="A97" s="5" t="s">
        <v>92</v>
      </c>
      <c r="B97" s="6" t="s">
        <v>98</v>
      </c>
      <c r="C97" s="6">
        <v>7</v>
      </c>
      <c r="D97" s="11"/>
      <c r="E97" s="12">
        <f t="shared" si="2"/>
        <v>0</v>
      </c>
    </row>
    <row r="98" spans="1:5" x14ac:dyDescent="0.35">
      <c r="A98" s="5" t="s">
        <v>93</v>
      </c>
      <c r="B98" s="6" t="s">
        <v>98</v>
      </c>
      <c r="C98" s="6">
        <v>1</v>
      </c>
      <c r="D98" s="11"/>
      <c r="E98" s="12">
        <f t="shared" si="2"/>
        <v>0</v>
      </c>
    </row>
    <row r="99" spans="1:5" x14ac:dyDescent="0.35">
      <c r="A99" s="5" t="s">
        <v>94</v>
      </c>
      <c r="B99" s="6" t="s">
        <v>98</v>
      </c>
      <c r="C99" s="6">
        <v>4</v>
      </c>
      <c r="D99" s="11"/>
      <c r="E99" s="12">
        <f t="shared" si="2"/>
        <v>0</v>
      </c>
    </row>
    <row r="100" spans="1:5" x14ac:dyDescent="0.35">
      <c r="A100" s="5" t="s">
        <v>95</v>
      </c>
      <c r="B100" s="6" t="s">
        <v>98</v>
      </c>
      <c r="C100" s="6">
        <v>4</v>
      </c>
      <c r="D100" s="11"/>
      <c r="E100" s="12">
        <f t="shared" si="2"/>
        <v>0</v>
      </c>
    </row>
    <row r="101" spans="1:5" x14ac:dyDescent="0.35">
      <c r="A101" s="5"/>
      <c r="B101" s="20"/>
      <c r="C101" s="20"/>
      <c r="D101" s="22"/>
      <c r="E101" s="13"/>
    </row>
    <row r="102" spans="1:5" ht="15" thickBot="1" x14ac:dyDescent="0.4">
      <c r="A102" s="19" t="s">
        <v>96</v>
      </c>
      <c r="B102" s="21"/>
      <c r="C102" s="21"/>
      <c r="D102" s="23"/>
      <c r="E102" s="24">
        <f>SUM(E8:E101)</f>
        <v>450000</v>
      </c>
    </row>
    <row r="103" spans="1:5" ht="15" thickTop="1" x14ac:dyDescent="0.35"/>
  </sheetData>
  <mergeCells count="7">
    <mergeCell ref="A1:E1"/>
    <mergeCell ref="A3:C3"/>
    <mergeCell ref="A4:C4"/>
    <mergeCell ref="A5:C5"/>
    <mergeCell ref="D3:E3"/>
    <mergeCell ref="D4:E4"/>
    <mergeCell ref="D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Sheet1!_Toc213256496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Jackson</dc:creator>
  <cp:lastModifiedBy>Silindile Mseleku</cp:lastModifiedBy>
  <dcterms:created xsi:type="dcterms:W3CDTF">2025-11-28T07:03:14Z</dcterms:created>
  <dcterms:modified xsi:type="dcterms:W3CDTF">2025-12-04T11:30:46Z</dcterms:modified>
</cp:coreProperties>
</file>