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mahuna_mphela_prasa_com/Documents/Documents/"/>
    </mc:Choice>
  </mc:AlternateContent>
  <xr:revisionPtr revIDLastSave="0" documentId="13_ncr:201_{C81E5A40-FEE2-437E-B0AE-17E84F9A97D3}" xr6:coauthVersionLast="47" xr6:coauthVersionMax="47" xr10:uidLastSave="{00000000-0000-0000-0000-000000000000}"/>
  <bookViews>
    <workbookView xWindow="-110" yWindow="-110" windowWidth="19420" windowHeight="10300" xr2:uid="{E2C845C5-5AFF-472F-9CB1-2815E56F4CA0}"/>
  </bookViews>
  <sheets>
    <sheet name="BoQ Benr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39" i="1"/>
  <c r="F38" i="1"/>
  <c r="F40" i="1" s="1"/>
  <c r="F36" i="1"/>
  <c r="F33" i="1"/>
  <c r="F32" i="1"/>
  <c r="F31" i="1"/>
  <c r="F30" i="1"/>
  <c r="F29" i="1"/>
  <c r="F27" i="1"/>
  <c r="F26" i="1"/>
  <c r="F25" i="1"/>
  <c r="F24" i="1"/>
  <c r="F23" i="1"/>
  <c r="F22" i="1"/>
  <c r="F21" i="1"/>
  <c r="F19" i="1"/>
  <c r="F34" i="1" s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7" i="1" s="1"/>
  <c r="F44" i="1" s="1"/>
  <c r="F45" i="1" s="1"/>
  <c r="F46" i="1" s="1"/>
</calcChain>
</file>

<file path=xl/sharedStrings.xml><?xml version="1.0" encoding="utf-8"?>
<sst xmlns="http://schemas.openxmlformats.org/spreadsheetml/2006/main" count="82" uniqueCount="51">
  <si>
    <t>Item</t>
  </si>
  <si>
    <t>Decription</t>
  </si>
  <si>
    <t>Unit</t>
  </si>
  <si>
    <t>Qty</t>
  </si>
  <si>
    <t>Environmental Impact Assessment</t>
  </si>
  <si>
    <t>Preparing EIA</t>
  </si>
  <si>
    <t>Consultation with the CA</t>
  </si>
  <si>
    <t>SUBTOTAL</t>
  </si>
  <si>
    <t>Preparing List of Interested &amp; Affected Parties</t>
  </si>
  <si>
    <t>Compilation and distribution of background document to I&amp;AP's</t>
  </si>
  <si>
    <t>Quantity</t>
  </si>
  <si>
    <t>Sum</t>
  </si>
  <si>
    <t>Environmental Monitoring Services</t>
  </si>
  <si>
    <t xml:space="preserve">Disbursements </t>
  </si>
  <si>
    <t xml:space="preserve">Printing </t>
  </si>
  <si>
    <t>Travel</t>
  </si>
  <si>
    <t>Vat @ 15%</t>
  </si>
  <si>
    <t>Total (Incl. Vat)</t>
  </si>
  <si>
    <t>Total Cost</t>
  </si>
  <si>
    <t>Rate/Unit</t>
  </si>
  <si>
    <t>Hours</t>
  </si>
  <si>
    <t>Pages</t>
  </si>
  <si>
    <t>Kms</t>
  </si>
  <si>
    <t>Specialists Studies</t>
  </si>
  <si>
    <t>Compilation of Draft Technical Report</t>
  </si>
  <si>
    <t>Compilation of Final Technical Report</t>
  </si>
  <si>
    <t>Submission of Report to relevant authority and addressing any queries by authority, if required, until WUL is received</t>
  </si>
  <si>
    <t>Compilation of Motivational Report</t>
  </si>
  <si>
    <t xml:space="preserve">Site Investigation </t>
  </si>
  <si>
    <t>WULA Reports</t>
  </si>
  <si>
    <t>Hiring of venue for Public Particpation Meetings, if required</t>
  </si>
  <si>
    <t>Compilation of Public Consultation Report</t>
  </si>
  <si>
    <t>Public Particpation Meetings and/or Stakeholder Meetings/Direct Liaison</t>
  </si>
  <si>
    <t>Publishing of newspaper adverts</t>
  </si>
  <si>
    <t>Preparing newspaper advertisements, onsite notices and translations</t>
  </si>
  <si>
    <t>Public Consultation</t>
  </si>
  <si>
    <t>Pre-application process to determine the type of Water Use</t>
  </si>
  <si>
    <t>Close-Out Report</t>
  </si>
  <si>
    <t>Inception Meeting</t>
  </si>
  <si>
    <t>Screening, Site visit, confirmation of  extent of Project and Alternatives (Report)</t>
  </si>
  <si>
    <t>Draft Scoping Report and distribution</t>
  </si>
  <si>
    <t>Final Scoping Report</t>
  </si>
  <si>
    <t>Public Participation</t>
  </si>
  <si>
    <t>Drafting of EIA Report (BAR)</t>
  </si>
  <si>
    <t>Final EIA Report and distribution thereof</t>
  </si>
  <si>
    <t>Formulation of EMPr for the Project</t>
  </si>
  <si>
    <t>ECO on site once a week (three hours a week for 24months)</t>
  </si>
  <si>
    <t>Name Studies that you envisage to be done</t>
  </si>
  <si>
    <t>Annexure 1: Bill of Quantities - EIA FOR BENROSE DEPOT AND YARD</t>
  </si>
  <si>
    <t>Monthly Audit x 30months (estimate)</t>
  </si>
  <si>
    <r>
      <t xml:space="preserve">Monthly Meetings x  </t>
    </r>
    <r>
      <rPr>
        <sz val="10"/>
        <color theme="1"/>
        <rFont val="Arial"/>
        <family val="2"/>
      </rPr>
      <t>30m</t>
    </r>
    <r>
      <rPr>
        <sz val="10"/>
        <rFont val="Arial"/>
        <family val="2"/>
      </rPr>
      <t>onths (29months Turnkey contract period + 1month for Close-Out Report) (estimate)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</si>
</sst>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[$R-1C09]#,##0.00;[Red][$R-1C09]#,##0.00"/>
    <numFmt numFmtId="167" formatCode="&quot;R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158C5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0" fillId="4" borderId="0" xfId="0" applyFill="1"/>
    <xf numFmtId="165" fontId="0" fillId="0" borderId="0" xfId="0" applyNumberFormat="1"/>
    <xf numFmtId="0" fontId="7" fillId="3" borderId="2" xfId="0" applyFont="1" applyFill="1" applyBorder="1" applyAlignment="1">
      <alignment horizontal="center"/>
    </xf>
    <xf numFmtId="0" fontId="0" fillId="2" borderId="0" xfId="0" applyFill="1"/>
    <xf numFmtId="165" fontId="0" fillId="2" borderId="0" xfId="0" applyNumberFormat="1" applyFill="1"/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166" fontId="8" fillId="2" borderId="2" xfId="1" applyNumberFormat="1" applyFont="1" applyFill="1" applyBorder="1" applyAlignment="1">
      <alignment horizontal="center"/>
    </xf>
    <xf numFmtId="164" fontId="8" fillId="2" borderId="2" xfId="1" applyFont="1" applyFill="1" applyBorder="1" applyAlignment="1">
      <alignment horizontal="right"/>
    </xf>
    <xf numFmtId="0" fontId="8" fillId="0" borderId="2" xfId="0" applyFont="1" applyBorder="1" applyAlignment="1">
      <alignment horizontal="left"/>
    </xf>
    <xf numFmtId="43" fontId="7" fillId="5" borderId="2" xfId="1" applyNumberFormat="1" applyFont="1" applyFill="1" applyBorder="1" applyAlignment="1">
      <alignment horizontal="right"/>
    </xf>
    <xf numFmtId="165" fontId="8" fillId="2" borderId="2" xfId="1" applyNumberFormat="1" applyFont="1" applyFill="1" applyBorder="1" applyAlignment="1">
      <alignment horizontal="center"/>
    </xf>
    <xf numFmtId="167" fontId="9" fillId="2" borderId="2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64" fontId="9" fillId="2" borderId="2" xfId="1" applyFont="1" applyFill="1" applyBorder="1" applyAlignment="1">
      <alignment horizontal="right"/>
    </xf>
    <xf numFmtId="0" fontId="9" fillId="2" borderId="2" xfId="0" applyFont="1" applyFill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165" fontId="9" fillId="2" borderId="2" xfId="1" applyNumberFormat="1" applyFont="1" applyFill="1" applyBorder="1"/>
    <xf numFmtId="167" fontId="9" fillId="0" borderId="2" xfId="0" applyNumberFormat="1" applyFont="1" applyBorder="1" applyAlignment="1">
      <alignment horizontal="left"/>
    </xf>
    <xf numFmtId="165" fontId="9" fillId="0" borderId="2" xfId="1" applyNumberFormat="1" applyFont="1" applyFill="1" applyBorder="1"/>
    <xf numFmtId="164" fontId="9" fillId="0" borderId="2" xfId="1" applyFont="1" applyFill="1" applyBorder="1" applyAlignment="1">
      <alignment horizontal="right"/>
    </xf>
    <xf numFmtId="164" fontId="0" fillId="0" borderId="0" xfId="0" applyNumberFormat="1"/>
    <xf numFmtId="43" fontId="7" fillId="6" borderId="2" xfId="1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164" fontId="10" fillId="7" borderId="2" xfId="1" applyFont="1" applyFill="1" applyBorder="1" applyAlignment="1">
      <alignment horizontal="right"/>
    </xf>
    <xf numFmtId="43" fontId="3" fillId="5" borderId="2" xfId="1" applyNumberFormat="1" applyFont="1" applyFill="1" applyBorder="1" applyAlignment="1">
      <alignment horizontal="right"/>
    </xf>
    <xf numFmtId="164" fontId="12" fillId="3" borderId="2" xfId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165" fontId="14" fillId="2" borderId="0" xfId="1" applyNumberFormat="1" applyFont="1" applyFill="1"/>
    <xf numFmtId="164" fontId="15" fillId="2" borderId="0" xfId="1" applyFont="1" applyFill="1" applyAlignment="1">
      <alignment horizontal="right"/>
    </xf>
    <xf numFmtId="0" fontId="2" fillId="0" borderId="0" xfId="0" applyFont="1"/>
    <xf numFmtId="164" fontId="16" fillId="2" borderId="0" xfId="1" applyFont="1" applyFill="1" applyAlignment="1">
      <alignment horizontal="right"/>
    </xf>
    <xf numFmtId="0" fontId="17" fillId="0" borderId="0" xfId="0" applyFont="1"/>
    <xf numFmtId="164" fontId="14" fillId="2" borderId="0" xfId="1" applyFont="1" applyFill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65" fontId="14" fillId="0" borderId="0" xfId="1" applyNumberFormat="1" applyFont="1"/>
    <xf numFmtId="164" fontId="14" fillId="0" borderId="0" xfId="1" applyFont="1" applyAlignment="1">
      <alignment horizontal="right"/>
    </xf>
    <xf numFmtId="0" fontId="7" fillId="2" borderId="2" xfId="0" applyFont="1" applyFill="1" applyBorder="1" applyAlignment="1">
      <alignment horizontal="left"/>
    </xf>
    <xf numFmtId="165" fontId="8" fillId="2" borderId="2" xfId="1" applyNumberFormat="1" applyFont="1" applyFill="1" applyBorder="1" applyAlignment="1">
      <alignment horizontal="left"/>
    </xf>
    <xf numFmtId="164" fontId="8" fillId="2" borderId="2" xfId="1" applyFont="1" applyFill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7" fillId="6" borderId="3" xfId="0" applyFont="1" applyFill="1" applyBorder="1" applyAlignment="1">
      <alignment horizontal="right"/>
    </xf>
    <xf numFmtId="0" fontId="7" fillId="6" borderId="4" xfId="0" applyFont="1" applyFill="1" applyBorder="1" applyAlignment="1">
      <alignment horizontal="right"/>
    </xf>
    <xf numFmtId="0" fontId="7" fillId="6" borderId="5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4" xfId="0" applyFont="1" applyFill="1" applyBorder="1" applyAlignment="1">
      <alignment horizontal="right"/>
    </xf>
    <xf numFmtId="0" fontId="7" fillId="5" borderId="5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right"/>
    </xf>
    <xf numFmtId="165" fontId="10" fillId="7" borderId="4" xfId="1" applyNumberFormat="1" applyFont="1" applyFill="1" applyBorder="1" applyAlignment="1">
      <alignment horizontal="right"/>
    </xf>
    <xf numFmtId="165" fontId="10" fillId="7" borderId="5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9D5E-7A5B-486D-8F00-C27D2809B474}">
  <dimension ref="A1:K50"/>
  <sheetViews>
    <sheetView tabSelected="1" workbookViewId="0">
      <selection sqref="A1:F1"/>
    </sheetView>
  </sheetViews>
  <sheetFormatPr defaultColWidth="8.81640625" defaultRowHeight="14.5" x14ac:dyDescent="0.35"/>
  <cols>
    <col min="1" max="1" width="8.81640625" style="31"/>
    <col min="2" max="2" width="96.54296875" style="40" customWidth="1"/>
    <col min="3" max="3" width="8.453125" style="41" customWidth="1"/>
    <col min="4" max="4" width="8.54296875" style="41" customWidth="1"/>
    <col min="5" max="5" width="14.1796875" style="42" bestFit="1" customWidth="1"/>
    <col min="6" max="6" width="25.81640625" style="43" customWidth="1"/>
    <col min="8" max="8" width="12.1796875" bestFit="1" customWidth="1"/>
    <col min="9" max="9" width="11.1796875" bestFit="1" customWidth="1"/>
    <col min="10" max="10" width="12.1796875" bestFit="1" customWidth="1"/>
    <col min="11" max="11" width="11" bestFit="1" customWidth="1"/>
  </cols>
  <sheetData>
    <row r="1" spans="1:11" s="1" customFormat="1" ht="32.5" customHeight="1" x14ac:dyDescent="0.45">
      <c r="A1" s="52" t="s">
        <v>48</v>
      </c>
      <c r="B1" s="52"/>
      <c r="C1" s="52"/>
      <c r="D1" s="52"/>
      <c r="E1" s="52"/>
      <c r="F1" s="52"/>
    </row>
    <row r="2" spans="1:11" ht="17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19</v>
      </c>
      <c r="F2" s="2" t="s">
        <v>18</v>
      </c>
      <c r="H2" s="3"/>
      <c r="K2" s="4"/>
    </row>
    <row r="3" spans="1:11" s="6" customFormat="1" ht="17.5" customHeight="1" x14ac:dyDescent="0.35">
      <c r="A3" s="5">
        <v>1</v>
      </c>
      <c r="B3" s="53" t="s">
        <v>4</v>
      </c>
      <c r="C3" s="54"/>
      <c r="D3" s="54"/>
      <c r="E3" s="54"/>
      <c r="F3" s="55"/>
      <c r="K3" s="7"/>
    </row>
    <row r="4" spans="1:11" s="6" customFormat="1" ht="24" customHeight="1" x14ac:dyDescent="0.35">
      <c r="A4" s="8"/>
      <c r="B4" s="9" t="s">
        <v>38</v>
      </c>
      <c r="C4" s="9" t="s">
        <v>20</v>
      </c>
      <c r="D4" s="9">
        <v>0</v>
      </c>
      <c r="E4" s="10">
        <v>0</v>
      </c>
      <c r="F4" s="11">
        <f>E4*D4</f>
        <v>0</v>
      </c>
      <c r="K4" s="7"/>
    </row>
    <row r="5" spans="1:11" s="6" customFormat="1" ht="24" customHeight="1" x14ac:dyDescent="0.35">
      <c r="A5" s="8"/>
      <c r="B5" s="9" t="s">
        <v>39</v>
      </c>
      <c r="C5" s="9" t="s">
        <v>20</v>
      </c>
      <c r="D5" s="9">
        <v>0</v>
      </c>
      <c r="E5" s="10">
        <v>0</v>
      </c>
      <c r="F5" s="11">
        <f t="shared" ref="F5:F16" si="0">E5*D5</f>
        <v>0</v>
      </c>
      <c r="K5" s="7"/>
    </row>
    <row r="6" spans="1:11" s="6" customFormat="1" ht="24" customHeight="1" x14ac:dyDescent="0.35">
      <c r="A6" s="8"/>
      <c r="B6" s="9" t="s">
        <v>40</v>
      </c>
      <c r="C6" s="9" t="s">
        <v>20</v>
      </c>
      <c r="D6" s="9">
        <v>0</v>
      </c>
      <c r="E6" s="10">
        <v>0</v>
      </c>
      <c r="F6" s="11">
        <f t="shared" si="0"/>
        <v>0</v>
      </c>
      <c r="K6" s="7"/>
    </row>
    <row r="7" spans="1:11" s="6" customFormat="1" ht="24" customHeight="1" x14ac:dyDescent="0.35">
      <c r="A7" s="8"/>
      <c r="B7" s="9" t="s">
        <v>41</v>
      </c>
      <c r="C7" s="9" t="s">
        <v>20</v>
      </c>
      <c r="D7" s="9">
        <v>0</v>
      </c>
      <c r="E7" s="10">
        <v>0</v>
      </c>
      <c r="F7" s="11">
        <f t="shared" si="0"/>
        <v>0</v>
      </c>
      <c r="K7" s="7"/>
    </row>
    <row r="8" spans="1:11" s="6" customFormat="1" ht="24" customHeight="1" x14ac:dyDescent="0.35">
      <c r="A8" s="8"/>
      <c r="B8" s="9" t="s">
        <v>5</v>
      </c>
      <c r="C8" s="9" t="s">
        <v>20</v>
      </c>
      <c r="D8" s="9">
        <v>0</v>
      </c>
      <c r="E8" s="10">
        <v>0</v>
      </c>
      <c r="F8" s="11">
        <f t="shared" si="0"/>
        <v>0</v>
      </c>
      <c r="K8" s="7"/>
    </row>
    <row r="9" spans="1:11" s="6" customFormat="1" ht="24" customHeight="1" x14ac:dyDescent="0.35">
      <c r="A9" s="8"/>
      <c r="B9" s="9" t="s">
        <v>42</v>
      </c>
      <c r="C9" s="9" t="s">
        <v>20</v>
      </c>
      <c r="D9" s="9">
        <v>0</v>
      </c>
      <c r="E9" s="10">
        <v>0</v>
      </c>
      <c r="F9" s="11">
        <f t="shared" si="0"/>
        <v>0</v>
      </c>
      <c r="K9" s="7"/>
    </row>
    <row r="10" spans="1:11" s="6" customFormat="1" ht="24" customHeight="1" x14ac:dyDescent="0.35">
      <c r="A10" s="8"/>
      <c r="B10" s="9" t="s">
        <v>43</v>
      </c>
      <c r="C10" s="9" t="s">
        <v>20</v>
      </c>
      <c r="D10" s="9">
        <v>0</v>
      </c>
      <c r="E10" s="10">
        <v>0</v>
      </c>
      <c r="F10" s="11">
        <f t="shared" si="0"/>
        <v>0</v>
      </c>
      <c r="K10" s="7"/>
    </row>
    <row r="11" spans="1:11" s="6" customFormat="1" ht="24" customHeight="1" x14ac:dyDescent="0.35">
      <c r="A11" s="8"/>
      <c r="B11" s="9" t="s">
        <v>44</v>
      </c>
      <c r="C11" s="9" t="s">
        <v>20</v>
      </c>
      <c r="D11" s="9">
        <v>0</v>
      </c>
      <c r="E11" s="10">
        <v>0</v>
      </c>
      <c r="F11" s="11">
        <f t="shared" si="0"/>
        <v>0</v>
      </c>
      <c r="K11" s="7"/>
    </row>
    <row r="12" spans="1:11" s="6" customFormat="1" ht="24" customHeight="1" x14ac:dyDescent="0.35">
      <c r="A12" s="8"/>
      <c r="B12" s="9" t="s">
        <v>6</v>
      </c>
      <c r="C12" s="9" t="s">
        <v>20</v>
      </c>
      <c r="D12" s="9">
        <v>0</v>
      </c>
      <c r="E12" s="10">
        <v>0</v>
      </c>
      <c r="F12" s="11">
        <f t="shared" si="0"/>
        <v>0</v>
      </c>
      <c r="K12" s="7"/>
    </row>
    <row r="13" spans="1:11" s="6" customFormat="1" ht="24" customHeight="1" x14ac:dyDescent="0.35">
      <c r="A13" s="8"/>
      <c r="B13" s="9" t="s">
        <v>45</v>
      </c>
      <c r="C13" s="9" t="s">
        <v>20</v>
      </c>
      <c r="D13" s="9">
        <v>0</v>
      </c>
      <c r="E13" s="10">
        <v>0</v>
      </c>
      <c r="F13" s="11">
        <f t="shared" si="0"/>
        <v>0</v>
      </c>
      <c r="K13" s="7"/>
    </row>
    <row r="14" spans="1:11" s="6" customFormat="1" ht="24" customHeight="1" x14ac:dyDescent="0.35">
      <c r="A14" s="8"/>
      <c r="B14" s="12" t="s">
        <v>49</v>
      </c>
      <c r="C14" s="9" t="s">
        <v>20</v>
      </c>
      <c r="D14" s="9">
        <v>0</v>
      </c>
      <c r="E14" s="10">
        <v>0</v>
      </c>
      <c r="F14" s="11">
        <f t="shared" si="0"/>
        <v>0</v>
      </c>
      <c r="K14" s="7"/>
    </row>
    <row r="15" spans="1:11" s="6" customFormat="1" ht="24" customHeight="1" x14ac:dyDescent="0.35">
      <c r="A15" s="8"/>
      <c r="B15" s="12" t="s">
        <v>50</v>
      </c>
      <c r="C15" s="9" t="s">
        <v>20</v>
      </c>
      <c r="D15" s="9">
        <v>0</v>
      </c>
      <c r="E15" s="10">
        <v>0</v>
      </c>
      <c r="F15" s="11">
        <f t="shared" si="0"/>
        <v>0</v>
      </c>
      <c r="K15" s="7"/>
    </row>
    <row r="16" spans="1:11" s="6" customFormat="1" ht="24" customHeight="1" x14ac:dyDescent="0.35">
      <c r="A16" s="8"/>
      <c r="B16" s="9" t="s">
        <v>37</v>
      </c>
      <c r="C16" s="9" t="s">
        <v>20</v>
      </c>
      <c r="D16" s="9">
        <v>0</v>
      </c>
      <c r="E16" s="10">
        <v>0</v>
      </c>
      <c r="F16" s="11">
        <f t="shared" si="0"/>
        <v>0</v>
      </c>
      <c r="K16" s="7"/>
    </row>
    <row r="17" spans="1:11" ht="21.65" customHeight="1" x14ac:dyDescent="0.35">
      <c r="A17" s="56" t="s">
        <v>7</v>
      </c>
      <c r="B17" s="57"/>
      <c r="C17" s="57"/>
      <c r="D17" s="57"/>
      <c r="E17" s="58"/>
      <c r="F17" s="13">
        <f>SUM(F4:F16)</f>
        <v>0</v>
      </c>
    </row>
    <row r="18" spans="1:11" ht="23.5" customHeight="1" x14ac:dyDescent="0.35">
      <c r="A18" s="5">
        <v>2</v>
      </c>
      <c r="B18" s="59"/>
      <c r="C18" s="59"/>
      <c r="D18" s="59"/>
      <c r="E18" s="59"/>
      <c r="F18" s="59"/>
      <c r="K18" s="4"/>
    </row>
    <row r="19" spans="1:11" ht="19.5" customHeight="1" x14ac:dyDescent="0.35">
      <c r="A19" s="8"/>
      <c r="B19" s="18" t="s">
        <v>36</v>
      </c>
      <c r="C19" s="9" t="s">
        <v>20</v>
      </c>
      <c r="D19" s="9">
        <v>0</v>
      </c>
      <c r="E19" s="14">
        <v>0</v>
      </c>
      <c r="F19" s="11">
        <f t="shared" ref="F19" si="1">E19*D19</f>
        <v>0</v>
      </c>
    </row>
    <row r="20" spans="1:11" ht="20.149999999999999" customHeight="1" x14ac:dyDescent="0.35">
      <c r="A20" s="8"/>
      <c r="B20" s="18" t="s">
        <v>35</v>
      </c>
      <c r="C20" s="9" t="s">
        <v>20</v>
      </c>
      <c r="D20" s="16"/>
      <c r="E20" s="14"/>
      <c r="F20" s="17"/>
    </row>
    <row r="21" spans="1:11" ht="28.5" customHeight="1" x14ac:dyDescent="0.35">
      <c r="A21" s="8"/>
      <c r="B21" s="18" t="s">
        <v>8</v>
      </c>
      <c r="C21" s="9" t="s">
        <v>20</v>
      </c>
      <c r="D21" s="19">
        <v>0</v>
      </c>
      <c r="E21" s="14">
        <v>0</v>
      </c>
      <c r="F21" s="17">
        <f t="shared" ref="F21:F23" si="2">E21*D21</f>
        <v>0</v>
      </c>
    </row>
    <row r="22" spans="1:11" ht="31" customHeight="1" x14ac:dyDescent="0.35">
      <c r="A22" s="8"/>
      <c r="B22" s="18" t="s">
        <v>9</v>
      </c>
      <c r="C22" s="9" t="s">
        <v>20</v>
      </c>
      <c r="D22" s="19">
        <v>0</v>
      </c>
      <c r="E22" s="14">
        <v>0</v>
      </c>
      <c r="F22" s="17">
        <f t="shared" si="2"/>
        <v>0</v>
      </c>
    </row>
    <row r="23" spans="1:11" ht="25.5" customHeight="1" x14ac:dyDescent="0.35">
      <c r="A23" s="8"/>
      <c r="B23" s="20" t="s">
        <v>34</v>
      </c>
      <c r="C23" s="9" t="s">
        <v>20</v>
      </c>
      <c r="D23" s="19">
        <v>0</v>
      </c>
      <c r="E23" s="14">
        <v>0</v>
      </c>
      <c r="F23" s="17">
        <f t="shared" si="2"/>
        <v>0</v>
      </c>
    </row>
    <row r="24" spans="1:11" ht="25.5" customHeight="1" x14ac:dyDescent="0.35">
      <c r="A24" s="8"/>
      <c r="B24" s="18" t="s">
        <v>33</v>
      </c>
      <c r="C24" s="15" t="s">
        <v>10</v>
      </c>
      <c r="D24" s="19">
        <v>0</v>
      </c>
      <c r="E24" s="21">
        <v>0</v>
      </c>
      <c r="F24" s="17">
        <f>E24*D24</f>
        <v>0</v>
      </c>
    </row>
    <row r="25" spans="1:11" ht="22" customHeight="1" x14ac:dyDescent="0.35">
      <c r="A25" s="8"/>
      <c r="B25" s="20" t="s">
        <v>32</v>
      </c>
      <c r="C25" s="15" t="s">
        <v>20</v>
      </c>
      <c r="D25" s="19">
        <v>0</v>
      </c>
      <c r="E25" s="21">
        <v>0</v>
      </c>
      <c r="F25" s="17">
        <f>E25*D25</f>
        <v>0</v>
      </c>
    </row>
    <row r="26" spans="1:11" ht="22" customHeight="1" x14ac:dyDescent="0.35">
      <c r="A26" s="8"/>
      <c r="B26" s="20" t="s">
        <v>30</v>
      </c>
      <c r="C26" s="22" t="s">
        <v>11</v>
      </c>
      <c r="D26" s="19">
        <v>0</v>
      </c>
      <c r="E26" s="23">
        <v>0</v>
      </c>
      <c r="F26" s="24">
        <f>E26*D26</f>
        <v>0</v>
      </c>
    </row>
    <row r="27" spans="1:11" ht="25" customHeight="1" x14ac:dyDescent="0.35">
      <c r="A27" s="8"/>
      <c r="B27" s="18" t="s">
        <v>31</v>
      </c>
      <c r="C27" s="15" t="s">
        <v>20</v>
      </c>
      <c r="D27" s="16">
        <v>0</v>
      </c>
      <c r="E27" s="21">
        <v>0</v>
      </c>
      <c r="F27" s="17">
        <f>E27*D27</f>
        <v>0</v>
      </c>
      <c r="H27" s="25"/>
      <c r="I27" s="25"/>
    </row>
    <row r="28" spans="1:11" ht="29.5" customHeight="1" x14ac:dyDescent="0.35">
      <c r="A28" s="5">
        <v>3</v>
      </c>
      <c r="B28" s="59" t="s">
        <v>29</v>
      </c>
      <c r="C28" s="59"/>
      <c r="D28" s="59"/>
      <c r="E28" s="59"/>
      <c r="F28" s="59"/>
    </row>
    <row r="29" spans="1:11" ht="27" customHeight="1" x14ac:dyDescent="0.35">
      <c r="A29" s="8"/>
      <c r="B29" s="18" t="s">
        <v>28</v>
      </c>
      <c r="C29" s="15" t="s">
        <v>20</v>
      </c>
      <c r="D29" s="16">
        <v>0</v>
      </c>
      <c r="E29" s="21">
        <v>0</v>
      </c>
      <c r="F29" s="17">
        <f>E29*D29</f>
        <v>0</v>
      </c>
    </row>
    <row r="30" spans="1:11" ht="25.5" customHeight="1" x14ac:dyDescent="0.35">
      <c r="A30" s="8"/>
      <c r="B30" s="18" t="s">
        <v>27</v>
      </c>
      <c r="C30" s="15" t="s">
        <v>20</v>
      </c>
      <c r="D30" s="16">
        <v>0</v>
      </c>
      <c r="E30" s="21">
        <v>0</v>
      </c>
      <c r="F30" s="17">
        <f t="shared" ref="F30:F31" si="3">E30*D30</f>
        <v>0</v>
      </c>
    </row>
    <row r="31" spans="1:11" ht="24.65" customHeight="1" x14ac:dyDescent="0.35">
      <c r="A31" s="8"/>
      <c r="B31" s="18" t="s">
        <v>24</v>
      </c>
      <c r="C31" s="15" t="s">
        <v>20</v>
      </c>
      <c r="D31" s="16">
        <v>0</v>
      </c>
      <c r="E31" s="21">
        <v>0</v>
      </c>
      <c r="F31" s="17">
        <f t="shared" si="3"/>
        <v>0</v>
      </c>
    </row>
    <row r="32" spans="1:11" ht="26.5" customHeight="1" x14ac:dyDescent="0.35">
      <c r="A32" s="8"/>
      <c r="B32" s="18" t="s">
        <v>25</v>
      </c>
      <c r="C32" s="15" t="s">
        <v>20</v>
      </c>
      <c r="D32" s="16">
        <v>0</v>
      </c>
      <c r="E32" s="21">
        <v>0</v>
      </c>
      <c r="F32" s="17">
        <f>E32*D32</f>
        <v>0</v>
      </c>
    </row>
    <row r="33" spans="1:11" ht="26.5" customHeight="1" x14ac:dyDescent="0.35">
      <c r="A33" s="8"/>
      <c r="B33" s="20" t="s">
        <v>26</v>
      </c>
      <c r="C33" s="15" t="s">
        <v>20</v>
      </c>
      <c r="D33" s="16">
        <v>0</v>
      </c>
      <c r="E33" s="21">
        <v>0</v>
      </c>
      <c r="F33" s="17">
        <f>E33*D33</f>
        <v>0</v>
      </c>
    </row>
    <row r="34" spans="1:11" ht="28" customHeight="1" x14ac:dyDescent="0.35">
      <c r="A34" s="49" t="s">
        <v>7</v>
      </c>
      <c r="B34" s="50"/>
      <c r="C34" s="50"/>
      <c r="D34" s="50"/>
      <c r="E34" s="51"/>
      <c r="F34" s="26">
        <f>SUM(F19:F32)</f>
        <v>0</v>
      </c>
    </row>
    <row r="35" spans="1:11" ht="28" customHeight="1" x14ac:dyDescent="0.35">
      <c r="A35" s="5">
        <v>4</v>
      </c>
      <c r="B35" s="53" t="s">
        <v>12</v>
      </c>
      <c r="C35" s="54"/>
      <c r="D35" s="54"/>
      <c r="E35" s="54"/>
      <c r="F35" s="55"/>
    </row>
    <row r="36" spans="1:11" ht="28" customHeight="1" x14ac:dyDescent="0.35">
      <c r="A36" s="27"/>
      <c r="B36" s="18" t="s">
        <v>46</v>
      </c>
      <c r="C36" s="15" t="s">
        <v>20</v>
      </c>
      <c r="D36" s="16">
        <v>0</v>
      </c>
      <c r="E36" s="21">
        <v>0</v>
      </c>
      <c r="F36" s="17">
        <f>E36*D36</f>
        <v>0</v>
      </c>
    </row>
    <row r="37" spans="1:11" ht="22" customHeight="1" x14ac:dyDescent="0.35">
      <c r="A37" s="5">
        <v>5</v>
      </c>
      <c r="B37" s="53" t="s">
        <v>23</v>
      </c>
      <c r="C37" s="54"/>
      <c r="D37" s="54"/>
      <c r="E37" s="54"/>
      <c r="F37" s="55"/>
    </row>
    <row r="38" spans="1:11" s="47" customFormat="1" ht="25" customHeight="1" x14ac:dyDescent="0.35">
      <c r="A38" s="44"/>
      <c r="B38" s="19" t="s">
        <v>47</v>
      </c>
      <c r="C38" s="15" t="s">
        <v>10</v>
      </c>
      <c r="D38" s="9">
        <v>0</v>
      </c>
      <c r="E38" s="45">
        <v>0</v>
      </c>
      <c r="F38" s="46">
        <f>E38*D38</f>
        <v>0</v>
      </c>
      <c r="K38" s="48"/>
    </row>
    <row r="39" spans="1:11" s="47" customFormat="1" ht="26.15" customHeight="1" x14ac:dyDescent="0.35">
      <c r="A39" s="44"/>
      <c r="B39" s="19" t="s">
        <v>47</v>
      </c>
      <c r="C39" s="15" t="s">
        <v>10</v>
      </c>
      <c r="D39" s="9">
        <v>0</v>
      </c>
      <c r="E39" s="45">
        <v>0</v>
      </c>
      <c r="F39" s="46">
        <f t="shared" ref="F39" si="4">E39*D39</f>
        <v>0</v>
      </c>
      <c r="K39" s="48"/>
    </row>
    <row r="40" spans="1:11" ht="28.5" customHeight="1" x14ac:dyDescent="0.35">
      <c r="A40" s="61" t="s">
        <v>7</v>
      </c>
      <c r="B40" s="61"/>
      <c r="C40" s="61"/>
      <c r="D40" s="61"/>
      <c r="E40" s="62"/>
      <c r="F40" s="28">
        <f>SUM(F38:F39)</f>
        <v>0</v>
      </c>
      <c r="K40" s="4"/>
    </row>
    <row r="41" spans="1:11" ht="23.5" customHeight="1" x14ac:dyDescent="0.35">
      <c r="A41" s="5">
        <v>5</v>
      </c>
      <c r="B41" s="53" t="s">
        <v>13</v>
      </c>
      <c r="C41" s="54"/>
      <c r="D41" s="54"/>
      <c r="E41" s="54"/>
      <c r="F41" s="55"/>
    </row>
    <row r="42" spans="1:11" ht="27.65" customHeight="1" x14ac:dyDescent="0.35">
      <c r="A42" s="8"/>
      <c r="B42" s="18" t="s">
        <v>14</v>
      </c>
      <c r="C42" s="15" t="s">
        <v>21</v>
      </c>
      <c r="D42" s="16">
        <v>0</v>
      </c>
      <c r="E42" s="21">
        <v>0</v>
      </c>
      <c r="F42" s="17">
        <f t="shared" ref="F42:F43" si="5">E42*D42</f>
        <v>0</v>
      </c>
    </row>
    <row r="43" spans="1:11" ht="25" customHeight="1" x14ac:dyDescent="0.35">
      <c r="A43" s="8"/>
      <c r="B43" s="18" t="s">
        <v>15</v>
      </c>
      <c r="C43" s="15" t="s">
        <v>22</v>
      </c>
      <c r="D43" s="16">
        <v>0</v>
      </c>
      <c r="E43" s="21">
        <v>0</v>
      </c>
      <c r="F43" s="17">
        <f t="shared" si="5"/>
        <v>0</v>
      </c>
    </row>
    <row r="44" spans="1:11" ht="25.5" customHeight="1" x14ac:dyDescent="0.35">
      <c r="A44" s="56" t="s">
        <v>7</v>
      </c>
      <c r="B44" s="57"/>
      <c r="C44" s="57"/>
      <c r="D44" s="57"/>
      <c r="E44" s="58"/>
      <c r="F44" s="29">
        <f>F17+F34+F40</f>
        <v>0</v>
      </c>
    </row>
    <row r="45" spans="1:11" ht="31.5" customHeight="1" x14ac:dyDescent="0.35">
      <c r="A45" s="60" t="s">
        <v>16</v>
      </c>
      <c r="B45" s="60"/>
      <c r="C45" s="60"/>
      <c r="D45" s="60"/>
      <c r="E45" s="60"/>
      <c r="F45" s="30">
        <f>F44*15%</f>
        <v>0</v>
      </c>
    </row>
    <row r="46" spans="1:11" ht="38.15" customHeight="1" x14ac:dyDescent="0.35">
      <c r="A46" s="60" t="s">
        <v>17</v>
      </c>
      <c r="B46" s="60"/>
      <c r="C46" s="60"/>
      <c r="D46" s="60"/>
      <c r="E46" s="60"/>
      <c r="F46" s="30">
        <f>F45+F44</f>
        <v>0</v>
      </c>
    </row>
    <row r="47" spans="1:11" x14ac:dyDescent="0.35">
      <c r="B47" s="32"/>
      <c r="C47" s="33"/>
      <c r="D47" s="33"/>
      <c r="E47" s="34"/>
      <c r="F47" s="35"/>
      <c r="G47" s="36"/>
    </row>
    <row r="48" spans="1:11" x14ac:dyDescent="0.35">
      <c r="B48" s="32"/>
      <c r="C48" s="33"/>
      <c r="D48" s="33"/>
      <c r="E48" s="34"/>
      <c r="F48" s="37"/>
      <c r="G48" s="38"/>
    </row>
    <row r="49" spans="2:6" x14ac:dyDescent="0.35">
      <c r="B49" s="32"/>
      <c r="C49" s="33"/>
      <c r="D49" s="33"/>
      <c r="E49" s="34"/>
      <c r="F49" s="39"/>
    </row>
    <row r="50" spans="2:6" x14ac:dyDescent="0.35">
      <c r="B50" s="32"/>
      <c r="C50" s="33"/>
      <c r="D50" s="33"/>
      <c r="E50" s="34"/>
      <c r="F50" s="39"/>
    </row>
  </sheetData>
  <mergeCells count="13">
    <mergeCell ref="A46:E46"/>
    <mergeCell ref="B35:F35"/>
    <mergeCell ref="B37:F37"/>
    <mergeCell ref="A40:E40"/>
    <mergeCell ref="B41:F41"/>
    <mergeCell ref="A44:E44"/>
    <mergeCell ref="A45:E45"/>
    <mergeCell ref="A34:E34"/>
    <mergeCell ref="A1:F1"/>
    <mergeCell ref="B3:F3"/>
    <mergeCell ref="A17:E17"/>
    <mergeCell ref="B18:F18"/>
    <mergeCell ref="B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 Benrose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Monama</dc:creator>
  <cp:lastModifiedBy>Mahuna Mphela</cp:lastModifiedBy>
  <dcterms:created xsi:type="dcterms:W3CDTF">2024-01-23T12:15:40Z</dcterms:created>
  <dcterms:modified xsi:type="dcterms:W3CDTF">2024-02-08T15:20:07Z</dcterms:modified>
</cp:coreProperties>
</file>