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56340621\OneDrive - Department of Premier Western Cape\Documents\Tender for 2024\WCGHCC0 - Eden O&amp;P\3.Bid Document\"/>
    </mc:Choice>
  </mc:AlternateContent>
  <xr:revisionPtr revIDLastSave="0" documentId="13_ncr:1_{EFD30058-25C1-4109-A78D-C02EAAB56A08}" xr6:coauthVersionLast="47" xr6:coauthVersionMax="47" xr10:uidLastSave="{00000000-0000-0000-0000-000000000000}"/>
  <workbookProtection workbookAlgorithmName="SHA-512" workbookHashValue="5Pmvha7/wLov1g3b6se4D9Eww1nBirxCNBaFwK3j4PxzqzxamnTu9HGkxAclcpoKR6jpTJsKbqRRQclqW6RBtA==" workbookSaltValue="G3fQhkTsEI8xQqpRfnh1Uw==" workbookSpinCount="100000" lockStructure="1"/>
  <bookViews>
    <workbookView xWindow="-110" yWindow="-110" windowWidth="19420" windowHeight="10420" activeTab="3" xr2:uid="{86205BB9-5213-4478-B36D-09158777296F}"/>
  </bookViews>
  <sheets>
    <sheet name="Instructions" sheetId="10" r:id="rId1"/>
    <sheet name="Year (1)" sheetId="2" r:id="rId2"/>
    <sheet name="Year (2)" sheetId="11" r:id="rId3"/>
    <sheet name="Year (3)" sheetId="8" r:id="rId4"/>
    <sheet name="Total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4" i="11" l="1"/>
  <c r="J273" i="11"/>
  <c r="H272" i="11"/>
  <c r="H271" i="11"/>
  <c r="H270" i="11"/>
  <c r="H269" i="11"/>
  <c r="H268" i="11"/>
  <c r="H267" i="11"/>
  <c r="H266" i="11"/>
  <c r="J265" i="11"/>
  <c r="H264" i="11"/>
  <c r="H263" i="11"/>
  <c r="H262" i="11"/>
  <c r="H261" i="11"/>
  <c r="H260" i="11"/>
  <c r="H259" i="11"/>
  <c r="H258" i="11"/>
  <c r="J257" i="11"/>
  <c r="H256" i="11"/>
  <c r="H255" i="11"/>
  <c r="H254" i="11"/>
  <c r="H253" i="11"/>
  <c r="H252" i="11"/>
  <c r="H251" i="11"/>
  <c r="J250" i="11"/>
  <c r="H249" i="11"/>
  <c r="H248" i="11"/>
  <c r="H247" i="11"/>
  <c r="J246" i="11"/>
  <c r="H245" i="11"/>
  <c r="H244" i="11"/>
  <c r="H243" i="11"/>
  <c r="J242" i="11"/>
  <c r="J241" i="11"/>
  <c r="J240" i="11"/>
  <c r="H239" i="11"/>
  <c r="H238" i="11"/>
  <c r="H237" i="11"/>
  <c r="J236" i="11"/>
  <c r="H235" i="11"/>
  <c r="J234" i="11"/>
  <c r="H233" i="11"/>
  <c r="H232" i="11"/>
  <c r="H231" i="11"/>
  <c r="H230" i="11"/>
  <c r="H229" i="11"/>
  <c r="H228" i="11"/>
  <c r="J227" i="11"/>
  <c r="H226" i="11"/>
  <c r="J225" i="11"/>
  <c r="J224" i="11"/>
  <c r="H223" i="11"/>
  <c r="H222" i="11"/>
  <c r="J221" i="11"/>
  <c r="H220" i="11"/>
  <c r="H219" i="11"/>
  <c r="J218" i="11"/>
  <c r="J217" i="11"/>
  <c r="J216" i="11"/>
  <c r="J215" i="11"/>
  <c r="H214" i="11"/>
  <c r="J213" i="11"/>
  <c r="H212" i="11"/>
  <c r="H211" i="11"/>
  <c r="H210" i="11"/>
  <c r="H209" i="11"/>
  <c r="J208" i="11"/>
  <c r="J207" i="11"/>
  <c r="H206" i="11"/>
  <c r="J205" i="11"/>
  <c r="H204" i="11"/>
  <c r="J203" i="11"/>
  <c r="H202" i="11"/>
  <c r="J201" i="11"/>
  <c r="J200" i="11"/>
  <c r="J199" i="11"/>
  <c r="J198" i="11"/>
  <c r="J197" i="11"/>
  <c r="J196" i="11"/>
  <c r="J195" i="11"/>
  <c r="H194" i="11"/>
  <c r="H193" i="11"/>
  <c r="J192" i="11"/>
  <c r="H191" i="11"/>
  <c r="H190" i="11"/>
  <c r="H189" i="11"/>
  <c r="J188" i="11"/>
  <c r="H187" i="11"/>
  <c r="H186" i="11"/>
  <c r="H185" i="11"/>
  <c r="H184" i="11"/>
  <c r="H183" i="11"/>
  <c r="H182" i="11"/>
  <c r="H181" i="11"/>
  <c r="H180" i="11"/>
  <c r="H179" i="11"/>
  <c r="H178" i="11"/>
  <c r="H177" i="11"/>
  <c r="J176" i="11"/>
  <c r="J175" i="11"/>
  <c r="H174" i="11"/>
  <c r="H173" i="11"/>
  <c r="H172" i="11"/>
  <c r="H171" i="11"/>
  <c r="H170" i="11"/>
  <c r="H169" i="11"/>
  <c r="H168" i="11"/>
  <c r="H167" i="11"/>
  <c r="H166" i="11"/>
  <c r="H165" i="11"/>
  <c r="H164" i="11"/>
  <c r="J163" i="11"/>
  <c r="H162" i="11"/>
  <c r="J161" i="11"/>
  <c r="J160" i="11"/>
  <c r="J159" i="11"/>
  <c r="H158" i="11"/>
  <c r="H157" i="11"/>
  <c r="H156" i="11"/>
  <c r="H155" i="11"/>
  <c r="H154" i="11"/>
  <c r="H153" i="11"/>
  <c r="H152" i="11"/>
  <c r="H151" i="11"/>
  <c r="J150" i="11"/>
  <c r="J149" i="11"/>
  <c r="H148" i="11"/>
  <c r="J147" i="11"/>
  <c r="J146" i="11"/>
  <c r="J145" i="11"/>
  <c r="J144" i="11"/>
  <c r="J143" i="11"/>
  <c r="H142" i="11"/>
  <c r="J141" i="11"/>
  <c r="H140" i="11"/>
  <c r="H139" i="11"/>
  <c r="J138" i="11"/>
  <c r="J137" i="11"/>
  <c r="H136" i="11"/>
  <c r="H135" i="11"/>
  <c r="H134" i="11"/>
  <c r="H133" i="11"/>
  <c r="H132" i="11"/>
  <c r="J131" i="11"/>
  <c r="H130" i="11"/>
  <c r="J129" i="11"/>
  <c r="J128" i="11"/>
  <c r="H127" i="11"/>
  <c r="H126" i="11"/>
  <c r="H125" i="11"/>
  <c r="H124" i="11"/>
  <c r="H123" i="11"/>
  <c r="H122" i="11"/>
  <c r="J121" i="11"/>
  <c r="H120" i="11"/>
  <c r="H119" i="11"/>
  <c r="J118" i="11"/>
  <c r="H117" i="11"/>
  <c r="J116" i="11"/>
  <c r="H115" i="11"/>
  <c r="H114" i="11"/>
  <c r="H113" i="11"/>
  <c r="J112" i="11"/>
  <c r="H111" i="11"/>
  <c r="H110" i="11"/>
  <c r="J109" i="11"/>
  <c r="H108" i="11"/>
  <c r="J107" i="11"/>
  <c r="J106" i="11"/>
  <c r="H105" i="11"/>
  <c r="H104" i="11"/>
  <c r="J103" i="11"/>
  <c r="H102" i="11"/>
  <c r="H101" i="11"/>
  <c r="H100" i="11"/>
  <c r="H99" i="11"/>
  <c r="J98" i="11"/>
  <c r="H97" i="11"/>
  <c r="J96" i="11"/>
  <c r="J95" i="11"/>
  <c r="H94" i="11"/>
  <c r="H93" i="11"/>
  <c r="J92" i="11"/>
  <c r="H91" i="11"/>
  <c r="J90" i="11"/>
  <c r="H89" i="11"/>
  <c r="J88" i="11"/>
  <c r="J87" i="11"/>
  <c r="H86" i="11"/>
  <c r="J85" i="11"/>
  <c r="J84" i="11"/>
  <c r="J83" i="11"/>
  <c r="J82" i="11"/>
  <c r="H81" i="11"/>
  <c r="J80" i="11"/>
  <c r="H79" i="11"/>
  <c r="H78" i="11"/>
  <c r="H77" i="11"/>
  <c r="H76" i="11"/>
  <c r="H75" i="11"/>
  <c r="J74" i="11"/>
  <c r="H73" i="11"/>
  <c r="H72" i="11"/>
  <c r="J71" i="11"/>
  <c r="H70" i="11"/>
  <c r="J69" i="11"/>
  <c r="H68" i="11"/>
  <c r="H67" i="11"/>
  <c r="H66" i="11"/>
  <c r="J65" i="11"/>
  <c r="H64" i="11"/>
  <c r="H63" i="11"/>
  <c r="J62" i="11"/>
  <c r="J61" i="11"/>
  <c r="H60" i="11"/>
  <c r="H59" i="11"/>
  <c r="J58" i="11"/>
  <c r="J57" i="11"/>
  <c r="J56" i="11"/>
  <c r="J55" i="11"/>
  <c r="H54" i="11"/>
  <c r="J53" i="11"/>
  <c r="H52" i="11"/>
  <c r="J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J274" i="8"/>
  <c r="J273" i="8"/>
  <c r="H272" i="8"/>
  <c r="H271" i="8"/>
  <c r="H270" i="8"/>
  <c r="H269" i="8"/>
  <c r="H268" i="8"/>
  <c r="H267" i="8"/>
  <c r="H266" i="8"/>
  <c r="J265" i="8"/>
  <c r="H264" i="8"/>
  <c r="H263" i="8"/>
  <c r="H262" i="8"/>
  <c r="H261" i="8"/>
  <c r="H260" i="8"/>
  <c r="H259" i="8"/>
  <c r="H258" i="8"/>
  <c r="J257" i="8"/>
  <c r="H256" i="8"/>
  <c r="H255" i="8"/>
  <c r="H254" i="8"/>
  <c r="H253" i="8"/>
  <c r="H252" i="8"/>
  <c r="H251" i="8"/>
  <c r="J250" i="8"/>
  <c r="H249" i="8"/>
  <c r="H248" i="8"/>
  <c r="H247" i="8"/>
  <c r="J246" i="8"/>
  <c r="H245" i="8"/>
  <c r="H244" i="8"/>
  <c r="H243" i="8"/>
  <c r="J242" i="8"/>
  <c r="J241" i="8"/>
  <c r="J240" i="8"/>
  <c r="H239" i="8"/>
  <c r="H238" i="8"/>
  <c r="H237" i="8"/>
  <c r="J236" i="8"/>
  <c r="H235" i="8"/>
  <c r="J234" i="8"/>
  <c r="H233" i="8"/>
  <c r="H232" i="8"/>
  <c r="H231" i="8"/>
  <c r="H230" i="8"/>
  <c r="H229" i="8"/>
  <c r="H228" i="8"/>
  <c r="J227" i="8"/>
  <c r="H226" i="8"/>
  <c r="J225" i="8"/>
  <c r="J224" i="8"/>
  <c r="H223" i="8"/>
  <c r="H222" i="8"/>
  <c r="J221" i="8"/>
  <c r="H220" i="8"/>
  <c r="H219" i="8"/>
  <c r="J218" i="8"/>
  <c r="J217" i="8"/>
  <c r="J216" i="8"/>
  <c r="J215" i="8"/>
  <c r="H214" i="8"/>
  <c r="J213" i="8"/>
  <c r="H212" i="8"/>
  <c r="H211" i="8"/>
  <c r="H210" i="8"/>
  <c r="H209" i="8"/>
  <c r="J208" i="8"/>
  <c r="J207" i="8"/>
  <c r="H206" i="8"/>
  <c r="J205" i="8"/>
  <c r="H204" i="8"/>
  <c r="J203" i="8"/>
  <c r="H202" i="8"/>
  <c r="J201" i="8"/>
  <c r="J200" i="8"/>
  <c r="J199" i="8"/>
  <c r="J198" i="8"/>
  <c r="J197" i="8"/>
  <c r="J196" i="8"/>
  <c r="J195" i="8"/>
  <c r="H194" i="8"/>
  <c r="H193" i="8"/>
  <c r="J192" i="8"/>
  <c r="H191" i="8"/>
  <c r="H190" i="8"/>
  <c r="H189" i="8"/>
  <c r="J188" i="8"/>
  <c r="H187" i="8"/>
  <c r="H186" i="8"/>
  <c r="H185" i="8"/>
  <c r="H184" i="8"/>
  <c r="H183" i="8"/>
  <c r="H182" i="8"/>
  <c r="H181" i="8"/>
  <c r="H180" i="8"/>
  <c r="H179" i="8"/>
  <c r="H178" i="8"/>
  <c r="H177" i="8"/>
  <c r="J176" i="8"/>
  <c r="J175" i="8"/>
  <c r="H174" i="8"/>
  <c r="H173" i="8"/>
  <c r="H172" i="8"/>
  <c r="H171" i="8"/>
  <c r="H170" i="8"/>
  <c r="H169" i="8"/>
  <c r="H168" i="8"/>
  <c r="H167" i="8"/>
  <c r="H166" i="8"/>
  <c r="H165" i="8"/>
  <c r="H164" i="8"/>
  <c r="J163" i="8"/>
  <c r="H162" i="8"/>
  <c r="J161" i="8"/>
  <c r="J160" i="8"/>
  <c r="J159" i="8"/>
  <c r="H158" i="8"/>
  <c r="H157" i="8"/>
  <c r="H156" i="8"/>
  <c r="H155" i="8"/>
  <c r="H154" i="8"/>
  <c r="H153" i="8"/>
  <c r="H152" i="8"/>
  <c r="H151" i="8"/>
  <c r="J150" i="8"/>
  <c r="J149" i="8"/>
  <c r="H148" i="8"/>
  <c r="J147" i="8"/>
  <c r="J146" i="8"/>
  <c r="J145" i="8"/>
  <c r="J144" i="8"/>
  <c r="J143" i="8"/>
  <c r="H142" i="8"/>
  <c r="J141" i="8"/>
  <c r="H140" i="8"/>
  <c r="H139" i="8"/>
  <c r="J138" i="8"/>
  <c r="J137" i="8"/>
  <c r="H136" i="8"/>
  <c r="H135" i="8"/>
  <c r="H134" i="8"/>
  <c r="H133" i="8"/>
  <c r="H132" i="8"/>
  <c r="J131" i="8"/>
  <c r="H130" i="8"/>
  <c r="J129" i="8"/>
  <c r="J128" i="8"/>
  <c r="H127" i="8"/>
  <c r="H126" i="8"/>
  <c r="H125" i="8"/>
  <c r="H124" i="8"/>
  <c r="H123" i="8"/>
  <c r="H122" i="8"/>
  <c r="J121" i="8"/>
  <c r="H120" i="8"/>
  <c r="H119" i="8"/>
  <c r="J118" i="8"/>
  <c r="H117" i="8"/>
  <c r="J116" i="8"/>
  <c r="H115" i="8"/>
  <c r="H114" i="8"/>
  <c r="H113" i="8"/>
  <c r="J112" i="8"/>
  <c r="H111" i="8"/>
  <c r="H110" i="8"/>
  <c r="J109" i="8"/>
  <c r="H108" i="8"/>
  <c r="J107" i="8"/>
  <c r="J106" i="8"/>
  <c r="H105" i="8"/>
  <c r="H104" i="8"/>
  <c r="J103" i="8"/>
  <c r="H102" i="8"/>
  <c r="H101" i="8"/>
  <c r="H100" i="8"/>
  <c r="H99" i="8"/>
  <c r="J98" i="8"/>
  <c r="H97" i="8"/>
  <c r="J96" i="8"/>
  <c r="J95" i="8"/>
  <c r="H94" i="8"/>
  <c r="H93" i="8"/>
  <c r="J92" i="8"/>
  <c r="H91" i="8"/>
  <c r="J90" i="8"/>
  <c r="H89" i="8"/>
  <c r="J88" i="8"/>
  <c r="J87" i="8"/>
  <c r="H86" i="8"/>
  <c r="J85" i="8"/>
  <c r="J84" i="8"/>
  <c r="J83" i="8"/>
  <c r="J82" i="8"/>
  <c r="H81" i="8"/>
  <c r="J80" i="8"/>
  <c r="H79" i="8"/>
  <c r="H78" i="8"/>
  <c r="H77" i="8"/>
  <c r="H76" i="8"/>
  <c r="H75" i="8"/>
  <c r="J74" i="8"/>
  <c r="H73" i="8"/>
  <c r="H72" i="8"/>
  <c r="J71" i="8"/>
  <c r="H70" i="8"/>
  <c r="J69" i="8"/>
  <c r="H68" i="8"/>
  <c r="H67" i="8"/>
  <c r="H66" i="8"/>
  <c r="J65" i="8"/>
  <c r="H64" i="8"/>
  <c r="H63" i="8"/>
  <c r="J62" i="8"/>
  <c r="J61" i="8"/>
  <c r="H60" i="8"/>
  <c r="H59" i="8"/>
  <c r="J58" i="8"/>
  <c r="J57" i="8"/>
  <c r="J56" i="8"/>
  <c r="J55" i="8"/>
  <c r="H54" i="8"/>
  <c r="J53" i="8"/>
  <c r="H52" i="8"/>
  <c r="J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J274" i="2"/>
  <c r="J273" i="2"/>
  <c r="H272" i="2"/>
  <c r="H271" i="2"/>
  <c r="H270" i="2"/>
  <c r="H269" i="2"/>
  <c r="H268" i="2"/>
  <c r="H267" i="2"/>
  <c r="H266" i="2"/>
  <c r="J265" i="2"/>
  <c r="H264" i="2"/>
  <c r="H263" i="2"/>
  <c r="H262" i="2"/>
  <c r="H261" i="2"/>
  <c r="H260" i="2"/>
  <c r="H259" i="2"/>
  <c r="H258" i="2"/>
  <c r="J257" i="2"/>
  <c r="H256" i="2"/>
  <c r="H255" i="2"/>
  <c r="H254" i="2"/>
  <c r="H253" i="2"/>
  <c r="H252" i="2"/>
  <c r="H251" i="2"/>
  <c r="J250" i="2"/>
  <c r="H249" i="2"/>
  <c r="H248" i="2"/>
  <c r="H247" i="2"/>
  <c r="J246" i="2"/>
  <c r="H245" i="2"/>
  <c r="H244" i="2"/>
  <c r="H243" i="2"/>
  <c r="J242" i="2"/>
  <c r="J241" i="2"/>
  <c r="J240" i="2"/>
  <c r="H239" i="2"/>
  <c r="H238" i="2"/>
  <c r="H237" i="2"/>
  <c r="J236" i="2"/>
  <c r="H235" i="2"/>
  <c r="J234" i="2"/>
  <c r="H233" i="2"/>
  <c r="H232" i="2"/>
  <c r="H231" i="2"/>
  <c r="H230" i="2"/>
  <c r="H229" i="2"/>
  <c r="H228" i="2"/>
  <c r="J227" i="2"/>
  <c r="H226" i="2"/>
  <c r="J225" i="2"/>
  <c r="J224" i="2"/>
  <c r="H223" i="2"/>
  <c r="H222" i="2"/>
  <c r="J221" i="2"/>
  <c r="H220" i="2"/>
  <c r="H219" i="2"/>
  <c r="J218" i="2"/>
  <c r="J217" i="2"/>
  <c r="J216" i="2"/>
  <c r="J215" i="2"/>
  <c r="H214" i="2"/>
  <c r="J213" i="2"/>
  <c r="H212" i="2"/>
  <c r="H211" i="2"/>
  <c r="H210" i="2"/>
  <c r="H209" i="2"/>
  <c r="J208" i="2"/>
  <c r="J207" i="2"/>
  <c r="H206" i="2"/>
  <c r="J205" i="2"/>
  <c r="H204" i="2"/>
  <c r="J203" i="2"/>
  <c r="H202" i="2"/>
  <c r="J201" i="2"/>
  <c r="J200" i="2"/>
  <c r="J199" i="2"/>
  <c r="J198" i="2"/>
  <c r="J197" i="2"/>
  <c r="J196" i="2"/>
  <c r="J195" i="2"/>
  <c r="H194" i="2"/>
  <c r="H193" i="2"/>
  <c r="J192" i="2"/>
  <c r="H191" i="2"/>
  <c r="H190" i="2"/>
  <c r="H189" i="2"/>
  <c r="J188" i="2"/>
  <c r="H187" i="2"/>
  <c r="H186" i="2"/>
  <c r="H185" i="2"/>
  <c r="H184" i="2"/>
  <c r="H183" i="2"/>
  <c r="H182" i="2"/>
  <c r="H181" i="2"/>
  <c r="H180" i="2"/>
  <c r="H179" i="2"/>
  <c r="H178" i="2"/>
  <c r="H177" i="2"/>
  <c r="J176" i="2"/>
  <c r="J175" i="2"/>
  <c r="H174" i="2"/>
  <c r="H173" i="2"/>
  <c r="H172" i="2"/>
  <c r="H171" i="2"/>
  <c r="H170" i="2"/>
  <c r="H169" i="2"/>
  <c r="H168" i="2"/>
  <c r="H167" i="2"/>
  <c r="H166" i="2"/>
  <c r="H165" i="2"/>
  <c r="H164" i="2"/>
  <c r="J163" i="2"/>
  <c r="H162" i="2"/>
  <c r="J161" i="2"/>
  <c r="J160" i="2"/>
  <c r="J159" i="2"/>
  <c r="H158" i="2"/>
  <c r="H157" i="2"/>
  <c r="H156" i="2"/>
  <c r="H155" i="2"/>
  <c r="H154" i="2"/>
  <c r="H153" i="2"/>
  <c r="H152" i="2"/>
  <c r="H151" i="2"/>
  <c r="J150" i="2"/>
  <c r="J149" i="2"/>
  <c r="H148" i="2"/>
  <c r="J147" i="2"/>
  <c r="J146" i="2"/>
  <c r="J145" i="2"/>
  <c r="J144" i="2"/>
  <c r="J143" i="2"/>
  <c r="H142" i="2"/>
  <c r="J141" i="2"/>
  <c r="H140" i="2"/>
  <c r="H139" i="2"/>
  <c r="J138" i="2"/>
  <c r="J137" i="2"/>
  <c r="H136" i="2"/>
  <c r="H135" i="2"/>
  <c r="H134" i="2"/>
  <c r="H133" i="2"/>
  <c r="H132" i="2"/>
  <c r="J131" i="2"/>
  <c r="H130" i="2"/>
  <c r="J129" i="2"/>
  <c r="J128" i="2"/>
  <c r="H127" i="2"/>
  <c r="H126" i="2"/>
  <c r="H125" i="2"/>
  <c r="H124" i="2"/>
  <c r="H123" i="2"/>
  <c r="H122" i="2"/>
  <c r="J121" i="2"/>
  <c r="H120" i="2"/>
  <c r="H119" i="2"/>
  <c r="J118" i="2"/>
  <c r="H117" i="2"/>
  <c r="J116" i="2"/>
  <c r="H115" i="2"/>
  <c r="H114" i="2"/>
  <c r="H113" i="2"/>
  <c r="J112" i="2"/>
  <c r="H111" i="2"/>
  <c r="H110" i="2"/>
  <c r="J109" i="2"/>
  <c r="H108" i="2"/>
  <c r="J107" i="2"/>
  <c r="J106" i="2"/>
  <c r="H105" i="2"/>
  <c r="H104" i="2"/>
  <c r="J103" i="2"/>
  <c r="H102" i="2"/>
  <c r="H101" i="2"/>
  <c r="H100" i="2"/>
  <c r="H99" i="2"/>
  <c r="J98" i="2"/>
  <c r="H97" i="2"/>
  <c r="J96" i="2"/>
  <c r="J95" i="2"/>
  <c r="H94" i="2"/>
  <c r="H93" i="2"/>
  <c r="J92" i="2"/>
  <c r="H91" i="2"/>
  <c r="J90" i="2"/>
  <c r="H89" i="2"/>
  <c r="J88" i="2"/>
  <c r="J87" i="2"/>
  <c r="H86" i="2"/>
  <c r="J85" i="2"/>
  <c r="J84" i="2"/>
  <c r="J83" i="2"/>
  <c r="J82" i="2"/>
  <c r="H81" i="2"/>
  <c r="J80" i="2"/>
  <c r="H79" i="2"/>
  <c r="H78" i="2"/>
  <c r="H77" i="2"/>
  <c r="H76" i="2"/>
  <c r="H75" i="2"/>
  <c r="J74" i="2"/>
  <c r="H73" i="2"/>
  <c r="H72" i="2"/>
  <c r="J71" i="2"/>
  <c r="H70" i="2"/>
  <c r="J69" i="2"/>
  <c r="H68" i="2"/>
  <c r="H67" i="2"/>
  <c r="H66" i="2"/>
  <c r="J65" i="2"/>
  <c r="H64" i="2"/>
  <c r="H63" i="2"/>
  <c r="J62" i="2"/>
  <c r="J61" i="2"/>
  <c r="H60" i="2"/>
  <c r="H59" i="2"/>
  <c r="J58" i="2"/>
  <c r="J57" i="2"/>
  <c r="J56" i="2"/>
  <c r="J55" i="2"/>
  <c r="H54" i="2"/>
  <c r="J53" i="2"/>
  <c r="H52" i="2"/>
  <c r="J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75" i="11" l="1"/>
  <c r="H276" i="11" s="1"/>
  <c r="J275" i="11"/>
  <c r="J276" i="11" s="1"/>
  <c r="H275" i="8"/>
  <c r="H276" i="8" s="1"/>
  <c r="J275" i="8"/>
  <c r="J276" i="8" s="1"/>
  <c r="J275" i="2"/>
  <c r="J276" i="2" s="1"/>
  <c r="H275" i="2"/>
  <c r="H276" i="2" s="1"/>
  <c r="J277" i="11" l="1"/>
  <c r="B4" i="6" s="1"/>
  <c r="J277" i="8"/>
  <c r="B5" i="6" s="1"/>
  <c r="J277" i="2"/>
  <c r="B3" i="6" s="1"/>
  <c r="B6" i="6" l="1"/>
</calcChain>
</file>

<file path=xl/sharedStrings.xml><?xml version="1.0" encoding="utf-8"?>
<sst xmlns="http://schemas.openxmlformats.org/spreadsheetml/2006/main" count="1828" uniqueCount="335">
  <si>
    <t>NATURE OF APPLIANCE/ITEM/SERVICE</t>
  </si>
  <si>
    <t>UNIT</t>
  </si>
  <si>
    <t>Year 1</t>
  </si>
  <si>
    <t>Incl. VAT</t>
  </si>
  <si>
    <t>Year 2</t>
  </si>
  <si>
    <t>Year 3</t>
  </si>
  <si>
    <t>Diagnostic test socket</t>
  </si>
  <si>
    <t>Each</t>
  </si>
  <si>
    <t>Functional</t>
  </si>
  <si>
    <t>Non-functional</t>
  </si>
  <si>
    <t>Refit shoulder disarticulation prosthesis</t>
  </si>
  <si>
    <t>Refit elbow disarticulation prosthesis</t>
  </si>
  <si>
    <t>Refit wrist disarticulation prosthesis</t>
  </si>
  <si>
    <t>Refit Trans Humeral Prosthesis</t>
  </si>
  <si>
    <t>Non-Functional</t>
  </si>
  <si>
    <t>Diagnostic Test Socket</t>
  </si>
  <si>
    <t>Refit Trans Radial Prosthesis</t>
  </si>
  <si>
    <t>Opposition Post</t>
  </si>
  <si>
    <t>Cable - above elbow</t>
  </si>
  <si>
    <t>Cable - below elbow</t>
  </si>
  <si>
    <t>Corset - below elbow</t>
  </si>
  <si>
    <t>Elbow Joint with Cable</t>
  </si>
  <si>
    <t>Functional hand</t>
  </si>
  <si>
    <t>Harness - above elbow</t>
  </si>
  <si>
    <t>Harness - below elbow</t>
  </si>
  <si>
    <t>Hook elastics</t>
  </si>
  <si>
    <t>Locking elbow - automatic</t>
  </si>
  <si>
    <t>Locking elbow - manual</t>
  </si>
  <si>
    <t>Manual locking elbow</t>
  </si>
  <si>
    <t>Passive hand</t>
  </si>
  <si>
    <t>Prosthetic glove - cosmetic</t>
  </si>
  <si>
    <t>Prosthetic hook - aluminium</t>
  </si>
  <si>
    <t>Prosthetic hook - steel</t>
  </si>
  <si>
    <t>Step-Up Joints for Short Below Elbow or TE </t>
  </si>
  <si>
    <t>Wrist unit insert</t>
  </si>
  <si>
    <t>Wrist unit quick change</t>
  </si>
  <si>
    <t>Chopart prosthesis</t>
  </si>
  <si>
    <t xml:space="preserve">Mid foot prosthesis  </t>
  </si>
  <si>
    <t>Symes prosthesis</t>
  </si>
  <si>
    <t>Toe filler</t>
  </si>
  <si>
    <t>Conventional/ joints thigh corset</t>
  </si>
  <si>
    <t>Diagnostic test socket (S)</t>
  </si>
  <si>
    <t>Patellar tendon bearing /socket endoskeletal</t>
  </si>
  <si>
    <t>Patellar tendon bearing /socket Exoskeletal</t>
  </si>
  <si>
    <t>Pylon (I)</t>
  </si>
  <si>
    <t>Refit trans tibial prosthesis (A)</t>
  </si>
  <si>
    <t>Total surface bearing endoskeletal</t>
  </si>
  <si>
    <t>Endoskeletal</t>
  </si>
  <si>
    <t>Exoskeletal</t>
  </si>
  <si>
    <t>Refit knee disarticulation prosthesis</t>
  </si>
  <si>
    <t>Pylon</t>
  </si>
  <si>
    <t>Refit trans femoral prosthesis</t>
  </si>
  <si>
    <t>Refit hip disarticulation prosthesis</t>
  </si>
  <si>
    <t>Below knee cosmetic foam body</t>
  </si>
  <si>
    <t>Below knee cosmetic skin</t>
  </si>
  <si>
    <t>Below knee cosmetic stockings</t>
  </si>
  <si>
    <t>Below knee flexible inner socket</t>
  </si>
  <si>
    <t>Below knee joint bearings 4mm &amp; 5mm</t>
  </si>
  <si>
    <t>Below knee pe-lite socket lining</t>
  </si>
  <si>
    <t>Below knee back check strap</t>
  </si>
  <si>
    <t>Below knee back lift</t>
  </si>
  <si>
    <t>Below knee crutch strap</t>
  </si>
  <si>
    <t>Below knee thigh corset</t>
  </si>
  <si>
    <t>Below knee waist belt</t>
  </si>
  <si>
    <t>Fixed prosthesis - below knee suspension sleeve</t>
  </si>
  <si>
    <t>Patellar tendon bearing strap</t>
  </si>
  <si>
    <t>Wedge suspension</t>
  </si>
  <si>
    <t>Above knee cosmetic foam body</t>
  </si>
  <si>
    <t>Above knee cosmetic stockings</t>
  </si>
  <si>
    <t>Above knee flexible inner socket</t>
  </si>
  <si>
    <t xml:space="preserve">Above knee hip joint   </t>
  </si>
  <si>
    <t>Above knee pe-lite socket lining</t>
  </si>
  <si>
    <t>Above knee silesian strap</t>
  </si>
  <si>
    <t>Above Knee Socket Lined with Leather</t>
  </si>
  <si>
    <t>Above knee suspension belt</t>
  </si>
  <si>
    <t>Refurbishing kit</t>
  </si>
  <si>
    <t>Stump Sheaths (all Sizes)</t>
  </si>
  <si>
    <t>Stump shrinkers above knee</t>
  </si>
  <si>
    <t>Stump shrinkers below knee</t>
  </si>
  <si>
    <t>Stump sock above knee</t>
  </si>
  <si>
    <t>Stump sock below knee</t>
  </si>
  <si>
    <t>Stump sock symes</t>
  </si>
  <si>
    <t>Stump Sock Thigh and Knee</t>
  </si>
  <si>
    <t>Stump Sock Upper extremity</t>
  </si>
  <si>
    <t>Distal cup</t>
  </si>
  <si>
    <t>Suspension system</t>
  </si>
  <si>
    <t>Shuttle lock arm</t>
  </si>
  <si>
    <t>Shuttle lock only</t>
  </si>
  <si>
    <t>Shuttle lock pin only</t>
  </si>
  <si>
    <t>Silicone distal end pad</t>
  </si>
  <si>
    <t>Silicone sleeve - transfemoral liner</t>
  </si>
  <si>
    <t>Silicone Suspension Sleeve with Pin</t>
  </si>
  <si>
    <t>Lower extremity silicone liner</t>
  </si>
  <si>
    <t>Ankle - Solid-ankle cushion heel (SACH) block</t>
  </si>
  <si>
    <t>Ankle - Solid-ankle cushion heel (SACH) modular steel</t>
  </si>
  <si>
    <t>Ankle - Solid-ankle cushion heel (SACH) modular titanium</t>
  </si>
  <si>
    <t>Ankle single axis - modular steel</t>
  </si>
  <si>
    <t>Ankle single axis - modular titanium</t>
  </si>
  <si>
    <t>Endoskeletal knee single axis with manual lock</t>
  </si>
  <si>
    <t>Exoskeletal knee hinge below knee joint</t>
  </si>
  <si>
    <t>Exoskeletal knee single axis with manual lock</t>
  </si>
  <si>
    <t>Knee four-bar manual linkage lock s/s</t>
  </si>
  <si>
    <t>Knee four-bar linkage lock s/s</t>
  </si>
  <si>
    <t>Knee single axis safety s/s stance phase control</t>
  </si>
  <si>
    <t xml:space="preserve">Multi axis knee stance/ swing phase control  </t>
  </si>
  <si>
    <t>Total knee junior</t>
  </si>
  <si>
    <t>Total knee hydraulic</t>
  </si>
  <si>
    <t>Total knee polymer</t>
  </si>
  <si>
    <t>Balance J foot</t>
  </si>
  <si>
    <t>Carbon foot assure flex-foot</t>
  </si>
  <si>
    <t>Carbon foot junior</t>
  </si>
  <si>
    <t>Carbon foot symes</t>
  </si>
  <si>
    <t>Multi axis foot</t>
  </si>
  <si>
    <t>Solid-ankle cushion heel (SACH) foot</t>
  </si>
  <si>
    <t>Single axis foot</t>
  </si>
  <si>
    <t>Symes foot</t>
  </si>
  <si>
    <t>Female Pyramid Insert titanium</t>
  </si>
  <si>
    <t>Lamination anchor with pyramid</t>
  </si>
  <si>
    <t>Lamination anchor with threaded connector</t>
  </si>
  <si>
    <t>Pyramid adaptor (for lamination anchor with threaded connector)</t>
  </si>
  <si>
    <t>Pyramid receiver (for lamination anchor with threaded connector)</t>
  </si>
  <si>
    <t>Socket adaptor with pyramid stainless steel</t>
  </si>
  <si>
    <t>Socket adaptor with pyramid titanium</t>
  </si>
  <si>
    <t>Socket adaptor with pyramid receiver stainless steel</t>
  </si>
  <si>
    <t>Socket adaptor with pyramid receiver titanium</t>
  </si>
  <si>
    <t>Socket adaptor with pyramid receiver routable stainless steel</t>
  </si>
  <si>
    <t>Socket adaptor with pyramid receiver routable Titanium</t>
  </si>
  <si>
    <t>Socket attachment block</t>
  </si>
  <si>
    <t>21.13.</t>
  </si>
  <si>
    <t>Tube adaptor</t>
  </si>
  <si>
    <t>Tube adaptor titanium/carbon</t>
  </si>
  <si>
    <t>Tube clamp adaptor</t>
  </si>
  <si>
    <t>Tube clamp adaptor titanium</t>
  </si>
  <si>
    <t>Patella buttons replaced</t>
  </si>
  <si>
    <t>Re-alignment (dynamic) of above/ through-knee modular prosthesis</t>
  </si>
  <si>
    <t>Re-alignment (dynamic) of below knee modular prosthesis</t>
  </si>
  <si>
    <t>Stump care cleaner</t>
  </si>
  <si>
    <t>Stump care lubricant</t>
  </si>
  <si>
    <t>Stump care  moisturizer</t>
  </si>
  <si>
    <t>Suction valve standard</t>
  </si>
  <si>
    <t>Suction valve total contact</t>
  </si>
  <si>
    <t>Trans-femoral expulsion valve</t>
  </si>
  <si>
    <t>Infants</t>
  </si>
  <si>
    <t>Childs</t>
  </si>
  <si>
    <t>Youths/Maids</t>
  </si>
  <si>
    <t>Men</t>
  </si>
  <si>
    <t>Extra depth/ diabetic</t>
  </si>
  <si>
    <t>Nurses</t>
  </si>
  <si>
    <t>Post-op shoe</t>
  </si>
  <si>
    <t>0 - 3</t>
  </si>
  <si>
    <t>13 - 3 youths</t>
  </si>
  <si>
    <t>4 - 5 adults</t>
  </si>
  <si>
    <t>3½ - 6½ infants</t>
  </si>
  <si>
    <t>7 - 1½ child</t>
  </si>
  <si>
    <t>2 - 9 youths</t>
  </si>
  <si>
    <t>Dennis Brown bar</t>
  </si>
  <si>
    <t>Dennis Brown boots</t>
  </si>
  <si>
    <t>Boot</t>
  </si>
  <si>
    <t>Boot Dr Comfort</t>
  </si>
  <si>
    <t>Boots reverse sole</t>
  </si>
  <si>
    <t>Extension Chopart’s</t>
  </si>
  <si>
    <t>Extension O'Connor</t>
  </si>
  <si>
    <t>Shoes</t>
  </si>
  <si>
    <t>Shoes Dr Comfort</t>
  </si>
  <si>
    <t>C &amp; E heel</t>
  </si>
  <si>
    <t>Cork raise 25mm to 50mm</t>
  </si>
  <si>
    <t>Cork raise 50mm to 100mm</t>
  </si>
  <si>
    <t>Excavated heel</t>
  </si>
  <si>
    <t>Flared heel or sole</t>
  </si>
  <si>
    <t>Fleece lining to boots</t>
  </si>
  <si>
    <t>Half Soles</t>
  </si>
  <si>
    <t>Heel pads</t>
  </si>
  <si>
    <t>Heel Socket Round</t>
  </si>
  <si>
    <t>Heel Raise</t>
  </si>
  <si>
    <t>Inside heel lift</t>
  </si>
  <si>
    <t>Met bars</t>
  </si>
  <si>
    <t>Pattern raises (excl. boots)</t>
  </si>
  <si>
    <t>Raise Heel 1cm and sole to balance with leather /feather foam</t>
  </si>
  <si>
    <t>Raise Heel 2cm and sole to balance with leather /feather foam</t>
  </si>
  <si>
    <t>Raise Heel 3cm and sole to balance with leather /feather foam</t>
  </si>
  <si>
    <t>Raise Heel 4cm and sole to balance with leather /feather foam</t>
  </si>
  <si>
    <t>Raise Heel 5cm and sole to balance with leather /feather foam</t>
  </si>
  <si>
    <t>Rocker soles</t>
  </si>
  <si>
    <t>T-Straps</t>
  </si>
  <si>
    <t>Toe Caps</t>
  </si>
  <si>
    <t>Socket with back or front stop fixed (excl. boots) - round</t>
  </si>
  <si>
    <t>Stretch shoes</t>
  </si>
  <si>
    <t>Wedges heel and sole</t>
  </si>
  <si>
    <t>Wedges heel or sole</t>
  </si>
  <si>
    <t>Arch support covering - Ppt or similar</t>
  </si>
  <si>
    <t>Arch support - moulded</t>
  </si>
  <si>
    <t>Heel spur pads</t>
  </si>
  <si>
    <t>Insoles - long</t>
  </si>
  <si>
    <t>Insoles - long &amp; met</t>
  </si>
  <si>
    <t>Insoles - met</t>
  </si>
  <si>
    <t>Night splint for Hallux Valgus</t>
  </si>
  <si>
    <t>Night splint for Plantar Fasciitis</t>
  </si>
  <si>
    <t>Pad - stuck-in Valgus/met</t>
  </si>
  <si>
    <t>Splint for toe alignment</t>
  </si>
  <si>
    <t>Ankle foot orthosis (similar or equal to Dynamic Walk)</t>
  </si>
  <si>
    <t>Below knee calliper double</t>
  </si>
  <si>
    <t>Below knee calliper single</t>
  </si>
  <si>
    <t>Caliper stirrup</t>
  </si>
  <si>
    <t>Caliper stirrup plate</t>
  </si>
  <si>
    <t>Club foot ankle foot orthosis</t>
  </si>
  <si>
    <t>Club foot knee and ankle foot orthosis</t>
  </si>
  <si>
    <t>Custom moulded ankle foot orthosis</t>
  </si>
  <si>
    <t>Fracture Brace - foam walker</t>
  </si>
  <si>
    <t>Hinged ankle foot orthosis</t>
  </si>
  <si>
    <t>Shoe insert - University of California Biomechanics Laboratory (UCBL)</t>
  </si>
  <si>
    <t>Canvas gaiters</t>
  </si>
  <si>
    <t>Crawling pads</t>
  </si>
  <si>
    <t>Night splints for Genu Valgum (knock-knee)</t>
  </si>
  <si>
    <t>Strap Hyper Extention</t>
  </si>
  <si>
    <t>Moulded with joints</t>
  </si>
  <si>
    <t>Moulded without joints</t>
  </si>
  <si>
    <t>Swedish knee cage</t>
  </si>
  <si>
    <t>Bar lock calliper joints aluminium</t>
  </si>
  <si>
    <t>Bar lock calliper joints steel</t>
  </si>
  <si>
    <t>Bar lock joints</t>
  </si>
  <si>
    <t>Conradie leg braces</t>
  </si>
  <si>
    <t>Hip joint for calliper</t>
  </si>
  <si>
    <t>Knee ankle foot orthosis - plastic</t>
  </si>
  <si>
    <t>Knee ankle foot orthosis with knee joints - plastic</t>
  </si>
  <si>
    <t>Knee jointed calliper and spurs</t>
  </si>
  <si>
    <t>Pelvic band for calliper</t>
  </si>
  <si>
    <t>Perthes calliper</t>
  </si>
  <si>
    <t>Side bar aluminium</t>
  </si>
  <si>
    <t>Straight leg calliper</t>
  </si>
  <si>
    <t>Ankle strap</t>
  </si>
  <si>
    <t>Bar lock repair kit</t>
  </si>
  <si>
    <t>Caliper pin</t>
  </si>
  <si>
    <t>Knee cap long (KK)</t>
  </si>
  <si>
    <t>Knee cap square</t>
  </si>
  <si>
    <t>Replace calf band leatherwork</t>
  </si>
  <si>
    <t>Replace calf band steelwork</t>
  </si>
  <si>
    <t>Replace thigh band leatherwork</t>
  </si>
  <si>
    <t>Replace thigh band steelwork</t>
  </si>
  <si>
    <t>Abduction cushion</t>
  </si>
  <si>
    <t>Congenital dislocation of the hip (CDH) pelvic harness</t>
  </si>
  <si>
    <t>Congenital dislocation of the hip (similar or equal to van Rosen/ Barlow)</t>
  </si>
  <si>
    <t>Flexion cushion</t>
  </si>
  <si>
    <t>Hip Joint</t>
  </si>
  <si>
    <t>Hip Spica</t>
  </si>
  <si>
    <t>Hip Spica and hip joint</t>
  </si>
  <si>
    <t>Dynamic hand/wrist orthosis - moulded</t>
  </si>
  <si>
    <t>Wrist hand orthosis - moulded</t>
  </si>
  <si>
    <t>Wrist thumb abduction splint</t>
  </si>
  <si>
    <t>Ring top crutch - wooden</t>
  </si>
  <si>
    <t>Ring top crutch - steel</t>
  </si>
  <si>
    <t>Tri-wheel walker</t>
  </si>
  <si>
    <t xml:space="preserve">Thoraco lumbo sacral orthosis moulded </t>
  </si>
  <si>
    <t>Corrective thoraco lumbo sacral orthosis</t>
  </si>
  <si>
    <t>Ctlso corrective</t>
  </si>
  <si>
    <t>Moulded crainial protection helmit</t>
  </si>
  <si>
    <t>Orthotic repairs</t>
  </si>
  <si>
    <t>Prosthetic repairs</t>
  </si>
  <si>
    <t>Usage over 12 Months</t>
  </si>
  <si>
    <t>ITEM NUMBER</t>
  </si>
  <si>
    <t>1. UPPER EXTREMITY PROSTEHIS - SHOULDER DISARTICULATION</t>
  </si>
  <si>
    <t>2. UPPER EXTREMITY PROSTHESIS - ELBOW DISARTICULATION</t>
  </si>
  <si>
    <t>3. UPPER EXTREMITY PROSTHESIS - WRIST DISARICULATION</t>
  </si>
  <si>
    <t>5. UPPER EXTREMITY PROSTHESIS - TRANSRADIAL</t>
  </si>
  <si>
    <t>4. UPPER EXTREMITY PROSTHESIS - TRANSHUMERAL</t>
  </si>
  <si>
    <t>6. UPPER EXTREMITY PROSTHESIS - PARTIAL HAND PROSTHESIS</t>
  </si>
  <si>
    <t>7. UPPER EXTREMITY PROSTHESIS - ACCESSORIES</t>
  </si>
  <si>
    <t>8. LOWER EXTREMITY PROSTHESIS - FOOT PROSTHETICS</t>
  </si>
  <si>
    <t>9. LOWER EXTREMITY PROSTHESIS - TRANS TIBIAL PROSTHESIS</t>
  </si>
  <si>
    <t>10. LOWER EXTREMITY PROSTHESIS - KNEE DISARICULATION PROSTHESIS</t>
  </si>
  <si>
    <t>11. LOWER EXTREMITY PROSTHESIS - TRANSFEMORAL PROSTHESIS</t>
  </si>
  <si>
    <t>12. LOWER EXTREMITY PROSTHESIS - HIP DISARTICULATION PROSTHESIS</t>
  </si>
  <si>
    <t>13. LOWER EXTREMITY PROSTHESIS - TRANSTIBIAL ACCESSORIES</t>
  </si>
  <si>
    <t>14. LOWER EXTREMITY PROSTHESIS - TRANSTIBIAL SUSPENSION SYSTEMS</t>
  </si>
  <si>
    <t>15. LOWER EXTREMITY PROSTHESIS - TRANS FORMAL ACCESSORIES</t>
  </si>
  <si>
    <t>16. LOWER EXTREMITY PROSTHESIS - STUMP SOCK AND SHEATHS</t>
  </si>
  <si>
    <t>17. LOWER EXTREMITY PROSTHESIS - SUSPENSION SYSTEMS, LINERS &amp; LOCKS</t>
  </si>
  <si>
    <t>18. PROSTHETIC ANKLES</t>
  </si>
  <si>
    <t>19. PROSTHETIC KNEES</t>
  </si>
  <si>
    <t>20. PROSTHETIC FEET</t>
  </si>
  <si>
    <t>21. PROSTHETIC ADAPTORS</t>
  </si>
  <si>
    <t>22. GENERAL PROSTHETIC ACCESSORIES</t>
  </si>
  <si>
    <t>23. FOOTWEAR - BOOTS</t>
  </si>
  <si>
    <t>24. FOOTWEAR - SHOES</t>
  </si>
  <si>
    <t>25. FOOTWEAR - (SIMILAR OR EQUAL TO TARSO PRONATOR)</t>
  </si>
  <si>
    <t>26. FOOTWEAR - (SIMILAR OR EQUAL TO TARSO SUPINATOR)</t>
  </si>
  <si>
    <t>27. FOOTWEAR - SURGICAL</t>
  </si>
  <si>
    <t>28. FOOTWEAR - FOOTWEAR AND ALTERATIONS - (THE FOLLOWING ITEMS OR ANY COMBINATION THEREOF)</t>
  </si>
  <si>
    <t>29. ORTHOSIS - FOOT</t>
  </si>
  <si>
    <t>30. ORTHOSIS - BELOW KNEE</t>
  </si>
  <si>
    <t>31. ORTHOSIS - KNEE</t>
  </si>
  <si>
    <t>32. ORTHOSIS - ABOVE KNEE</t>
  </si>
  <si>
    <t>33. ORTHOSIS - ABOVE KNEE ORHOSIS REPAIRS</t>
  </si>
  <si>
    <t>34. ORTHOSIS - HIP</t>
  </si>
  <si>
    <t>35. ORTHOSIS - CERVICAL SPINE (COLLARS)</t>
  </si>
  <si>
    <t>36. MISCELLANEOUS - CRUTCHES AND AIDS</t>
  </si>
  <si>
    <t>37. ORTHOSIS - CUSTOM</t>
  </si>
  <si>
    <t>38. ORTHOSIS - PROFESSIONAL SERVICE FEE</t>
  </si>
  <si>
    <t>% of Price Contributing to BID Evaluation</t>
  </si>
  <si>
    <t>10% UNIT PRICE</t>
  </si>
  <si>
    <t>4 - 6</t>
  </si>
  <si>
    <t>7- 9</t>
  </si>
  <si>
    <t>10-12</t>
  </si>
  <si>
    <t>Weighted Basket</t>
  </si>
  <si>
    <t>Non basket items</t>
  </si>
  <si>
    <t xml:space="preserve">Year 1 </t>
  </si>
  <si>
    <t xml:space="preserve">Total weighted 90 %  </t>
  </si>
  <si>
    <t xml:space="preserve">Weighted basket </t>
  </si>
  <si>
    <t>Total weighted 10%</t>
  </si>
  <si>
    <t>TOTAL BID PRICE (Y1)</t>
  </si>
  <si>
    <t>Total (non basket)</t>
  </si>
  <si>
    <t>Weighted 10%</t>
  </si>
  <si>
    <t>Total (basket)</t>
  </si>
  <si>
    <t>Weighted 90%</t>
  </si>
  <si>
    <t>TOTAL BID PRICE (Y2)</t>
  </si>
  <si>
    <t>TOTAL BID PRICE (Y3)</t>
  </si>
  <si>
    <t>Total Bid Price (Y1)</t>
  </si>
  <si>
    <t>Total Bid Price (Y2)</t>
  </si>
  <si>
    <t>Total Bid Price (Y3)</t>
  </si>
  <si>
    <t>Price</t>
  </si>
  <si>
    <t>Total Bid Price (Y1-Y3)</t>
  </si>
  <si>
    <t>#</t>
  </si>
  <si>
    <t>Explanatory Notes</t>
  </si>
  <si>
    <t>For bidding purposes, a weighted basket of items will be used to determine the overall bid price.</t>
  </si>
  <si>
    <t>Actual volumes will be determined according to patient demand and will be managed within the available orthotics and prosthetic budget.</t>
  </si>
  <si>
    <t>Instructions</t>
  </si>
  <si>
    <t>Do not attempt alter formulae for formatting of the spreadsheet</t>
  </si>
  <si>
    <t>Bidders are required to complete the price per item in basket and non-basket for each year (Y1, Y2, Y3)</t>
  </si>
  <si>
    <t>In the event of a discrepancy between printed and digital version , the printed version will be deemed to be the official version (bid price).</t>
  </si>
  <si>
    <t xml:space="preserve">Items within the basket are further weighted according to historical volumes. </t>
  </si>
  <si>
    <t>Items (appliances or services) are categorised into Basket items, which will contribute to a 90% of total weighted price and Non-basket items, which will contribute to a 10% of total weighted price. This formula is based on historical usage as determined by George Hospital</t>
  </si>
  <si>
    <t>Volumes of some items may be listed as none but may be required in case of emergencies or operation need.</t>
  </si>
  <si>
    <t xml:space="preserve">Bidders are required to submit a price for each item for Year 1, Year 2 and Year 3 of the contract (basket and non-basket items), however, in the event that the bidder is not in a position to submit an offer for the item, a reasons for such ommision must be indicated and/or alternative/similar options may be included with all relevant source documents and pricing. </t>
  </si>
  <si>
    <t>Weightings of items as listed in the WCBD3.1 should be used as a guide for bidders when determining your offers as it will be used as one of the factors when  evaluating this bid.</t>
  </si>
  <si>
    <t>The spreadsheet contains pre-set formulae.</t>
  </si>
  <si>
    <t>Bidders are required to submit a completed digital version of the pricing schedule(wcbd3.1) on a USB drive(memory stick), along with a printed version of your offers as included in the bid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</si>
</sst>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-1C09]* #,##0.00_-;\-[$R-1C09]* #,##0.00_-;_-[$R-1C09]* &quot;-&quot;??_-;_-@_-"/>
  </numFmts>
  <fonts count="10" x14ac:knownFonts="1">
    <font>
      <sz val="11"/>
      <color theme="1"/>
      <name val="Aptos Narrow"/>
      <family val="2"/>
      <scheme val="minor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9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9" fontId="2" fillId="6" borderId="4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left" vertical="center" wrapText="1"/>
    </xf>
    <xf numFmtId="49" fontId="2" fillId="6" borderId="4" xfId="0" applyNumberFormat="1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43" fontId="0" fillId="0" borderId="0" xfId="0" applyNumberFormat="1"/>
    <xf numFmtId="164" fontId="2" fillId="6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justify" vertical="center" wrapText="1"/>
    </xf>
    <xf numFmtId="164" fontId="3" fillId="5" borderId="4" xfId="0" applyNumberFormat="1" applyFont="1" applyFill="1" applyBorder="1" applyAlignment="1">
      <alignment horizontal="justify" vertical="center" wrapText="1"/>
    </xf>
    <xf numFmtId="164" fontId="2" fillId="5" borderId="4" xfId="0" applyNumberFormat="1" applyFont="1" applyFill="1" applyBorder="1" applyAlignment="1">
      <alignment vertical="center" wrapText="1"/>
    </xf>
    <xf numFmtId="164" fontId="4" fillId="5" borderId="4" xfId="0" applyNumberFormat="1" applyFont="1" applyFill="1" applyBorder="1" applyAlignment="1">
      <alignment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/>
    </xf>
    <xf numFmtId="164" fontId="5" fillId="6" borderId="4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4" fontId="5" fillId="7" borderId="14" xfId="0" applyNumberFormat="1" applyFont="1" applyFill="1" applyBorder="1" applyAlignment="1">
      <alignment vertical="center"/>
    </xf>
    <xf numFmtId="0" fontId="6" fillId="0" borderId="9" xfId="0" applyFont="1" applyBorder="1"/>
    <xf numFmtId="0" fontId="7" fillId="7" borderId="9" xfId="0" applyFont="1" applyFill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164" fontId="6" fillId="7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164" fontId="7" fillId="7" borderId="9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" xfId="0" applyNumberFormat="1" applyFont="1" applyFill="1" applyBorder="1" applyAlignment="1" applyProtection="1">
      <alignment vertical="center" wrapText="1"/>
      <protection locked="0"/>
    </xf>
    <xf numFmtId="164" fontId="2" fillId="5" borderId="4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8" fillId="8" borderId="9" xfId="0" applyFont="1" applyFill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21E1-99BC-4330-AB4E-21231C38F59B}">
  <sheetPr>
    <pageSetUpPr fitToPage="1"/>
  </sheetPr>
  <dimension ref="A2:C16"/>
  <sheetViews>
    <sheetView view="pageBreakPreview" zoomScale="60" zoomScaleNormal="100" zoomScalePageLayoutView="70" workbookViewId="0">
      <selection activeCell="B2" sqref="B2"/>
    </sheetView>
  </sheetViews>
  <sheetFormatPr defaultRowHeight="14.5" x14ac:dyDescent="0.35"/>
  <cols>
    <col min="1" max="1" width="5.08984375" customWidth="1"/>
    <col min="2" max="2" width="156.81640625" bestFit="1" customWidth="1"/>
  </cols>
  <sheetData>
    <row r="2" spans="1:3" ht="15.5" x14ac:dyDescent="0.35">
      <c r="A2" s="64" t="s">
        <v>320</v>
      </c>
      <c r="B2" s="64" t="s">
        <v>321</v>
      </c>
      <c r="C2" s="30"/>
    </row>
    <row r="3" spans="1:3" ht="16" x14ac:dyDescent="0.35">
      <c r="A3" s="65">
        <v>1</v>
      </c>
      <c r="B3" s="66" t="s">
        <v>322</v>
      </c>
    </row>
    <row r="4" spans="1:3" ht="48" x14ac:dyDescent="0.35">
      <c r="A4" s="65">
        <v>2</v>
      </c>
      <c r="B4" s="67" t="s">
        <v>329</v>
      </c>
    </row>
    <row r="5" spans="1:3" ht="16" x14ac:dyDescent="0.35">
      <c r="A5" s="65">
        <v>3</v>
      </c>
      <c r="B5" s="66" t="s">
        <v>323</v>
      </c>
    </row>
    <row r="6" spans="1:3" ht="16" x14ac:dyDescent="0.35">
      <c r="A6" s="65">
        <v>4</v>
      </c>
      <c r="B6" s="66" t="s">
        <v>330</v>
      </c>
    </row>
    <row r="7" spans="1:3" ht="48" x14ac:dyDescent="0.35">
      <c r="A7" s="65">
        <v>5</v>
      </c>
      <c r="B7" s="67" t="s">
        <v>331</v>
      </c>
    </row>
    <row r="8" spans="1:3" ht="16" x14ac:dyDescent="0.35">
      <c r="A8" s="65">
        <v>6</v>
      </c>
      <c r="B8" s="66" t="s">
        <v>328</v>
      </c>
    </row>
    <row r="9" spans="1:3" ht="32" x14ac:dyDescent="0.35">
      <c r="A9" s="65">
        <v>7</v>
      </c>
      <c r="B9" s="67" t="s">
        <v>332</v>
      </c>
    </row>
    <row r="10" spans="1:3" ht="16" x14ac:dyDescent="0.35">
      <c r="A10" s="66"/>
      <c r="B10" s="66"/>
    </row>
    <row r="11" spans="1:3" ht="15.5" x14ac:dyDescent="0.35">
      <c r="A11" s="64" t="s">
        <v>320</v>
      </c>
      <c r="B11" s="64" t="s">
        <v>324</v>
      </c>
    </row>
    <row r="12" spans="1:3" ht="16" x14ac:dyDescent="0.35">
      <c r="A12" s="65">
        <v>1</v>
      </c>
      <c r="B12" s="66" t="s">
        <v>326</v>
      </c>
    </row>
    <row r="13" spans="1:3" ht="16" x14ac:dyDescent="0.35">
      <c r="A13" s="65">
        <v>2</v>
      </c>
      <c r="B13" s="66" t="s">
        <v>333</v>
      </c>
    </row>
    <row r="14" spans="1:3" ht="16" x14ac:dyDescent="0.35">
      <c r="A14" s="65">
        <v>3</v>
      </c>
      <c r="B14" s="66" t="s">
        <v>325</v>
      </c>
    </row>
    <row r="15" spans="1:3" ht="32" x14ac:dyDescent="0.35">
      <c r="A15" s="65">
        <v>4</v>
      </c>
      <c r="B15" s="67" t="s">
        <v>334</v>
      </c>
    </row>
    <row r="16" spans="1:3" ht="16" x14ac:dyDescent="0.35">
      <c r="A16" s="65">
        <v>5</v>
      </c>
      <c r="B16" s="66" t="s">
        <v>327</v>
      </c>
    </row>
  </sheetData>
  <sheetProtection algorithmName="SHA-512" hashValue="VrwmhZY8UmBJ+LSDTG4J4L4s4S4J+AYd6Wq6id9/2BhsDnSdjjTQsjcqRo1MTHoXYshNnuDKpPRvX74yLScARQ==" saltValue="eOgiyDPtyInldusUaETZqQ==" spinCount="100000" sheet="1" objects="1" scenarios="1"/>
  <pageMargins left="0.7" right="0.7" top="0.75" bottom="0.75" header="0.3" footer="0.3"/>
  <pageSetup paperSize="9" scale="81" fitToHeight="0" orientation="landscape" r:id="rId1"/>
  <headerFooter>
    <oddHeader>&amp;C&amp;"Century Gothic,Bold"&amp;14Orthotic &amp; Prosthetic Services to Institutions in The Garden Route &amp; Central Karoo Districts
Instuctions to Bidders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8AC9-FDA6-4497-8EF7-3D04A90E9B0C}">
  <sheetPr>
    <pageSetUpPr fitToPage="1"/>
  </sheetPr>
  <dimension ref="A1:J283"/>
  <sheetViews>
    <sheetView view="pageBreakPreview" topLeftCell="A233" zoomScale="60" zoomScaleNormal="70" zoomScalePageLayoutView="68" workbookViewId="0">
      <selection activeCell="G253" sqref="G253"/>
    </sheetView>
  </sheetViews>
  <sheetFormatPr defaultRowHeight="14.5" x14ac:dyDescent="0.35"/>
  <cols>
    <col min="1" max="1" width="22.6328125" customWidth="1"/>
    <col min="2" max="2" width="17.36328125" customWidth="1"/>
    <col min="3" max="3" width="24.08984375" customWidth="1"/>
    <col min="4" max="4" width="16.6328125" customWidth="1"/>
    <col min="5" max="5" width="17" customWidth="1"/>
    <col min="6" max="6" width="11.6328125" customWidth="1"/>
    <col min="7" max="8" width="17.90625" customWidth="1"/>
    <col min="9" max="10" width="19.36328125" customWidth="1"/>
  </cols>
  <sheetData>
    <row r="1" spans="1:10" ht="24.65" customHeight="1" thickBot="1" x14ac:dyDescent="0.4">
      <c r="A1" s="50" t="s">
        <v>258</v>
      </c>
      <c r="B1" s="51"/>
      <c r="C1" s="50" t="s">
        <v>0</v>
      </c>
      <c r="D1" s="50" t="s">
        <v>1</v>
      </c>
      <c r="E1" s="50" t="s">
        <v>257</v>
      </c>
      <c r="F1" s="45" t="s">
        <v>297</v>
      </c>
      <c r="G1" s="1" t="s">
        <v>2</v>
      </c>
      <c r="H1" s="1" t="s">
        <v>304</v>
      </c>
      <c r="I1" s="1" t="s">
        <v>2</v>
      </c>
      <c r="J1" s="1" t="s">
        <v>304</v>
      </c>
    </row>
    <row r="2" spans="1:10" ht="15" thickBot="1" x14ac:dyDescent="0.4">
      <c r="A2" s="50"/>
      <c r="B2" s="51"/>
      <c r="C2" s="50"/>
      <c r="D2" s="50"/>
      <c r="E2" s="50"/>
      <c r="F2" s="46"/>
      <c r="G2" s="2" t="s">
        <v>298</v>
      </c>
      <c r="H2" s="2" t="s">
        <v>303</v>
      </c>
      <c r="I2" s="2" t="s">
        <v>302</v>
      </c>
      <c r="J2" s="2" t="s">
        <v>306</v>
      </c>
    </row>
    <row r="3" spans="1:10" ht="25.5" thickBot="1" x14ac:dyDescent="0.4">
      <c r="A3" s="50"/>
      <c r="B3" s="51"/>
      <c r="C3" s="50"/>
      <c r="D3" s="50"/>
      <c r="E3" s="50"/>
      <c r="F3" s="47"/>
      <c r="G3" s="3" t="s">
        <v>3</v>
      </c>
      <c r="H3" s="3" t="s">
        <v>307</v>
      </c>
      <c r="I3" s="3" t="s">
        <v>3</v>
      </c>
      <c r="J3" s="3" t="s">
        <v>305</v>
      </c>
    </row>
    <row r="4" spans="1:10" ht="37.25" customHeight="1" thickBot="1" x14ac:dyDescent="0.4">
      <c r="A4" s="48" t="s">
        <v>259</v>
      </c>
      <c r="B4" s="10">
        <v>1.1000000000000001</v>
      </c>
      <c r="C4" s="11" t="s">
        <v>6</v>
      </c>
      <c r="D4" s="12" t="s">
        <v>7</v>
      </c>
      <c r="E4" s="12">
        <v>0</v>
      </c>
      <c r="F4" s="13">
        <v>0.1</v>
      </c>
      <c r="G4" s="41"/>
      <c r="H4" s="18">
        <f>G4*1</f>
        <v>0</v>
      </c>
      <c r="I4" s="19"/>
      <c r="J4" s="19"/>
    </row>
    <row r="5" spans="1:10" ht="25.25" customHeight="1" thickBot="1" x14ac:dyDescent="0.4">
      <c r="A5" s="49"/>
      <c r="B5" s="10">
        <v>1.2</v>
      </c>
      <c r="C5" s="11" t="s">
        <v>8</v>
      </c>
      <c r="D5" s="12" t="s">
        <v>7</v>
      </c>
      <c r="E5" s="12">
        <v>0</v>
      </c>
      <c r="F5" s="13">
        <v>0.1</v>
      </c>
      <c r="G5" s="41"/>
      <c r="H5" s="18">
        <f t="shared" ref="H5:H54" si="0">G5*1</f>
        <v>0</v>
      </c>
      <c r="I5" s="20"/>
      <c r="J5" s="20"/>
    </row>
    <row r="6" spans="1:10" ht="25.25" customHeight="1" thickBot="1" x14ac:dyDescent="0.4">
      <c r="A6" s="49"/>
      <c r="B6" s="10">
        <v>1.3</v>
      </c>
      <c r="C6" s="11" t="s">
        <v>9</v>
      </c>
      <c r="D6" s="12" t="s">
        <v>7</v>
      </c>
      <c r="E6" s="12">
        <v>0</v>
      </c>
      <c r="F6" s="13">
        <v>0.1</v>
      </c>
      <c r="G6" s="41"/>
      <c r="H6" s="18">
        <f t="shared" si="0"/>
        <v>0</v>
      </c>
      <c r="I6" s="21"/>
      <c r="J6" s="21"/>
    </row>
    <row r="7" spans="1:10" ht="25.25" customHeight="1" thickBot="1" x14ac:dyDescent="0.4">
      <c r="A7" s="49"/>
      <c r="B7" s="10">
        <v>1.4</v>
      </c>
      <c r="C7" s="11" t="s">
        <v>10</v>
      </c>
      <c r="D7" s="12" t="s">
        <v>7</v>
      </c>
      <c r="E7" s="12">
        <v>0</v>
      </c>
      <c r="F7" s="13">
        <v>0.1</v>
      </c>
      <c r="G7" s="41"/>
      <c r="H7" s="18">
        <f t="shared" si="0"/>
        <v>0</v>
      </c>
      <c r="I7" s="21"/>
      <c r="J7" s="21"/>
    </row>
    <row r="8" spans="1:10" ht="25.25" customHeight="1" thickBot="1" x14ac:dyDescent="0.4">
      <c r="A8" s="48" t="s">
        <v>260</v>
      </c>
      <c r="B8" s="10">
        <v>2.1</v>
      </c>
      <c r="C8" s="11" t="s">
        <v>6</v>
      </c>
      <c r="D8" s="12" t="s">
        <v>7</v>
      </c>
      <c r="E8" s="12">
        <v>0</v>
      </c>
      <c r="F8" s="13">
        <v>0.1</v>
      </c>
      <c r="G8" s="41"/>
      <c r="H8" s="18">
        <f t="shared" si="0"/>
        <v>0</v>
      </c>
      <c r="I8" s="21"/>
      <c r="J8" s="21"/>
    </row>
    <row r="9" spans="1:10" ht="25.25" customHeight="1" thickBot="1" x14ac:dyDescent="0.4">
      <c r="A9" s="48"/>
      <c r="B9" s="10">
        <v>2.2000000000000002</v>
      </c>
      <c r="C9" s="11" t="s">
        <v>8</v>
      </c>
      <c r="D9" s="12" t="s">
        <v>7</v>
      </c>
      <c r="E9" s="12">
        <v>0</v>
      </c>
      <c r="F9" s="13">
        <v>0.1</v>
      </c>
      <c r="G9" s="41"/>
      <c r="H9" s="18">
        <f t="shared" si="0"/>
        <v>0</v>
      </c>
      <c r="I9" s="21"/>
      <c r="J9" s="21"/>
    </row>
    <row r="10" spans="1:10" ht="25.25" customHeight="1" thickBot="1" x14ac:dyDescent="0.4">
      <c r="A10" s="48"/>
      <c r="B10" s="10">
        <v>2.2999999999999998</v>
      </c>
      <c r="C10" s="11" t="s">
        <v>9</v>
      </c>
      <c r="D10" s="12" t="s">
        <v>7</v>
      </c>
      <c r="E10" s="12">
        <v>0</v>
      </c>
      <c r="F10" s="13">
        <v>0.1</v>
      </c>
      <c r="G10" s="41"/>
      <c r="H10" s="18">
        <f t="shared" si="0"/>
        <v>0</v>
      </c>
      <c r="I10" s="21"/>
      <c r="J10" s="21"/>
    </row>
    <row r="11" spans="1:10" ht="25.25" customHeight="1" thickBot="1" x14ac:dyDescent="0.4">
      <c r="A11" s="48"/>
      <c r="B11" s="10">
        <v>2.4</v>
      </c>
      <c r="C11" s="11" t="s">
        <v>11</v>
      </c>
      <c r="D11" s="12" t="s">
        <v>7</v>
      </c>
      <c r="E11" s="12">
        <v>0</v>
      </c>
      <c r="F11" s="13">
        <v>0.1</v>
      </c>
      <c r="G11" s="41"/>
      <c r="H11" s="18">
        <f t="shared" si="0"/>
        <v>0</v>
      </c>
      <c r="I11" s="21"/>
      <c r="J11" s="21"/>
    </row>
    <row r="12" spans="1:10" ht="25.25" customHeight="1" thickBot="1" x14ac:dyDescent="0.4">
      <c r="A12" s="48" t="s">
        <v>261</v>
      </c>
      <c r="B12" s="10">
        <v>3.1</v>
      </c>
      <c r="C12" s="11" t="s">
        <v>6</v>
      </c>
      <c r="D12" s="12" t="s">
        <v>7</v>
      </c>
      <c r="E12" s="12">
        <v>0</v>
      </c>
      <c r="F12" s="13">
        <v>0.1</v>
      </c>
      <c r="G12" s="41"/>
      <c r="H12" s="18">
        <f t="shared" si="0"/>
        <v>0</v>
      </c>
      <c r="I12" s="21"/>
      <c r="J12" s="21"/>
    </row>
    <row r="13" spans="1:10" ht="25.25" customHeight="1" thickBot="1" x14ac:dyDescent="0.4">
      <c r="A13" s="48"/>
      <c r="B13" s="10">
        <v>3.2</v>
      </c>
      <c r="C13" s="11" t="s">
        <v>8</v>
      </c>
      <c r="D13" s="12" t="s">
        <v>7</v>
      </c>
      <c r="E13" s="12">
        <v>0</v>
      </c>
      <c r="F13" s="13">
        <v>0.1</v>
      </c>
      <c r="G13" s="41"/>
      <c r="H13" s="18">
        <f t="shared" si="0"/>
        <v>0</v>
      </c>
      <c r="I13" s="21"/>
      <c r="J13" s="21"/>
    </row>
    <row r="14" spans="1:10" ht="25.25" customHeight="1" thickBot="1" x14ac:dyDescent="0.4">
      <c r="A14" s="48"/>
      <c r="B14" s="10">
        <v>3.3</v>
      </c>
      <c r="C14" s="11" t="s">
        <v>9</v>
      </c>
      <c r="D14" s="12" t="s">
        <v>7</v>
      </c>
      <c r="E14" s="12">
        <v>0</v>
      </c>
      <c r="F14" s="13">
        <v>0.1</v>
      </c>
      <c r="G14" s="41"/>
      <c r="H14" s="18">
        <f t="shared" si="0"/>
        <v>0</v>
      </c>
      <c r="I14" s="21"/>
      <c r="J14" s="21"/>
    </row>
    <row r="15" spans="1:10" ht="25.25" customHeight="1" thickBot="1" x14ac:dyDescent="0.4">
      <c r="A15" s="48"/>
      <c r="B15" s="10">
        <v>3.4</v>
      </c>
      <c r="C15" s="11" t="s">
        <v>12</v>
      </c>
      <c r="D15" s="12" t="s">
        <v>7</v>
      </c>
      <c r="E15" s="12">
        <v>0</v>
      </c>
      <c r="F15" s="13">
        <v>0.1</v>
      </c>
      <c r="G15" s="41"/>
      <c r="H15" s="18">
        <f t="shared" si="0"/>
        <v>0</v>
      </c>
      <c r="I15" s="22"/>
      <c r="J15" s="22"/>
    </row>
    <row r="16" spans="1:10" ht="25.25" customHeight="1" thickBot="1" x14ac:dyDescent="0.4">
      <c r="A16" s="48" t="s">
        <v>263</v>
      </c>
      <c r="B16" s="10">
        <v>4.0999999999999996</v>
      </c>
      <c r="C16" s="11" t="s">
        <v>6</v>
      </c>
      <c r="D16" s="12" t="s">
        <v>7</v>
      </c>
      <c r="E16" s="12">
        <v>0</v>
      </c>
      <c r="F16" s="13">
        <v>0.1</v>
      </c>
      <c r="G16" s="41"/>
      <c r="H16" s="18">
        <f t="shared" si="0"/>
        <v>0</v>
      </c>
      <c r="I16" s="21"/>
      <c r="J16" s="21"/>
    </row>
    <row r="17" spans="1:10" ht="25.25" customHeight="1" thickBot="1" x14ac:dyDescent="0.4">
      <c r="A17" s="48"/>
      <c r="B17" s="10">
        <v>4.2</v>
      </c>
      <c r="C17" s="11" t="s">
        <v>8</v>
      </c>
      <c r="D17" s="12" t="s">
        <v>7</v>
      </c>
      <c r="E17" s="12">
        <v>0</v>
      </c>
      <c r="F17" s="13">
        <v>0.1</v>
      </c>
      <c r="G17" s="41"/>
      <c r="H17" s="18">
        <f t="shared" si="0"/>
        <v>0</v>
      </c>
      <c r="I17" s="21"/>
      <c r="J17" s="21"/>
    </row>
    <row r="18" spans="1:10" ht="25.25" customHeight="1" thickBot="1" x14ac:dyDescent="0.4">
      <c r="A18" s="48"/>
      <c r="B18" s="10">
        <v>4.3</v>
      </c>
      <c r="C18" s="11" t="s">
        <v>9</v>
      </c>
      <c r="D18" s="12" t="s">
        <v>7</v>
      </c>
      <c r="E18" s="12">
        <v>0</v>
      </c>
      <c r="F18" s="13">
        <v>0.1</v>
      </c>
      <c r="G18" s="41"/>
      <c r="H18" s="18">
        <f t="shared" si="0"/>
        <v>0</v>
      </c>
      <c r="I18" s="21"/>
      <c r="J18" s="21"/>
    </row>
    <row r="19" spans="1:10" ht="25.25" customHeight="1" thickBot="1" x14ac:dyDescent="0.4">
      <c r="A19" s="48"/>
      <c r="B19" s="10">
        <v>4.4000000000000004</v>
      </c>
      <c r="C19" s="11" t="s">
        <v>13</v>
      </c>
      <c r="D19" s="12" t="s">
        <v>7</v>
      </c>
      <c r="E19" s="12">
        <v>0</v>
      </c>
      <c r="F19" s="13">
        <v>0.1</v>
      </c>
      <c r="G19" s="41"/>
      <c r="H19" s="18">
        <f t="shared" si="0"/>
        <v>0</v>
      </c>
      <c r="I19" s="21"/>
      <c r="J19" s="21"/>
    </row>
    <row r="20" spans="1:10" ht="25.25" customHeight="1" thickBot="1" x14ac:dyDescent="0.4">
      <c r="A20" s="52" t="s">
        <v>262</v>
      </c>
      <c r="B20" s="10">
        <v>5.0999999999999996</v>
      </c>
      <c r="C20" s="10" t="s">
        <v>8</v>
      </c>
      <c r="D20" s="12" t="s">
        <v>7</v>
      </c>
      <c r="E20" s="12">
        <v>0</v>
      </c>
      <c r="F20" s="13">
        <v>0.1</v>
      </c>
      <c r="G20" s="41"/>
      <c r="H20" s="18">
        <f t="shared" si="0"/>
        <v>0</v>
      </c>
      <c r="I20" s="19"/>
      <c r="J20" s="19"/>
    </row>
    <row r="21" spans="1:10" ht="25.25" customHeight="1" thickBot="1" x14ac:dyDescent="0.4">
      <c r="A21" s="53"/>
      <c r="B21" s="10">
        <v>5.2</v>
      </c>
      <c r="C21" s="10" t="s">
        <v>14</v>
      </c>
      <c r="D21" s="12" t="s">
        <v>7</v>
      </c>
      <c r="E21" s="12">
        <v>0</v>
      </c>
      <c r="F21" s="13">
        <v>0.1</v>
      </c>
      <c r="G21" s="41"/>
      <c r="H21" s="18">
        <f t="shared" si="0"/>
        <v>0</v>
      </c>
      <c r="I21" s="20"/>
      <c r="J21" s="20"/>
    </row>
    <row r="22" spans="1:10" ht="25.25" customHeight="1" thickBot="1" x14ac:dyDescent="0.4">
      <c r="A22" s="53"/>
      <c r="B22" s="10">
        <v>5.3</v>
      </c>
      <c r="C22" s="10" t="s">
        <v>15</v>
      </c>
      <c r="D22" s="12" t="s">
        <v>7</v>
      </c>
      <c r="E22" s="12">
        <v>0</v>
      </c>
      <c r="F22" s="13">
        <v>0.1</v>
      </c>
      <c r="G22" s="41"/>
      <c r="H22" s="18">
        <f t="shared" si="0"/>
        <v>0</v>
      </c>
      <c r="I22" s="21"/>
      <c r="J22" s="21"/>
    </row>
    <row r="23" spans="1:10" ht="25.25" customHeight="1" thickBot="1" x14ac:dyDescent="0.4">
      <c r="A23" s="53"/>
      <c r="B23" s="10">
        <v>5.4</v>
      </c>
      <c r="C23" s="10" t="s">
        <v>16</v>
      </c>
      <c r="D23" s="12" t="s">
        <v>7</v>
      </c>
      <c r="E23" s="12">
        <v>0</v>
      </c>
      <c r="F23" s="13">
        <v>0.1</v>
      </c>
      <c r="G23" s="41"/>
      <c r="H23" s="18">
        <f t="shared" si="0"/>
        <v>0</v>
      </c>
      <c r="I23" s="21"/>
      <c r="J23" s="21"/>
    </row>
    <row r="24" spans="1:10" ht="25.25" customHeight="1" thickBot="1" x14ac:dyDescent="0.4">
      <c r="A24" s="48" t="s">
        <v>264</v>
      </c>
      <c r="B24" s="10">
        <v>6.1</v>
      </c>
      <c r="C24" s="10" t="s">
        <v>8</v>
      </c>
      <c r="D24" s="12" t="s">
        <v>7</v>
      </c>
      <c r="E24" s="12">
        <v>0</v>
      </c>
      <c r="F24" s="13">
        <v>0.1</v>
      </c>
      <c r="G24" s="41"/>
      <c r="H24" s="18">
        <f t="shared" si="0"/>
        <v>0</v>
      </c>
      <c r="I24" s="21"/>
      <c r="J24" s="21"/>
    </row>
    <row r="25" spans="1:10" ht="25.25" customHeight="1" thickBot="1" x14ac:dyDescent="0.4">
      <c r="A25" s="48"/>
      <c r="B25" s="10">
        <v>6.2</v>
      </c>
      <c r="C25" s="10" t="s">
        <v>14</v>
      </c>
      <c r="D25" s="12" t="s">
        <v>7</v>
      </c>
      <c r="E25" s="12">
        <v>0</v>
      </c>
      <c r="F25" s="13">
        <v>0.1</v>
      </c>
      <c r="G25" s="41"/>
      <c r="H25" s="18">
        <f t="shared" si="0"/>
        <v>0</v>
      </c>
      <c r="I25" s="21"/>
      <c r="J25" s="21"/>
    </row>
    <row r="26" spans="1:10" ht="25.25" customHeight="1" thickBot="1" x14ac:dyDescent="0.4">
      <c r="A26" s="48"/>
      <c r="B26" s="10">
        <v>6.3</v>
      </c>
      <c r="C26" s="10" t="s">
        <v>17</v>
      </c>
      <c r="D26" s="12" t="s">
        <v>7</v>
      </c>
      <c r="E26" s="12">
        <v>0</v>
      </c>
      <c r="F26" s="13">
        <v>0.1</v>
      </c>
      <c r="G26" s="41"/>
      <c r="H26" s="18">
        <f t="shared" si="0"/>
        <v>0</v>
      </c>
      <c r="I26" s="21"/>
      <c r="J26" s="21"/>
    </row>
    <row r="27" spans="1:10" ht="25.25" customHeight="1" thickBot="1" x14ac:dyDescent="0.4">
      <c r="A27" s="48" t="s">
        <v>265</v>
      </c>
      <c r="B27" s="10">
        <v>7.1</v>
      </c>
      <c r="C27" s="10" t="s">
        <v>18</v>
      </c>
      <c r="D27" s="12" t="s">
        <v>7</v>
      </c>
      <c r="E27" s="12">
        <v>0</v>
      </c>
      <c r="F27" s="13">
        <v>0.1</v>
      </c>
      <c r="G27" s="41"/>
      <c r="H27" s="18">
        <f t="shared" si="0"/>
        <v>0</v>
      </c>
      <c r="I27" s="21"/>
      <c r="J27" s="21"/>
    </row>
    <row r="28" spans="1:10" ht="25.25" customHeight="1" thickBot="1" x14ac:dyDescent="0.4">
      <c r="A28" s="48"/>
      <c r="B28" s="10">
        <v>7.2</v>
      </c>
      <c r="C28" s="10" t="s">
        <v>19</v>
      </c>
      <c r="D28" s="12" t="s">
        <v>7</v>
      </c>
      <c r="E28" s="12">
        <v>0</v>
      </c>
      <c r="F28" s="13">
        <v>0.1</v>
      </c>
      <c r="G28" s="41"/>
      <c r="H28" s="18">
        <f t="shared" si="0"/>
        <v>0</v>
      </c>
      <c r="I28" s="21"/>
      <c r="J28" s="21"/>
    </row>
    <row r="29" spans="1:10" ht="25.25" customHeight="1" thickBot="1" x14ac:dyDescent="0.4">
      <c r="A29" s="48"/>
      <c r="B29" s="10">
        <v>7.3</v>
      </c>
      <c r="C29" s="10" t="s">
        <v>20</v>
      </c>
      <c r="D29" s="12" t="s">
        <v>7</v>
      </c>
      <c r="E29" s="12">
        <v>0</v>
      </c>
      <c r="F29" s="13">
        <v>0.1</v>
      </c>
      <c r="G29" s="41"/>
      <c r="H29" s="18">
        <f t="shared" si="0"/>
        <v>0</v>
      </c>
      <c r="I29" s="21"/>
      <c r="J29" s="21"/>
    </row>
    <row r="30" spans="1:10" ht="25.25" customHeight="1" thickBot="1" x14ac:dyDescent="0.4">
      <c r="A30" s="48"/>
      <c r="B30" s="10">
        <v>7.4</v>
      </c>
      <c r="C30" s="10" t="s">
        <v>21</v>
      </c>
      <c r="D30" s="12" t="s">
        <v>7</v>
      </c>
      <c r="E30" s="12">
        <v>0</v>
      </c>
      <c r="F30" s="13">
        <v>0.1</v>
      </c>
      <c r="G30" s="41"/>
      <c r="H30" s="18">
        <f t="shared" si="0"/>
        <v>0</v>
      </c>
      <c r="I30" s="22"/>
      <c r="J30" s="22"/>
    </row>
    <row r="31" spans="1:10" ht="25.25" customHeight="1" thickBot="1" x14ac:dyDescent="0.4">
      <c r="A31" s="48"/>
      <c r="B31" s="10">
        <v>7.5</v>
      </c>
      <c r="C31" s="10" t="s">
        <v>22</v>
      </c>
      <c r="D31" s="12" t="s">
        <v>7</v>
      </c>
      <c r="E31" s="12">
        <v>0</v>
      </c>
      <c r="F31" s="13">
        <v>0.1</v>
      </c>
      <c r="G31" s="41"/>
      <c r="H31" s="18">
        <f t="shared" si="0"/>
        <v>0</v>
      </c>
      <c r="I31" s="21"/>
      <c r="J31" s="21"/>
    </row>
    <row r="32" spans="1:10" ht="25.25" customHeight="1" thickBot="1" x14ac:dyDescent="0.4">
      <c r="A32" s="48"/>
      <c r="B32" s="10">
        <v>7.6</v>
      </c>
      <c r="C32" s="10" t="s">
        <v>23</v>
      </c>
      <c r="D32" s="12" t="s">
        <v>7</v>
      </c>
      <c r="E32" s="12">
        <v>0</v>
      </c>
      <c r="F32" s="13">
        <v>0.1</v>
      </c>
      <c r="G32" s="41"/>
      <c r="H32" s="18">
        <f t="shared" si="0"/>
        <v>0</v>
      </c>
      <c r="I32" s="21"/>
      <c r="J32" s="21"/>
    </row>
    <row r="33" spans="1:10" ht="25.25" customHeight="1" thickBot="1" x14ac:dyDescent="0.4">
      <c r="A33" s="48"/>
      <c r="B33" s="10">
        <v>7.7</v>
      </c>
      <c r="C33" s="10" t="s">
        <v>24</v>
      </c>
      <c r="D33" s="12" t="s">
        <v>7</v>
      </c>
      <c r="E33" s="12">
        <v>0</v>
      </c>
      <c r="F33" s="13">
        <v>0.1</v>
      </c>
      <c r="G33" s="41"/>
      <c r="H33" s="18">
        <f t="shared" si="0"/>
        <v>0</v>
      </c>
      <c r="I33" s="21"/>
      <c r="J33" s="21"/>
    </row>
    <row r="34" spans="1:10" ht="25.25" customHeight="1" thickBot="1" x14ac:dyDescent="0.4">
      <c r="A34" s="48"/>
      <c r="B34" s="10">
        <v>7.8</v>
      </c>
      <c r="C34" s="10" t="s">
        <v>25</v>
      </c>
      <c r="D34" s="12" t="s">
        <v>7</v>
      </c>
      <c r="E34" s="12">
        <v>0</v>
      </c>
      <c r="F34" s="13">
        <v>0.1</v>
      </c>
      <c r="G34" s="41"/>
      <c r="H34" s="18">
        <f t="shared" si="0"/>
        <v>0</v>
      </c>
      <c r="I34" s="21"/>
      <c r="J34" s="21"/>
    </row>
    <row r="35" spans="1:10" ht="25.25" customHeight="1" thickBot="1" x14ac:dyDescent="0.4">
      <c r="A35" s="48"/>
      <c r="B35" s="10">
        <v>7.9</v>
      </c>
      <c r="C35" s="10" t="s">
        <v>26</v>
      </c>
      <c r="D35" s="12" t="s">
        <v>7</v>
      </c>
      <c r="E35" s="12">
        <v>0</v>
      </c>
      <c r="F35" s="13">
        <v>0.1</v>
      </c>
      <c r="G35" s="41"/>
      <c r="H35" s="18">
        <f t="shared" si="0"/>
        <v>0</v>
      </c>
      <c r="I35" s="21"/>
      <c r="J35" s="21"/>
    </row>
    <row r="36" spans="1:10" ht="25.25" customHeight="1" thickBot="1" x14ac:dyDescent="0.4">
      <c r="A36" s="48"/>
      <c r="B36" s="10">
        <v>7.1</v>
      </c>
      <c r="C36" s="10" t="s">
        <v>27</v>
      </c>
      <c r="D36" s="12" t="s">
        <v>7</v>
      </c>
      <c r="E36" s="12">
        <v>0</v>
      </c>
      <c r="F36" s="13">
        <v>0.1</v>
      </c>
      <c r="G36" s="41"/>
      <c r="H36" s="18">
        <f t="shared" si="0"/>
        <v>0</v>
      </c>
      <c r="I36" s="21"/>
      <c r="J36" s="21"/>
    </row>
    <row r="37" spans="1:10" ht="25.25" customHeight="1" thickBot="1" x14ac:dyDescent="0.4">
      <c r="A37" s="48"/>
      <c r="B37" s="10">
        <v>7.11</v>
      </c>
      <c r="C37" s="10" t="s">
        <v>28</v>
      </c>
      <c r="D37" s="12" t="s">
        <v>7</v>
      </c>
      <c r="E37" s="12">
        <v>0</v>
      </c>
      <c r="F37" s="13">
        <v>0.1</v>
      </c>
      <c r="G37" s="41"/>
      <c r="H37" s="18">
        <f t="shared" si="0"/>
        <v>0</v>
      </c>
      <c r="I37" s="21"/>
      <c r="J37" s="21"/>
    </row>
    <row r="38" spans="1:10" ht="25.25" customHeight="1" thickBot="1" x14ac:dyDescent="0.4">
      <c r="A38" s="48"/>
      <c r="B38" s="10">
        <v>7.12</v>
      </c>
      <c r="C38" s="10" t="s">
        <v>29</v>
      </c>
      <c r="D38" s="12" t="s">
        <v>7</v>
      </c>
      <c r="E38" s="12">
        <v>0</v>
      </c>
      <c r="F38" s="13">
        <v>0.1</v>
      </c>
      <c r="G38" s="41"/>
      <c r="H38" s="18">
        <f t="shared" si="0"/>
        <v>0</v>
      </c>
      <c r="I38" s="21"/>
      <c r="J38" s="21"/>
    </row>
    <row r="39" spans="1:10" ht="25.25" customHeight="1" thickBot="1" x14ac:dyDescent="0.4">
      <c r="A39" s="48"/>
      <c r="B39" s="10">
        <v>7.13</v>
      </c>
      <c r="C39" s="10" t="s">
        <v>30</v>
      </c>
      <c r="D39" s="12" t="s">
        <v>7</v>
      </c>
      <c r="E39" s="12">
        <v>0</v>
      </c>
      <c r="F39" s="13">
        <v>0.1</v>
      </c>
      <c r="G39" s="41"/>
      <c r="H39" s="18">
        <f t="shared" si="0"/>
        <v>0</v>
      </c>
      <c r="I39" s="21"/>
      <c r="J39" s="21"/>
    </row>
    <row r="40" spans="1:10" ht="25.25" customHeight="1" thickBot="1" x14ac:dyDescent="0.4">
      <c r="A40" s="48"/>
      <c r="B40" s="10">
        <v>7.14</v>
      </c>
      <c r="C40" s="10" t="s">
        <v>31</v>
      </c>
      <c r="D40" s="12" t="s">
        <v>7</v>
      </c>
      <c r="E40" s="12">
        <v>0</v>
      </c>
      <c r="F40" s="13">
        <v>0.1</v>
      </c>
      <c r="G40" s="41"/>
      <c r="H40" s="18">
        <f t="shared" si="0"/>
        <v>0</v>
      </c>
      <c r="I40" s="21"/>
      <c r="J40" s="21"/>
    </row>
    <row r="41" spans="1:10" ht="25.25" customHeight="1" thickBot="1" x14ac:dyDescent="0.4">
      <c r="A41" s="48"/>
      <c r="B41" s="10">
        <v>7.15</v>
      </c>
      <c r="C41" s="10" t="s">
        <v>32</v>
      </c>
      <c r="D41" s="12" t="s">
        <v>7</v>
      </c>
      <c r="E41" s="12">
        <v>0</v>
      </c>
      <c r="F41" s="13">
        <v>0.1</v>
      </c>
      <c r="G41" s="41"/>
      <c r="H41" s="18">
        <f t="shared" si="0"/>
        <v>0</v>
      </c>
      <c r="I41" s="21"/>
      <c r="J41" s="21"/>
    </row>
    <row r="42" spans="1:10" ht="25.25" customHeight="1" thickBot="1" x14ac:dyDescent="0.4">
      <c r="A42" s="48"/>
      <c r="B42" s="10">
        <v>7.16</v>
      </c>
      <c r="C42" s="10" t="s">
        <v>33</v>
      </c>
      <c r="D42" s="12" t="s">
        <v>7</v>
      </c>
      <c r="E42" s="12">
        <v>0</v>
      </c>
      <c r="F42" s="13">
        <v>0.1</v>
      </c>
      <c r="G42" s="41"/>
      <c r="H42" s="18">
        <f t="shared" si="0"/>
        <v>0</v>
      </c>
      <c r="I42" s="21"/>
      <c r="J42" s="21"/>
    </row>
    <row r="43" spans="1:10" ht="25.25" customHeight="1" thickBot="1" x14ac:dyDescent="0.4">
      <c r="A43" s="48"/>
      <c r="B43" s="10">
        <v>7.17</v>
      </c>
      <c r="C43" s="10" t="s">
        <v>34</v>
      </c>
      <c r="D43" s="12" t="s">
        <v>7</v>
      </c>
      <c r="E43" s="12">
        <v>0</v>
      </c>
      <c r="F43" s="13">
        <v>0.1</v>
      </c>
      <c r="G43" s="41"/>
      <c r="H43" s="18">
        <f t="shared" si="0"/>
        <v>0</v>
      </c>
      <c r="I43" s="21"/>
      <c r="J43" s="21"/>
    </row>
    <row r="44" spans="1:10" ht="25.25" customHeight="1" thickBot="1" x14ac:dyDescent="0.4">
      <c r="A44" s="48"/>
      <c r="B44" s="10">
        <v>7.18</v>
      </c>
      <c r="C44" s="11" t="s">
        <v>35</v>
      </c>
      <c r="D44" s="12" t="s">
        <v>7</v>
      </c>
      <c r="E44" s="12">
        <v>0</v>
      </c>
      <c r="F44" s="13">
        <v>0.1</v>
      </c>
      <c r="G44" s="41"/>
      <c r="H44" s="18">
        <f t="shared" si="0"/>
        <v>0</v>
      </c>
      <c r="I44" s="21"/>
      <c r="J44" s="21"/>
    </row>
    <row r="45" spans="1:10" ht="25.25" customHeight="1" thickBot="1" x14ac:dyDescent="0.4">
      <c r="A45" s="48" t="s">
        <v>266</v>
      </c>
      <c r="B45" s="10">
        <v>8.1</v>
      </c>
      <c r="C45" s="10" t="s">
        <v>36</v>
      </c>
      <c r="D45" s="12" t="s">
        <v>7</v>
      </c>
      <c r="E45" s="12">
        <v>0</v>
      </c>
      <c r="F45" s="13">
        <v>0.1</v>
      </c>
      <c r="G45" s="41"/>
      <c r="H45" s="18">
        <f t="shared" si="0"/>
        <v>0</v>
      </c>
      <c r="I45" s="21"/>
      <c r="J45" s="21"/>
    </row>
    <row r="46" spans="1:10" ht="25.25" customHeight="1" thickBot="1" x14ac:dyDescent="0.4">
      <c r="A46" s="48"/>
      <c r="B46" s="10">
        <v>8.1999999999999993</v>
      </c>
      <c r="C46" s="10" t="s">
        <v>6</v>
      </c>
      <c r="D46" s="12" t="s">
        <v>7</v>
      </c>
      <c r="E46" s="12">
        <v>0</v>
      </c>
      <c r="F46" s="13">
        <v>0.1</v>
      </c>
      <c r="G46" s="41"/>
      <c r="H46" s="18">
        <f t="shared" si="0"/>
        <v>0</v>
      </c>
      <c r="I46" s="21"/>
      <c r="J46" s="21"/>
    </row>
    <row r="47" spans="1:10" ht="25.25" customHeight="1" thickBot="1" x14ac:dyDescent="0.4">
      <c r="A47" s="48"/>
      <c r="B47" s="10">
        <v>8.3000000000000007</v>
      </c>
      <c r="C47" s="10" t="s">
        <v>37</v>
      </c>
      <c r="D47" s="12" t="s">
        <v>7</v>
      </c>
      <c r="E47" s="12">
        <v>0</v>
      </c>
      <c r="F47" s="13">
        <v>0.1</v>
      </c>
      <c r="G47" s="41"/>
      <c r="H47" s="18">
        <f t="shared" si="0"/>
        <v>0</v>
      </c>
      <c r="I47" s="21"/>
      <c r="J47" s="21"/>
    </row>
    <row r="48" spans="1:10" ht="25.25" customHeight="1" thickBot="1" x14ac:dyDescent="0.4">
      <c r="A48" s="48"/>
      <c r="B48" s="10">
        <v>8.4</v>
      </c>
      <c r="C48" s="10" t="s">
        <v>38</v>
      </c>
      <c r="D48" s="12" t="s">
        <v>7</v>
      </c>
      <c r="E48" s="12">
        <v>0</v>
      </c>
      <c r="F48" s="13">
        <v>0.1</v>
      </c>
      <c r="G48" s="41"/>
      <c r="H48" s="18">
        <f t="shared" si="0"/>
        <v>0</v>
      </c>
      <c r="I48" s="21"/>
      <c r="J48" s="21"/>
    </row>
    <row r="49" spans="1:10" ht="25.25" customHeight="1" thickBot="1" x14ac:dyDescent="0.4">
      <c r="A49" s="48"/>
      <c r="B49" s="10">
        <v>8.5</v>
      </c>
      <c r="C49" s="10" t="s">
        <v>39</v>
      </c>
      <c r="D49" s="12" t="s">
        <v>7</v>
      </c>
      <c r="E49" s="12">
        <v>0</v>
      </c>
      <c r="F49" s="13">
        <v>0.1</v>
      </c>
      <c r="G49" s="41"/>
      <c r="H49" s="18">
        <f t="shared" si="0"/>
        <v>0</v>
      </c>
      <c r="I49" s="21"/>
      <c r="J49" s="21"/>
    </row>
    <row r="50" spans="1:10" ht="25.25" customHeight="1" thickBot="1" x14ac:dyDescent="0.4">
      <c r="A50" s="48" t="s">
        <v>267</v>
      </c>
      <c r="B50" s="10">
        <v>9.1</v>
      </c>
      <c r="C50" s="10" t="s">
        <v>40</v>
      </c>
      <c r="D50" s="12" t="s">
        <v>7</v>
      </c>
      <c r="E50" s="12">
        <v>0</v>
      </c>
      <c r="F50" s="13">
        <v>0.1</v>
      </c>
      <c r="G50" s="41"/>
      <c r="H50" s="18">
        <f t="shared" si="0"/>
        <v>0</v>
      </c>
      <c r="I50" s="21"/>
      <c r="J50" s="21"/>
    </row>
    <row r="51" spans="1:10" ht="25.25" customHeight="1" thickBot="1" x14ac:dyDescent="0.4">
      <c r="A51" s="48"/>
      <c r="B51" s="4">
        <v>9.1999999999999993</v>
      </c>
      <c r="C51" s="4" t="s">
        <v>41</v>
      </c>
      <c r="D51" s="5" t="s">
        <v>7</v>
      </c>
      <c r="E51" s="9">
        <v>32</v>
      </c>
      <c r="F51" s="6">
        <v>0.9</v>
      </c>
      <c r="G51" s="23"/>
      <c r="H51" s="23"/>
      <c r="I51" s="43"/>
      <c r="J51" s="24">
        <f>I51*E51</f>
        <v>0</v>
      </c>
    </row>
    <row r="52" spans="1:10" ht="25.25" customHeight="1" thickBot="1" x14ac:dyDescent="0.4">
      <c r="A52" s="48"/>
      <c r="B52" s="10">
        <v>9.3000000000000007</v>
      </c>
      <c r="C52" s="10" t="s">
        <v>42</v>
      </c>
      <c r="D52" s="12" t="s">
        <v>7</v>
      </c>
      <c r="E52" s="12">
        <v>0</v>
      </c>
      <c r="F52" s="13">
        <v>0.1</v>
      </c>
      <c r="G52" s="41"/>
      <c r="H52" s="18">
        <f t="shared" si="0"/>
        <v>0</v>
      </c>
      <c r="I52" s="21"/>
      <c r="J52" s="21"/>
    </row>
    <row r="53" spans="1:10" ht="25.25" customHeight="1" thickBot="1" x14ac:dyDescent="0.4">
      <c r="A53" s="48"/>
      <c r="B53" s="4">
        <v>9.4</v>
      </c>
      <c r="C53" s="4" t="s">
        <v>43</v>
      </c>
      <c r="D53" s="5" t="s">
        <v>7</v>
      </c>
      <c r="E53" s="5">
        <v>6</v>
      </c>
      <c r="F53" s="6">
        <v>0.9</v>
      </c>
      <c r="G53" s="23"/>
      <c r="H53" s="23"/>
      <c r="I53" s="43"/>
      <c r="J53" s="24">
        <f>I53*E53</f>
        <v>0</v>
      </c>
    </row>
    <row r="54" spans="1:10" ht="25.25" customHeight="1" thickBot="1" x14ac:dyDescent="0.4">
      <c r="A54" s="48"/>
      <c r="B54" s="10">
        <v>9.5</v>
      </c>
      <c r="C54" s="10" t="s">
        <v>44</v>
      </c>
      <c r="D54" s="12" t="s">
        <v>7</v>
      </c>
      <c r="E54" s="12">
        <v>0</v>
      </c>
      <c r="F54" s="13">
        <v>0.1</v>
      </c>
      <c r="G54" s="41"/>
      <c r="H54" s="18">
        <f t="shared" si="0"/>
        <v>0</v>
      </c>
      <c r="I54" s="21"/>
      <c r="J54" s="21"/>
    </row>
    <row r="55" spans="1:10" ht="25.25" customHeight="1" thickBot="1" x14ac:dyDescent="0.4">
      <c r="A55" s="48"/>
      <c r="B55" s="4">
        <v>9.6</v>
      </c>
      <c r="C55" s="4" t="s">
        <v>45</v>
      </c>
      <c r="D55" s="5" t="s">
        <v>7</v>
      </c>
      <c r="E55" s="5">
        <v>6</v>
      </c>
      <c r="F55" s="6">
        <v>0.9</v>
      </c>
      <c r="G55" s="42"/>
      <c r="H55" s="23"/>
      <c r="I55" s="43"/>
      <c r="J55" s="24">
        <f t="shared" ref="J55:J58" si="1">I55*E55</f>
        <v>0</v>
      </c>
    </row>
    <row r="56" spans="1:10" ht="25.25" customHeight="1" thickBot="1" x14ac:dyDescent="0.4">
      <c r="A56" s="48"/>
      <c r="B56" s="4">
        <v>9.6999999999999993</v>
      </c>
      <c r="C56" s="4" t="s">
        <v>46</v>
      </c>
      <c r="D56" s="5" t="s">
        <v>7</v>
      </c>
      <c r="E56" s="5">
        <v>20</v>
      </c>
      <c r="F56" s="6">
        <v>0.9</v>
      </c>
      <c r="G56" s="42"/>
      <c r="H56" s="23"/>
      <c r="I56" s="43"/>
      <c r="J56" s="24">
        <f t="shared" si="1"/>
        <v>0</v>
      </c>
    </row>
    <row r="57" spans="1:10" ht="25.25" customHeight="1" thickBot="1" x14ac:dyDescent="0.4">
      <c r="A57" s="48" t="s">
        <v>268</v>
      </c>
      <c r="B57" s="4">
        <v>10.1</v>
      </c>
      <c r="C57" s="4" t="s">
        <v>6</v>
      </c>
      <c r="D57" s="5" t="s">
        <v>7</v>
      </c>
      <c r="E57" s="5">
        <v>4</v>
      </c>
      <c r="F57" s="6">
        <v>0.9</v>
      </c>
      <c r="G57" s="42"/>
      <c r="H57" s="23"/>
      <c r="I57" s="43"/>
      <c r="J57" s="24">
        <f t="shared" si="1"/>
        <v>0</v>
      </c>
    </row>
    <row r="58" spans="1:10" ht="25.25" customHeight="1" thickBot="1" x14ac:dyDescent="0.4">
      <c r="A58" s="48"/>
      <c r="B58" s="4">
        <v>10.199999999999999</v>
      </c>
      <c r="C58" s="4" t="s">
        <v>47</v>
      </c>
      <c r="D58" s="5" t="s">
        <v>7</v>
      </c>
      <c r="E58" s="5">
        <v>4</v>
      </c>
      <c r="F58" s="6">
        <v>0.9</v>
      </c>
      <c r="G58" s="42"/>
      <c r="H58" s="23"/>
      <c r="I58" s="43"/>
      <c r="J58" s="24">
        <f t="shared" si="1"/>
        <v>0</v>
      </c>
    </row>
    <row r="59" spans="1:10" ht="25.25" customHeight="1" thickBot="1" x14ac:dyDescent="0.4">
      <c r="A59" s="48"/>
      <c r="B59" s="10">
        <v>10.3</v>
      </c>
      <c r="C59" s="10" t="s">
        <v>48</v>
      </c>
      <c r="D59" s="12" t="s">
        <v>7</v>
      </c>
      <c r="E59" s="12">
        <v>0</v>
      </c>
      <c r="F59" s="13">
        <v>0.1</v>
      </c>
      <c r="G59" s="41"/>
      <c r="H59" s="18">
        <f t="shared" ref="H59:H60" si="2">G59*1</f>
        <v>0</v>
      </c>
      <c r="I59" s="21"/>
      <c r="J59" s="21"/>
    </row>
    <row r="60" spans="1:10" ht="25.25" customHeight="1" thickBot="1" x14ac:dyDescent="0.4">
      <c r="A60" s="48"/>
      <c r="B60" s="10">
        <v>10.4</v>
      </c>
      <c r="C60" s="10" t="s">
        <v>49</v>
      </c>
      <c r="D60" s="12" t="s">
        <v>7</v>
      </c>
      <c r="E60" s="12">
        <v>0</v>
      </c>
      <c r="F60" s="13">
        <v>0.1</v>
      </c>
      <c r="G60" s="41"/>
      <c r="H60" s="18">
        <f t="shared" si="2"/>
        <v>0</v>
      </c>
      <c r="I60" s="44"/>
      <c r="J60" s="21"/>
    </row>
    <row r="61" spans="1:10" ht="25.25" customHeight="1" thickBot="1" x14ac:dyDescent="0.4">
      <c r="A61" s="48" t="s">
        <v>269</v>
      </c>
      <c r="B61" s="4">
        <v>11.1</v>
      </c>
      <c r="C61" s="4" t="s">
        <v>6</v>
      </c>
      <c r="D61" s="5" t="s">
        <v>7</v>
      </c>
      <c r="E61" s="5">
        <v>6</v>
      </c>
      <c r="F61" s="6">
        <v>0.9</v>
      </c>
      <c r="G61" s="42"/>
      <c r="H61" s="23"/>
      <c r="I61" s="43"/>
      <c r="J61" s="24">
        <f t="shared" ref="J61:J62" si="3">I61*E61</f>
        <v>0</v>
      </c>
    </row>
    <row r="62" spans="1:10" ht="25.25" customHeight="1" thickBot="1" x14ac:dyDescent="0.4">
      <c r="A62" s="48"/>
      <c r="B62" s="4">
        <v>11.2</v>
      </c>
      <c r="C62" s="4" t="s">
        <v>47</v>
      </c>
      <c r="D62" s="5" t="s">
        <v>7</v>
      </c>
      <c r="E62" s="5">
        <v>4</v>
      </c>
      <c r="F62" s="6">
        <v>0.9</v>
      </c>
      <c r="G62" s="42"/>
      <c r="H62" s="23"/>
      <c r="I62" s="43"/>
      <c r="J62" s="24">
        <f t="shared" si="3"/>
        <v>0</v>
      </c>
    </row>
    <row r="63" spans="1:10" ht="25.25" customHeight="1" thickBot="1" x14ac:dyDescent="0.4">
      <c r="A63" s="48"/>
      <c r="B63" s="10">
        <v>11.3</v>
      </c>
      <c r="C63" s="10" t="s">
        <v>48</v>
      </c>
      <c r="D63" s="12" t="s">
        <v>7</v>
      </c>
      <c r="E63" s="12">
        <v>0</v>
      </c>
      <c r="F63" s="13">
        <v>0.1</v>
      </c>
      <c r="G63" s="41"/>
      <c r="H63" s="18">
        <f t="shared" ref="H63:H64" si="4">G63*1</f>
        <v>0</v>
      </c>
      <c r="I63" s="21"/>
      <c r="J63" s="21"/>
    </row>
    <row r="64" spans="1:10" ht="25.25" customHeight="1" thickBot="1" x14ac:dyDescent="0.4">
      <c r="A64" s="48"/>
      <c r="B64" s="10">
        <v>11.4</v>
      </c>
      <c r="C64" s="10" t="s">
        <v>50</v>
      </c>
      <c r="D64" s="12" t="s">
        <v>7</v>
      </c>
      <c r="E64" s="12">
        <v>0</v>
      </c>
      <c r="F64" s="13">
        <v>0.1</v>
      </c>
      <c r="G64" s="41"/>
      <c r="H64" s="18">
        <f t="shared" si="4"/>
        <v>0</v>
      </c>
      <c r="I64" s="21"/>
      <c r="J64" s="21"/>
    </row>
    <row r="65" spans="1:10" ht="25.25" customHeight="1" thickBot="1" x14ac:dyDescent="0.4">
      <c r="A65" s="54"/>
      <c r="B65" s="4">
        <v>11.5</v>
      </c>
      <c r="C65" s="4" t="s">
        <v>51</v>
      </c>
      <c r="D65" s="5" t="s">
        <v>7</v>
      </c>
      <c r="E65" s="5">
        <v>2</v>
      </c>
      <c r="F65" s="6">
        <v>0.9</v>
      </c>
      <c r="G65" s="42"/>
      <c r="H65" s="23"/>
      <c r="I65" s="43"/>
      <c r="J65" s="24">
        <f>I65*E65</f>
        <v>0</v>
      </c>
    </row>
    <row r="66" spans="1:10" ht="25.25" customHeight="1" thickBot="1" x14ac:dyDescent="0.4">
      <c r="A66" s="48" t="s">
        <v>270</v>
      </c>
      <c r="B66" s="10">
        <v>12.1</v>
      </c>
      <c r="C66" s="10" t="s">
        <v>6</v>
      </c>
      <c r="D66" s="12" t="s">
        <v>7</v>
      </c>
      <c r="E66" s="12">
        <v>0</v>
      </c>
      <c r="F66" s="13">
        <v>0.1</v>
      </c>
      <c r="G66" s="41"/>
      <c r="H66" s="18">
        <f t="shared" ref="H66:H68" si="5">G66*1</f>
        <v>0</v>
      </c>
      <c r="I66" s="21"/>
      <c r="J66" s="21"/>
    </row>
    <row r="67" spans="1:10" ht="25.25" customHeight="1" thickBot="1" x14ac:dyDescent="0.4">
      <c r="A67" s="48"/>
      <c r="B67" s="10">
        <v>12.2</v>
      </c>
      <c r="C67" s="10" t="s">
        <v>47</v>
      </c>
      <c r="D67" s="12" t="s">
        <v>7</v>
      </c>
      <c r="E67" s="12">
        <v>0</v>
      </c>
      <c r="F67" s="13">
        <v>0.1</v>
      </c>
      <c r="G67" s="41"/>
      <c r="H67" s="18">
        <f t="shared" si="5"/>
        <v>0</v>
      </c>
      <c r="I67" s="21"/>
      <c r="J67" s="21"/>
    </row>
    <row r="68" spans="1:10" ht="25.25" customHeight="1" thickBot="1" x14ac:dyDescent="0.4">
      <c r="A68" s="48"/>
      <c r="B68" s="10">
        <v>12.3</v>
      </c>
      <c r="C68" s="10" t="s">
        <v>52</v>
      </c>
      <c r="D68" s="12" t="s">
        <v>7</v>
      </c>
      <c r="E68" s="12">
        <v>0</v>
      </c>
      <c r="F68" s="13">
        <v>0.1</v>
      </c>
      <c r="G68" s="41"/>
      <c r="H68" s="18">
        <f t="shared" si="5"/>
        <v>0</v>
      </c>
      <c r="I68" s="21"/>
      <c r="J68" s="21"/>
    </row>
    <row r="69" spans="1:10" ht="25.25" customHeight="1" thickBot="1" x14ac:dyDescent="0.4">
      <c r="A69" s="48" t="s">
        <v>271</v>
      </c>
      <c r="B69" s="4">
        <v>13.1</v>
      </c>
      <c r="C69" s="4" t="s">
        <v>53</v>
      </c>
      <c r="D69" s="5" t="s">
        <v>7</v>
      </c>
      <c r="E69" s="5">
        <v>20</v>
      </c>
      <c r="F69" s="6">
        <v>0.9</v>
      </c>
      <c r="G69" s="42"/>
      <c r="H69" s="23"/>
      <c r="I69" s="43"/>
      <c r="J69" s="24">
        <f>I69*E69</f>
        <v>0</v>
      </c>
    </row>
    <row r="70" spans="1:10" ht="25.25" customHeight="1" thickBot="1" x14ac:dyDescent="0.4">
      <c r="A70" s="48"/>
      <c r="B70" s="10">
        <v>13.2</v>
      </c>
      <c r="C70" s="10" t="s">
        <v>54</v>
      </c>
      <c r="D70" s="12" t="s">
        <v>7</v>
      </c>
      <c r="E70" s="12">
        <v>0</v>
      </c>
      <c r="F70" s="13">
        <v>0.1</v>
      </c>
      <c r="G70" s="41"/>
      <c r="H70" s="18">
        <f t="shared" ref="H70" si="6">G70*1</f>
        <v>0</v>
      </c>
      <c r="I70" s="21"/>
      <c r="J70" s="21"/>
    </row>
    <row r="71" spans="1:10" ht="25.25" customHeight="1" thickBot="1" x14ac:dyDescent="0.4">
      <c r="A71" s="48"/>
      <c r="B71" s="4">
        <v>13.3</v>
      </c>
      <c r="C71" s="4" t="s">
        <v>55</v>
      </c>
      <c r="D71" s="5" t="s">
        <v>7</v>
      </c>
      <c r="E71" s="5">
        <v>48</v>
      </c>
      <c r="F71" s="6">
        <v>0.9</v>
      </c>
      <c r="G71" s="42"/>
      <c r="H71" s="23"/>
      <c r="I71" s="43"/>
      <c r="J71" s="24">
        <f>I71*E71</f>
        <v>0</v>
      </c>
    </row>
    <row r="72" spans="1:10" ht="25.25" customHeight="1" thickBot="1" x14ac:dyDescent="0.4">
      <c r="A72" s="48"/>
      <c r="B72" s="10">
        <v>13.4</v>
      </c>
      <c r="C72" s="10" t="s">
        <v>56</v>
      </c>
      <c r="D72" s="12" t="s">
        <v>7</v>
      </c>
      <c r="E72" s="12">
        <v>0</v>
      </c>
      <c r="F72" s="13">
        <v>0.1</v>
      </c>
      <c r="G72" s="41"/>
      <c r="H72" s="18">
        <f t="shared" ref="H72:H73" si="7">G72*1</f>
        <v>0</v>
      </c>
      <c r="I72" s="21"/>
      <c r="J72" s="21"/>
    </row>
    <row r="73" spans="1:10" ht="25.25" customHeight="1" thickBot="1" x14ac:dyDescent="0.4">
      <c r="A73" s="48"/>
      <c r="B73" s="10">
        <v>13.5</v>
      </c>
      <c r="C73" s="10" t="s">
        <v>57</v>
      </c>
      <c r="D73" s="12" t="s">
        <v>7</v>
      </c>
      <c r="E73" s="12">
        <v>0</v>
      </c>
      <c r="F73" s="13">
        <v>0.1</v>
      </c>
      <c r="G73" s="41"/>
      <c r="H73" s="18">
        <f t="shared" si="7"/>
        <v>0</v>
      </c>
      <c r="I73" s="21"/>
      <c r="J73" s="21"/>
    </row>
    <row r="74" spans="1:10" ht="25.25" customHeight="1" thickBot="1" x14ac:dyDescent="0.4">
      <c r="A74" s="48"/>
      <c r="B74" s="4">
        <v>13.6</v>
      </c>
      <c r="C74" s="4" t="s">
        <v>58</v>
      </c>
      <c r="D74" s="5" t="s">
        <v>7</v>
      </c>
      <c r="E74" s="5">
        <v>26</v>
      </c>
      <c r="F74" s="6">
        <v>0.9</v>
      </c>
      <c r="G74" s="42"/>
      <c r="H74" s="23"/>
      <c r="I74" s="43"/>
      <c r="J74" s="24">
        <f>I74*E74</f>
        <v>0</v>
      </c>
    </row>
    <row r="75" spans="1:10" ht="25.25" customHeight="1" thickBot="1" x14ac:dyDescent="0.4">
      <c r="A75" s="48" t="s">
        <v>272</v>
      </c>
      <c r="B75" s="10">
        <v>14.1</v>
      </c>
      <c r="C75" s="10" t="s">
        <v>59</v>
      </c>
      <c r="D75" s="12" t="s">
        <v>7</v>
      </c>
      <c r="E75" s="12">
        <v>0</v>
      </c>
      <c r="F75" s="13">
        <v>0.1</v>
      </c>
      <c r="G75" s="41"/>
      <c r="H75" s="18">
        <f t="shared" ref="H75:H79" si="8">G75*1</f>
        <v>0</v>
      </c>
      <c r="I75" s="21"/>
      <c r="J75" s="21"/>
    </row>
    <row r="76" spans="1:10" ht="25.25" customHeight="1" thickBot="1" x14ac:dyDescent="0.4">
      <c r="A76" s="48"/>
      <c r="B76" s="10">
        <v>14.2</v>
      </c>
      <c r="C76" s="10" t="s">
        <v>60</v>
      </c>
      <c r="D76" s="12" t="s">
        <v>7</v>
      </c>
      <c r="E76" s="12">
        <v>0</v>
      </c>
      <c r="F76" s="13">
        <v>0.1</v>
      </c>
      <c r="G76" s="41"/>
      <c r="H76" s="18">
        <f t="shared" si="8"/>
        <v>0</v>
      </c>
      <c r="I76" s="21"/>
      <c r="J76" s="21"/>
    </row>
    <row r="77" spans="1:10" ht="25.25" customHeight="1" thickBot="1" x14ac:dyDescent="0.4">
      <c r="A77" s="48"/>
      <c r="B77" s="10">
        <v>14.3</v>
      </c>
      <c r="C77" s="10" t="s">
        <v>61</v>
      </c>
      <c r="D77" s="12" t="s">
        <v>7</v>
      </c>
      <c r="E77" s="12">
        <v>0</v>
      </c>
      <c r="F77" s="13">
        <v>0.1</v>
      </c>
      <c r="G77" s="41"/>
      <c r="H77" s="18">
        <f t="shared" si="8"/>
        <v>0</v>
      </c>
      <c r="I77" s="21"/>
      <c r="J77" s="21"/>
    </row>
    <row r="78" spans="1:10" ht="25.25" customHeight="1" thickBot="1" x14ac:dyDescent="0.4">
      <c r="A78" s="48"/>
      <c r="B78" s="10">
        <v>14.4</v>
      </c>
      <c r="C78" s="10" t="s">
        <v>62</v>
      </c>
      <c r="D78" s="12" t="s">
        <v>7</v>
      </c>
      <c r="E78" s="12">
        <v>0</v>
      </c>
      <c r="F78" s="13">
        <v>0.1</v>
      </c>
      <c r="G78" s="41"/>
      <c r="H78" s="18">
        <f t="shared" si="8"/>
        <v>0</v>
      </c>
      <c r="I78" s="21"/>
      <c r="J78" s="21"/>
    </row>
    <row r="79" spans="1:10" ht="25.25" customHeight="1" thickBot="1" x14ac:dyDescent="0.4">
      <c r="A79" s="48"/>
      <c r="B79" s="10">
        <v>14.5</v>
      </c>
      <c r="C79" s="10" t="s">
        <v>63</v>
      </c>
      <c r="D79" s="12" t="s">
        <v>7</v>
      </c>
      <c r="E79" s="12">
        <v>0</v>
      </c>
      <c r="F79" s="13">
        <v>0.1</v>
      </c>
      <c r="G79" s="41"/>
      <c r="H79" s="18">
        <f t="shared" si="8"/>
        <v>0</v>
      </c>
      <c r="I79" s="21"/>
      <c r="J79" s="21"/>
    </row>
    <row r="80" spans="1:10" ht="25.25" customHeight="1" thickBot="1" x14ac:dyDescent="0.4">
      <c r="A80" s="48"/>
      <c r="B80" s="4">
        <v>14.6</v>
      </c>
      <c r="C80" s="4" t="s">
        <v>64</v>
      </c>
      <c r="D80" s="5" t="s">
        <v>7</v>
      </c>
      <c r="E80" s="5">
        <v>14</v>
      </c>
      <c r="F80" s="6">
        <v>0.9</v>
      </c>
      <c r="G80" s="42"/>
      <c r="H80" s="23"/>
      <c r="I80" s="43"/>
      <c r="J80" s="24">
        <f>I80*E80</f>
        <v>0</v>
      </c>
    </row>
    <row r="81" spans="1:10" ht="25.25" customHeight="1" thickBot="1" x14ac:dyDescent="0.4">
      <c r="A81" s="48"/>
      <c r="B81" s="10">
        <v>14.7</v>
      </c>
      <c r="C81" s="10" t="s">
        <v>65</v>
      </c>
      <c r="D81" s="12" t="s">
        <v>7</v>
      </c>
      <c r="E81" s="12">
        <v>0</v>
      </c>
      <c r="F81" s="13">
        <v>0.1</v>
      </c>
      <c r="G81" s="41"/>
      <c r="H81" s="18">
        <f t="shared" ref="H81" si="9">G81*1</f>
        <v>0</v>
      </c>
      <c r="I81" s="21"/>
      <c r="J81" s="21"/>
    </row>
    <row r="82" spans="1:10" ht="25.25" customHeight="1" thickBot="1" x14ac:dyDescent="0.4">
      <c r="A82" s="48"/>
      <c r="B82" s="4">
        <v>14.8</v>
      </c>
      <c r="C82" s="4" t="s">
        <v>66</v>
      </c>
      <c r="D82" s="5" t="s">
        <v>7</v>
      </c>
      <c r="E82" s="5">
        <v>2</v>
      </c>
      <c r="F82" s="6">
        <v>0.9</v>
      </c>
      <c r="G82" s="42"/>
      <c r="H82" s="23"/>
      <c r="I82" s="43"/>
      <c r="J82" s="24">
        <f t="shared" ref="J82:J85" si="10">I82*E82</f>
        <v>0</v>
      </c>
    </row>
    <row r="83" spans="1:10" ht="25.25" customHeight="1" thickBot="1" x14ac:dyDescent="0.4">
      <c r="A83" s="48" t="s">
        <v>273</v>
      </c>
      <c r="B83" s="4">
        <v>15.1</v>
      </c>
      <c r="C83" s="4" t="s">
        <v>67</v>
      </c>
      <c r="D83" s="5" t="s">
        <v>7</v>
      </c>
      <c r="E83" s="5">
        <v>10</v>
      </c>
      <c r="F83" s="6">
        <v>0.9</v>
      </c>
      <c r="G83" s="42"/>
      <c r="H83" s="23"/>
      <c r="I83" s="43"/>
      <c r="J83" s="24">
        <f t="shared" si="10"/>
        <v>0</v>
      </c>
    </row>
    <row r="84" spans="1:10" ht="25.25" customHeight="1" thickBot="1" x14ac:dyDescent="0.4">
      <c r="A84" s="48"/>
      <c r="B84" s="4">
        <v>15.2</v>
      </c>
      <c r="C84" s="4" t="s">
        <v>68</v>
      </c>
      <c r="D84" s="5" t="s">
        <v>7</v>
      </c>
      <c r="E84" s="5">
        <v>20</v>
      </c>
      <c r="F84" s="6">
        <v>0.9</v>
      </c>
      <c r="G84" s="42"/>
      <c r="H84" s="23"/>
      <c r="I84" s="43"/>
      <c r="J84" s="24">
        <f t="shared" si="10"/>
        <v>0</v>
      </c>
    </row>
    <row r="85" spans="1:10" ht="25.25" customHeight="1" thickBot="1" x14ac:dyDescent="0.4">
      <c r="A85" s="48"/>
      <c r="B85" s="4">
        <v>15.3</v>
      </c>
      <c r="C85" s="4" t="s">
        <v>69</v>
      </c>
      <c r="D85" s="5" t="s">
        <v>7</v>
      </c>
      <c r="E85" s="5">
        <v>34</v>
      </c>
      <c r="F85" s="6">
        <v>0.9</v>
      </c>
      <c r="G85" s="42"/>
      <c r="H85" s="23"/>
      <c r="I85" s="43"/>
      <c r="J85" s="24">
        <f t="shared" si="10"/>
        <v>0</v>
      </c>
    </row>
    <row r="86" spans="1:10" ht="25.25" customHeight="1" thickBot="1" x14ac:dyDescent="0.4">
      <c r="A86" s="48"/>
      <c r="B86" s="10">
        <v>15.4</v>
      </c>
      <c r="C86" s="10" t="s">
        <v>70</v>
      </c>
      <c r="D86" s="12" t="s">
        <v>7</v>
      </c>
      <c r="E86" s="12">
        <v>0</v>
      </c>
      <c r="F86" s="13">
        <v>0.1</v>
      </c>
      <c r="G86" s="41"/>
      <c r="H86" s="18">
        <f t="shared" ref="H86" si="11">G86*1</f>
        <v>0</v>
      </c>
      <c r="I86" s="21"/>
      <c r="J86" s="21"/>
    </row>
    <row r="87" spans="1:10" ht="25.25" customHeight="1" thickBot="1" x14ac:dyDescent="0.4">
      <c r="A87" s="48"/>
      <c r="B87" s="4">
        <v>15.5</v>
      </c>
      <c r="C87" s="4" t="s">
        <v>71</v>
      </c>
      <c r="D87" s="5" t="s">
        <v>7</v>
      </c>
      <c r="E87" s="5">
        <v>12</v>
      </c>
      <c r="F87" s="6">
        <v>0.9</v>
      </c>
      <c r="G87" s="42"/>
      <c r="H87" s="23"/>
      <c r="I87" s="43"/>
      <c r="J87" s="24">
        <f t="shared" ref="J87:J88" si="12">I87*E87</f>
        <v>0</v>
      </c>
    </row>
    <row r="88" spans="1:10" ht="25.25" customHeight="1" thickBot="1" x14ac:dyDescent="0.4">
      <c r="A88" s="48"/>
      <c r="B88" s="4">
        <v>15.6</v>
      </c>
      <c r="C88" s="4" t="s">
        <v>72</v>
      </c>
      <c r="D88" s="5" t="s">
        <v>7</v>
      </c>
      <c r="E88" s="5">
        <v>34</v>
      </c>
      <c r="F88" s="6">
        <v>0.9</v>
      </c>
      <c r="G88" s="42"/>
      <c r="H88" s="23"/>
      <c r="I88" s="43"/>
      <c r="J88" s="24">
        <f t="shared" si="12"/>
        <v>0</v>
      </c>
    </row>
    <row r="89" spans="1:10" ht="25.25" customHeight="1" thickBot="1" x14ac:dyDescent="0.4">
      <c r="A89" s="48"/>
      <c r="B89" s="10">
        <v>15.7</v>
      </c>
      <c r="C89" s="10" t="s">
        <v>73</v>
      </c>
      <c r="D89" s="12" t="s">
        <v>7</v>
      </c>
      <c r="E89" s="12">
        <v>0</v>
      </c>
      <c r="F89" s="13">
        <v>0.1</v>
      </c>
      <c r="G89" s="41"/>
      <c r="H89" s="18">
        <f t="shared" ref="H89" si="13">G89*1</f>
        <v>0</v>
      </c>
      <c r="I89" s="21"/>
      <c r="J89" s="21"/>
    </row>
    <row r="90" spans="1:10" ht="25.25" customHeight="1" thickBot="1" x14ac:dyDescent="0.4">
      <c r="A90" s="48"/>
      <c r="B90" s="4">
        <v>15.8</v>
      </c>
      <c r="C90" s="4" t="s">
        <v>74</v>
      </c>
      <c r="D90" s="5" t="s">
        <v>7</v>
      </c>
      <c r="E90" s="5">
        <v>12</v>
      </c>
      <c r="F90" s="6">
        <v>0.9</v>
      </c>
      <c r="G90" s="42"/>
      <c r="H90" s="23"/>
      <c r="I90" s="43"/>
      <c r="J90" s="24">
        <f>I90*E90</f>
        <v>0</v>
      </c>
    </row>
    <row r="91" spans="1:10" ht="25.25" customHeight="1" thickBot="1" x14ac:dyDescent="0.4">
      <c r="A91" s="48"/>
      <c r="B91" s="10">
        <v>15.9</v>
      </c>
      <c r="C91" s="10" t="s">
        <v>75</v>
      </c>
      <c r="D91" s="12" t="s">
        <v>7</v>
      </c>
      <c r="E91" s="12">
        <v>0</v>
      </c>
      <c r="F91" s="13">
        <v>0.1</v>
      </c>
      <c r="G91" s="41"/>
      <c r="H91" s="18">
        <f t="shared" ref="H91" si="14">G91*1</f>
        <v>0</v>
      </c>
      <c r="I91" s="21"/>
      <c r="J91" s="21"/>
    </row>
    <row r="92" spans="1:10" ht="25.25" customHeight="1" thickBot="1" x14ac:dyDescent="0.4">
      <c r="A92" s="48" t="s">
        <v>274</v>
      </c>
      <c r="B92" s="4">
        <v>16.100000000000001</v>
      </c>
      <c r="C92" s="4" t="s">
        <v>76</v>
      </c>
      <c r="D92" s="5" t="s">
        <v>7</v>
      </c>
      <c r="E92" s="5">
        <v>140</v>
      </c>
      <c r="F92" s="6">
        <v>0.9</v>
      </c>
      <c r="G92" s="42"/>
      <c r="H92" s="23"/>
      <c r="I92" s="43"/>
      <c r="J92" s="24">
        <f>I92*E92</f>
        <v>0</v>
      </c>
    </row>
    <row r="93" spans="1:10" ht="25.25" customHeight="1" thickBot="1" x14ac:dyDescent="0.4">
      <c r="A93" s="48"/>
      <c r="B93" s="10">
        <v>16.2</v>
      </c>
      <c r="C93" s="10" t="s">
        <v>77</v>
      </c>
      <c r="D93" s="12" t="s">
        <v>7</v>
      </c>
      <c r="E93" s="12">
        <v>0</v>
      </c>
      <c r="F93" s="13">
        <v>0.1</v>
      </c>
      <c r="G93" s="41"/>
      <c r="H93" s="18">
        <f t="shared" ref="H93:H94" si="15">G93*1</f>
        <v>0</v>
      </c>
      <c r="I93" s="21"/>
      <c r="J93" s="21"/>
    </row>
    <row r="94" spans="1:10" ht="25.25" customHeight="1" thickBot="1" x14ac:dyDescent="0.4">
      <c r="A94" s="48"/>
      <c r="B94" s="10">
        <v>16.3</v>
      </c>
      <c r="C94" s="10" t="s">
        <v>78</v>
      </c>
      <c r="D94" s="12" t="s">
        <v>7</v>
      </c>
      <c r="E94" s="12">
        <v>0</v>
      </c>
      <c r="F94" s="13">
        <v>0.1</v>
      </c>
      <c r="G94" s="41"/>
      <c r="H94" s="18">
        <f t="shared" si="15"/>
        <v>0</v>
      </c>
      <c r="I94" s="21"/>
      <c r="J94" s="21"/>
    </row>
    <row r="95" spans="1:10" ht="25.25" customHeight="1" thickBot="1" x14ac:dyDescent="0.4">
      <c r="A95" s="48"/>
      <c r="B95" s="4">
        <v>16.399999999999999</v>
      </c>
      <c r="C95" s="4" t="s">
        <v>79</v>
      </c>
      <c r="D95" s="5" t="s">
        <v>7</v>
      </c>
      <c r="E95" s="5">
        <v>48</v>
      </c>
      <c r="F95" s="6">
        <v>0.9</v>
      </c>
      <c r="G95" s="42"/>
      <c r="H95" s="23"/>
      <c r="I95" s="43"/>
      <c r="J95" s="24">
        <f>I95*E95</f>
        <v>0</v>
      </c>
    </row>
    <row r="96" spans="1:10" ht="25.25" customHeight="1" thickBot="1" x14ac:dyDescent="0.4">
      <c r="A96" s="48"/>
      <c r="B96" s="4">
        <v>16.5</v>
      </c>
      <c r="C96" s="4" t="s">
        <v>80</v>
      </c>
      <c r="D96" s="5" t="s">
        <v>7</v>
      </c>
      <c r="E96" s="5">
        <v>192</v>
      </c>
      <c r="F96" s="6">
        <v>0.9</v>
      </c>
      <c r="G96" s="42"/>
      <c r="H96" s="23"/>
      <c r="I96" s="43"/>
      <c r="J96" s="24">
        <f t="shared" ref="J96" si="16">I96*E96</f>
        <v>0</v>
      </c>
    </row>
    <row r="97" spans="1:10" ht="25.25" customHeight="1" thickBot="1" x14ac:dyDescent="0.4">
      <c r="A97" s="48"/>
      <c r="B97" s="10">
        <v>16.600000000000001</v>
      </c>
      <c r="C97" s="10" t="s">
        <v>81</v>
      </c>
      <c r="D97" s="12" t="s">
        <v>7</v>
      </c>
      <c r="E97" s="12">
        <v>0</v>
      </c>
      <c r="F97" s="13">
        <v>0.1</v>
      </c>
      <c r="G97" s="41"/>
      <c r="H97" s="18">
        <f t="shared" ref="H97" si="17">G97*1</f>
        <v>0</v>
      </c>
      <c r="I97" s="21"/>
      <c r="J97" s="21"/>
    </row>
    <row r="98" spans="1:10" ht="25.25" customHeight="1" thickBot="1" x14ac:dyDescent="0.4">
      <c r="A98" s="48"/>
      <c r="B98" s="4">
        <v>16.7</v>
      </c>
      <c r="C98" s="4" t="s">
        <v>82</v>
      </c>
      <c r="D98" s="5" t="s">
        <v>7</v>
      </c>
      <c r="E98" s="5">
        <v>16</v>
      </c>
      <c r="F98" s="6">
        <v>0.9</v>
      </c>
      <c r="G98" s="42"/>
      <c r="H98" s="23"/>
      <c r="I98" s="43"/>
      <c r="J98" s="24">
        <f>I98*E98</f>
        <v>0</v>
      </c>
    </row>
    <row r="99" spans="1:10" ht="25.25" customHeight="1" thickBot="1" x14ac:dyDescent="0.4">
      <c r="A99" s="48"/>
      <c r="B99" s="10">
        <v>16.8</v>
      </c>
      <c r="C99" s="10" t="s">
        <v>83</v>
      </c>
      <c r="D99" s="12" t="s">
        <v>7</v>
      </c>
      <c r="E99" s="12">
        <v>0</v>
      </c>
      <c r="F99" s="13">
        <v>0.1</v>
      </c>
      <c r="G99" s="41"/>
      <c r="H99" s="18">
        <f t="shared" ref="H99:H102" si="18">G99*1</f>
        <v>0</v>
      </c>
      <c r="I99" s="21"/>
      <c r="J99" s="21"/>
    </row>
    <row r="100" spans="1:10" ht="25.25" customHeight="1" thickBot="1" x14ac:dyDescent="0.4">
      <c r="A100" s="48" t="s">
        <v>275</v>
      </c>
      <c r="B100" s="10">
        <v>17.100000000000001</v>
      </c>
      <c r="C100" s="10" t="s">
        <v>84</v>
      </c>
      <c r="D100" s="12" t="s">
        <v>7</v>
      </c>
      <c r="E100" s="12">
        <v>0</v>
      </c>
      <c r="F100" s="13">
        <v>0.1</v>
      </c>
      <c r="G100" s="41"/>
      <c r="H100" s="18">
        <f t="shared" si="18"/>
        <v>0</v>
      </c>
      <c r="I100" s="21"/>
      <c r="J100" s="21"/>
    </row>
    <row r="101" spans="1:10" ht="25.25" customHeight="1" thickBot="1" x14ac:dyDescent="0.4">
      <c r="A101" s="48"/>
      <c r="B101" s="10">
        <v>17.2</v>
      </c>
      <c r="C101" s="10" t="s">
        <v>85</v>
      </c>
      <c r="D101" s="12" t="s">
        <v>7</v>
      </c>
      <c r="E101" s="12">
        <v>0</v>
      </c>
      <c r="F101" s="13">
        <v>0.1</v>
      </c>
      <c r="G101" s="41"/>
      <c r="H101" s="18">
        <f t="shared" si="18"/>
        <v>0</v>
      </c>
      <c r="I101" s="21"/>
      <c r="J101" s="21"/>
    </row>
    <row r="102" spans="1:10" ht="25.25" customHeight="1" thickBot="1" x14ac:dyDescent="0.4">
      <c r="A102" s="48"/>
      <c r="B102" s="10">
        <v>17.3</v>
      </c>
      <c r="C102" s="10" t="s">
        <v>86</v>
      </c>
      <c r="D102" s="12" t="s">
        <v>7</v>
      </c>
      <c r="E102" s="12">
        <v>0</v>
      </c>
      <c r="F102" s="13">
        <v>0.1</v>
      </c>
      <c r="G102" s="41"/>
      <c r="H102" s="18">
        <f t="shared" si="18"/>
        <v>0</v>
      </c>
      <c r="I102" s="21"/>
      <c r="J102" s="21"/>
    </row>
    <row r="103" spans="1:10" ht="25.25" customHeight="1" thickBot="1" x14ac:dyDescent="0.4">
      <c r="A103" s="48"/>
      <c r="B103" s="4">
        <v>17.399999999999999</v>
      </c>
      <c r="C103" s="4" t="s">
        <v>87</v>
      </c>
      <c r="D103" s="5" t="s">
        <v>7</v>
      </c>
      <c r="E103" s="5">
        <v>24</v>
      </c>
      <c r="F103" s="6">
        <v>0.9</v>
      </c>
      <c r="G103" s="42"/>
      <c r="H103" s="23"/>
      <c r="I103" s="43"/>
      <c r="J103" s="24">
        <f>I103*E103</f>
        <v>0</v>
      </c>
    </row>
    <row r="104" spans="1:10" ht="25.25" customHeight="1" thickBot="1" x14ac:dyDescent="0.4">
      <c r="A104" s="48"/>
      <c r="B104" s="10">
        <v>17.5</v>
      </c>
      <c r="C104" s="10" t="s">
        <v>88</v>
      </c>
      <c r="D104" s="12" t="s">
        <v>7</v>
      </c>
      <c r="E104" s="12">
        <v>0</v>
      </c>
      <c r="F104" s="13">
        <v>0.1</v>
      </c>
      <c r="G104" s="41"/>
      <c r="H104" s="18">
        <f t="shared" ref="H104:H105" si="19">G104*1</f>
        <v>0</v>
      </c>
      <c r="I104" s="21"/>
      <c r="J104" s="21"/>
    </row>
    <row r="105" spans="1:10" ht="25.25" customHeight="1" thickBot="1" x14ac:dyDescent="0.4">
      <c r="A105" s="48"/>
      <c r="B105" s="10">
        <v>17.600000000000001</v>
      </c>
      <c r="C105" s="10" t="s">
        <v>89</v>
      </c>
      <c r="D105" s="12" t="s">
        <v>7</v>
      </c>
      <c r="E105" s="12">
        <v>0</v>
      </c>
      <c r="F105" s="13">
        <v>0.1</v>
      </c>
      <c r="G105" s="41"/>
      <c r="H105" s="18">
        <f t="shared" si="19"/>
        <v>0</v>
      </c>
      <c r="I105" s="21"/>
      <c r="J105" s="21"/>
    </row>
    <row r="106" spans="1:10" ht="25.25" customHeight="1" thickBot="1" x14ac:dyDescent="0.4">
      <c r="A106" s="48"/>
      <c r="B106" s="4">
        <v>17.7</v>
      </c>
      <c r="C106" s="4" t="s">
        <v>90</v>
      </c>
      <c r="D106" s="5" t="s">
        <v>7</v>
      </c>
      <c r="E106" s="5">
        <v>16</v>
      </c>
      <c r="F106" s="6">
        <v>0.9</v>
      </c>
      <c r="G106" s="42"/>
      <c r="H106" s="23"/>
      <c r="I106" s="43"/>
      <c r="J106" s="24">
        <f t="shared" ref="J106:J109" si="20">I106*E106</f>
        <v>0</v>
      </c>
    </row>
    <row r="107" spans="1:10" ht="25.25" customHeight="1" thickBot="1" x14ac:dyDescent="0.4">
      <c r="A107" s="48"/>
      <c r="B107" s="4">
        <v>17.8</v>
      </c>
      <c r="C107" s="4" t="s">
        <v>91</v>
      </c>
      <c r="D107" s="5" t="s">
        <v>7</v>
      </c>
      <c r="E107" s="5">
        <v>34</v>
      </c>
      <c r="F107" s="6">
        <v>0.9</v>
      </c>
      <c r="G107" s="42"/>
      <c r="H107" s="23"/>
      <c r="I107" s="43"/>
      <c r="J107" s="24">
        <f t="shared" si="20"/>
        <v>0</v>
      </c>
    </row>
    <row r="108" spans="1:10" ht="25.25" customHeight="1" thickBot="1" x14ac:dyDescent="0.4">
      <c r="A108" s="48"/>
      <c r="B108" s="10">
        <v>17.899999999999999</v>
      </c>
      <c r="C108" s="10" t="s">
        <v>92</v>
      </c>
      <c r="D108" s="12" t="s">
        <v>7</v>
      </c>
      <c r="E108" s="12">
        <v>0</v>
      </c>
      <c r="F108" s="13">
        <v>0.1</v>
      </c>
      <c r="G108" s="41"/>
      <c r="H108" s="18">
        <f t="shared" ref="H108" si="21">G108*1</f>
        <v>0</v>
      </c>
      <c r="I108" s="21"/>
      <c r="J108" s="21"/>
    </row>
    <row r="109" spans="1:10" ht="25.25" customHeight="1" thickBot="1" x14ac:dyDescent="0.4">
      <c r="A109" s="48" t="s">
        <v>276</v>
      </c>
      <c r="B109" s="4">
        <v>18.100000000000001</v>
      </c>
      <c r="C109" s="4" t="s">
        <v>93</v>
      </c>
      <c r="D109" s="5" t="s">
        <v>7</v>
      </c>
      <c r="E109" s="5">
        <v>2</v>
      </c>
      <c r="F109" s="6">
        <v>0.9</v>
      </c>
      <c r="G109" s="42"/>
      <c r="H109" s="23"/>
      <c r="I109" s="43"/>
      <c r="J109" s="24">
        <f t="shared" si="20"/>
        <v>0</v>
      </c>
    </row>
    <row r="110" spans="1:10" ht="25.25" customHeight="1" thickBot="1" x14ac:dyDescent="0.4">
      <c r="A110" s="48"/>
      <c r="B110" s="10">
        <v>18.2</v>
      </c>
      <c r="C110" s="10" t="s">
        <v>94</v>
      </c>
      <c r="D110" s="12" t="s">
        <v>7</v>
      </c>
      <c r="E110" s="12">
        <v>0</v>
      </c>
      <c r="F110" s="13">
        <v>0.1</v>
      </c>
      <c r="G110" s="41"/>
      <c r="H110" s="18">
        <f t="shared" ref="H110:H111" si="22">G110*1</f>
        <v>0</v>
      </c>
      <c r="I110" s="21"/>
      <c r="J110" s="21"/>
    </row>
    <row r="111" spans="1:10" ht="25.25" customHeight="1" thickBot="1" x14ac:dyDescent="0.4">
      <c r="A111" s="48"/>
      <c r="B111" s="10">
        <v>18.3</v>
      </c>
      <c r="C111" s="10" t="s">
        <v>95</v>
      </c>
      <c r="D111" s="12" t="s">
        <v>7</v>
      </c>
      <c r="E111" s="12">
        <v>0</v>
      </c>
      <c r="F111" s="13">
        <v>0.1</v>
      </c>
      <c r="G111" s="41"/>
      <c r="H111" s="18">
        <f t="shared" si="22"/>
        <v>0</v>
      </c>
      <c r="I111" s="21"/>
      <c r="J111" s="21"/>
    </row>
    <row r="112" spans="1:10" ht="25.25" customHeight="1" thickBot="1" x14ac:dyDescent="0.4">
      <c r="A112" s="48"/>
      <c r="B112" s="4">
        <v>18.399999999999999</v>
      </c>
      <c r="C112" s="4" t="s">
        <v>96</v>
      </c>
      <c r="D112" s="5" t="s">
        <v>7</v>
      </c>
      <c r="E112" s="5">
        <v>28</v>
      </c>
      <c r="F112" s="6">
        <v>0.9</v>
      </c>
      <c r="G112" s="42"/>
      <c r="H112" s="23"/>
      <c r="I112" s="43"/>
      <c r="J112" s="24">
        <f t="shared" ref="J112" si="23">I112*E112</f>
        <v>0</v>
      </c>
    </row>
    <row r="113" spans="1:10" ht="25.25" customHeight="1" thickBot="1" x14ac:dyDescent="0.4">
      <c r="A113" s="48"/>
      <c r="B113" s="10">
        <v>18.5</v>
      </c>
      <c r="C113" s="10" t="s">
        <v>97</v>
      </c>
      <c r="D113" s="12" t="s">
        <v>7</v>
      </c>
      <c r="E113" s="12">
        <v>0</v>
      </c>
      <c r="F113" s="13">
        <v>0.1</v>
      </c>
      <c r="G113" s="41"/>
      <c r="H113" s="18">
        <f t="shared" ref="H113:H115" si="24">G113*1</f>
        <v>0</v>
      </c>
      <c r="I113" s="21"/>
      <c r="J113" s="21"/>
    </row>
    <row r="114" spans="1:10" ht="25.25" customHeight="1" thickBot="1" x14ac:dyDescent="0.4">
      <c r="A114" s="48" t="s">
        <v>277</v>
      </c>
      <c r="B114" s="10">
        <v>19.100000000000001</v>
      </c>
      <c r="C114" s="10" t="s">
        <v>98</v>
      </c>
      <c r="D114" s="12" t="s">
        <v>7</v>
      </c>
      <c r="E114" s="12">
        <v>0</v>
      </c>
      <c r="F114" s="13">
        <v>0.1</v>
      </c>
      <c r="G114" s="41"/>
      <c r="H114" s="18">
        <f t="shared" si="24"/>
        <v>0</v>
      </c>
      <c r="I114" s="21"/>
      <c r="J114" s="21"/>
    </row>
    <row r="115" spans="1:10" ht="25.25" customHeight="1" thickBot="1" x14ac:dyDescent="0.4">
      <c r="A115" s="48"/>
      <c r="B115" s="10">
        <v>19.2</v>
      </c>
      <c r="C115" s="10" t="s">
        <v>99</v>
      </c>
      <c r="D115" s="12" t="s">
        <v>7</v>
      </c>
      <c r="E115" s="12">
        <v>0</v>
      </c>
      <c r="F115" s="13">
        <v>0.1</v>
      </c>
      <c r="G115" s="41"/>
      <c r="H115" s="18">
        <f t="shared" si="24"/>
        <v>0</v>
      </c>
      <c r="I115" s="21"/>
      <c r="J115" s="21"/>
    </row>
    <row r="116" spans="1:10" ht="25.25" customHeight="1" thickBot="1" x14ac:dyDescent="0.4">
      <c r="A116" s="48"/>
      <c r="B116" s="4">
        <v>19.3</v>
      </c>
      <c r="C116" s="4" t="s">
        <v>100</v>
      </c>
      <c r="D116" s="5" t="s">
        <v>7</v>
      </c>
      <c r="E116" s="5">
        <v>8</v>
      </c>
      <c r="F116" s="6">
        <v>0.9</v>
      </c>
      <c r="G116" s="42"/>
      <c r="H116" s="23"/>
      <c r="I116" s="43"/>
      <c r="J116" s="24">
        <f t="shared" ref="J116" si="25">I116*E116</f>
        <v>0</v>
      </c>
    </row>
    <row r="117" spans="1:10" ht="25.25" customHeight="1" thickBot="1" x14ac:dyDescent="0.4">
      <c r="A117" s="48"/>
      <c r="B117" s="10">
        <v>19.399999999999999</v>
      </c>
      <c r="C117" s="10" t="s">
        <v>101</v>
      </c>
      <c r="D117" s="12" t="s">
        <v>7</v>
      </c>
      <c r="E117" s="12">
        <v>0</v>
      </c>
      <c r="F117" s="13">
        <v>0.1</v>
      </c>
      <c r="G117" s="41"/>
      <c r="H117" s="18">
        <f t="shared" ref="H117" si="26">G117*1</f>
        <v>0</v>
      </c>
      <c r="I117" s="21"/>
      <c r="J117" s="21"/>
    </row>
    <row r="118" spans="1:10" ht="25.25" customHeight="1" thickBot="1" x14ac:dyDescent="0.4">
      <c r="A118" s="48"/>
      <c r="B118" s="4">
        <v>19.5</v>
      </c>
      <c r="C118" s="4" t="s">
        <v>102</v>
      </c>
      <c r="D118" s="5" t="s">
        <v>7</v>
      </c>
      <c r="E118" s="5">
        <v>6</v>
      </c>
      <c r="F118" s="6">
        <v>0.9</v>
      </c>
      <c r="G118" s="42"/>
      <c r="H118" s="23"/>
      <c r="I118" s="43"/>
      <c r="J118" s="24">
        <f t="shared" ref="J118" si="27">I118*E118</f>
        <v>0</v>
      </c>
    </row>
    <row r="119" spans="1:10" ht="25.25" customHeight="1" thickBot="1" x14ac:dyDescent="0.4">
      <c r="A119" s="48"/>
      <c r="B119" s="10">
        <v>19.600000000000001</v>
      </c>
      <c r="C119" s="10" t="s">
        <v>103</v>
      </c>
      <c r="D119" s="12" t="s">
        <v>7</v>
      </c>
      <c r="E119" s="12">
        <v>0</v>
      </c>
      <c r="F119" s="13">
        <v>0.1</v>
      </c>
      <c r="G119" s="41"/>
      <c r="H119" s="18">
        <f t="shared" ref="H119:H120" si="28">G119*1</f>
        <v>0</v>
      </c>
      <c r="I119" s="21"/>
      <c r="J119" s="21"/>
    </row>
    <row r="120" spans="1:10" ht="25.25" customHeight="1" thickBot="1" x14ac:dyDescent="0.4">
      <c r="A120" s="48"/>
      <c r="B120" s="10">
        <v>19.7</v>
      </c>
      <c r="C120" s="10" t="s">
        <v>104</v>
      </c>
      <c r="D120" s="12" t="s">
        <v>7</v>
      </c>
      <c r="E120" s="12">
        <v>0</v>
      </c>
      <c r="F120" s="13">
        <v>0.1</v>
      </c>
      <c r="G120" s="41"/>
      <c r="H120" s="18">
        <f t="shared" si="28"/>
        <v>0</v>
      </c>
      <c r="I120" s="21"/>
      <c r="J120" s="21"/>
    </row>
    <row r="121" spans="1:10" ht="25.25" customHeight="1" thickBot="1" x14ac:dyDescent="0.4">
      <c r="A121" s="48"/>
      <c r="B121" s="4">
        <v>19.8</v>
      </c>
      <c r="C121" s="4" t="s">
        <v>105</v>
      </c>
      <c r="D121" s="5" t="s">
        <v>7</v>
      </c>
      <c r="E121" s="5">
        <v>2</v>
      </c>
      <c r="F121" s="6">
        <v>0.9</v>
      </c>
      <c r="G121" s="42"/>
      <c r="H121" s="23"/>
      <c r="I121" s="43"/>
      <c r="J121" s="24">
        <f t="shared" ref="J121" si="29">I121*E121</f>
        <v>0</v>
      </c>
    </row>
    <row r="122" spans="1:10" ht="25.25" customHeight="1" thickBot="1" x14ac:dyDescent="0.4">
      <c r="A122" s="48"/>
      <c r="B122" s="10">
        <v>19.899999999999999</v>
      </c>
      <c r="C122" s="10" t="s">
        <v>106</v>
      </c>
      <c r="D122" s="12" t="s">
        <v>7</v>
      </c>
      <c r="E122" s="12">
        <v>0</v>
      </c>
      <c r="F122" s="13">
        <v>0.1</v>
      </c>
      <c r="G122" s="41"/>
      <c r="H122" s="18">
        <f t="shared" ref="H122:H127" si="30">G122*1</f>
        <v>0</v>
      </c>
      <c r="I122" s="21"/>
      <c r="J122" s="21"/>
    </row>
    <row r="123" spans="1:10" ht="25.25" customHeight="1" thickBot="1" x14ac:dyDescent="0.4">
      <c r="A123" s="48"/>
      <c r="B123" s="10">
        <v>19.100000000000001</v>
      </c>
      <c r="C123" s="10" t="s">
        <v>107</v>
      </c>
      <c r="D123" s="12" t="s">
        <v>7</v>
      </c>
      <c r="E123" s="12">
        <v>0</v>
      </c>
      <c r="F123" s="13">
        <v>0.1</v>
      </c>
      <c r="G123" s="41"/>
      <c r="H123" s="18">
        <f t="shared" si="30"/>
        <v>0</v>
      </c>
      <c r="I123" s="21"/>
      <c r="J123" s="21"/>
    </row>
    <row r="124" spans="1:10" ht="25.25" customHeight="1" thickBot="1" x14ac:dyDescent="0.4">
      <c r="A124" s="48" t="s">
        <v>278</v>
      </c>
      <c r="B124" s="10">
        <v>20.100000000000001</v>
      </c>
      <c r="C124" s="10" t="s">
        <v>108</v>
      </c>
      <c r="D124" s="12" t="s">
        <v>7</v>
      </c>
      <c r="E124" s="12">
        <v>0</v>
      </c>
      <c r="F124" s="13">
        <v>0.1</v>
      </c>
      <c r="G124" s="41"/>
      <c r="H124" s="18">
        <f t="shared" si="30"/>
        <v>0</v>
      </c>
      <c r="I124" s="21"/>
      <c r="J124" s="21"/>
    </row>
    <row r="125" spans="1:10" ht="25.25" customHeight="1" thickBot="1" x14ac:dyDescent="0.4">
      <c r="A125" s="48"/>
      <c r="B125" s="10">
        <v>20.2</v>
      </c>
      <c r="C125" s="10" t="s">
        <v>109</v>
      </c>
      <c r="D125" s="12" t="s">
        <v>7</v>
      </c>
      <c r="E125" s="12">
        <v>0</v>
      </c>
      <c r="F125" s="13">
        <v>0.1</v>
      </c>
      <c r="G125" s="41"/>
      <c r="H125" s="18">
        <f t="shared" si="30"/>
        <v>0</v>
      </c>
      <c r="I125" s="21"/>
      <c r="J125" s="21"/>
    </row>
    <row r="126" spans="1:10" ht="25.25" customHeight="1" thickBot="1" x14ac:dyDescent="0.4">
      <c r="A126" s="48"/>
      <c r="B126" s="10">
        <v>20.3</v>
      </c>
      <c r="C126" s="10" t="s">
        <v>110</v>
      </c>
      <c r="D126" s="12" t="s">
        <v>7</v>
      </c>
      <c r="E126" s="12">
        <v>0</v>
      </c>
      <c r="F126" s="13">
        <v>0.1</v>
      </c>
      <c r="G126" s="41"/>
      <c r="H126" s="18">
        <f t="shared" si="30"/>
        <v>0</v>
      </c>
      <c r="I126" s="21"/>
      <c r="J126" s="21"/>
    </row>
    <row r="127" spans="1:10" ht="25.25" customHeight="1" thickBot="1" x14ac:dyDescent="0.4">
      <c r="A127" s="48"/>
      <c r="B127" s="10">
        <v>20.399999999999999</v>
      </c>
      <c r="C127" s="10" t="s">
        <v>111</v>
      </c>
      <c r="D127" s="12" t="s">
        <v>7</v>
      </c>
      <c r="E127" s="12">
        <v>0</v>
      </c>
      <c r="F127" s="13">
        <v>0.1</v>
      </c>
      <c r="G127" s="41"/>
      <c r="H127" s="18">
        <f t="shared" si="30"/>
        <v>0</v>
      </c>
      <c r="I127" s="21"/>
      <c r="J127" s="21"/>
    </row>
    <row r="128" spans="1:10" ht="25.25" customHeight="1" thickBot="1" x14ac:dyDescent="0.4">
      <c r="A128" s="48"/>
      <c r="B128" s="4">
        <v>20.5</v>
      </c>
      <c r="C128" s="4" t="s">
        <v>112</v>
      </c>
      <c r="D128" s="5" t="s">
        <v>7</v>
      </c>
      <c r="E128" s="5">
        <v>2</v>
      </c>
      <c r="F128" s="6">
        <v>0.9</v>
      </c>
      <c r="G128" s="42"/>
      <c r="H128" s="23"/>
      <c r="I128" s="43"/>
      <c r="J128" s="24">
        <f t="shared" ref="J128:J129" si="31">I128*E128</f>
        <v>0</v>
      </c>
    </row>
    <row r="129" spans="1:10" ht="25.25" customHeight="1" thickBot="1" x14ac:dyDescent="0.4">
      <c r="A129" s="48"/>
      <c r="B129" s="4">
        <v>20.6</v>
      </c>
      <c r="C129" s="4" t="s">
        <v>113</v>
      </c>
      <c r="D129" s="5" t="s">
        <v>7</v>
      </c>
      <c r="E129" s="5">
        <v>42</v>
      </c>
      <c r="F129" s="6">
        <v>0.9</v>
      </c>
      <c r="G129" s="42"/>
      <c r="H129" s="23"/>
      <c r="I129" s="43"/>
      <c r="J129" s="24">
        <f t="shared" si="31"/>
        <v>0</v>
      </c>
    </row>
    <row r="130" spans="1:10" ht="25.25" customHeight="1" thickBot="1" x14ac:dyDescent="0.4">
      <c r="A130" s="48"/>
      <c r="B130" s="10">
        <v>20.7</v>
      </c>
      <c r="C130" s="10" t="s">
        <v>114</v>
      </c>
      <c r="D130" s="12" t="s">
        <v>7</v>
      </c>
      <c r="E130" s="12">
        <v>0</v>
      </c>
      <c r="F130" s="13">
        <v>0.1</v>
      </c>
      <c r="G130" s="41"/>
      <c r="H130" s="18">
        <f t="shared" ref="H130" si="32">G130*1</f>
        <v>0</v>
      </c>
      <c r="I130" s="21"/>
      <c r="J130" s="21"/>
    </row>
    <row r="131" spans="1:10" ht="25.25" customHeight="1" thickBot="1" x14ac:dyDescent="0.4">
      <c r="A131" s="48"/>
      <c r="B131" s="4">
        <v>20.8</v>
      </c>
      <c r="C131" s="4" t="s">
        <v>115</v>
      </c>
      <c r="D131" s="5" t="s">
        <v>7</v>
      </c>
      <c r="E131" s="5">
        <v>2</v>
      </c>
      <c r="F131" s="6">
        <v>0.9</v>
      </c>
      <c r="G131" s="42"/>
      <c r="H131" s="23"/>
      <c r="I131" s="43"/>
      <c r="J131" s="24">
        <f t="shared" ref="J131" si="33">I131*E131</f>
        <v>0</v>
      </c>
    </row>
    <row r="132" spans="1:10" ht="25.25" customHeight="1" thickBot="1" x14ac:dyDescent="0.4">
      <c r="A132" s="55" t="s">
        <v>279</v>
      </c>
      <c r="B132" s="10">
        <v>21.1</v>
      </c>
      <c r="C132" s="10" t="s">
        <v>116</v>
      </c>
      <c r="D132" s="12" t="s">
        <v>7</v>
      </c>
      <c r="E132" s="12">
        <v>0</v>
      </c>
      <c r="F132" s="13">
        <v>0.1</v>
      </c>
      <c r="G132" s="41"/>
      <c r="H132" s="18">
        <f t="shared" ref="H132:H136" si="34">G132*1</f>
        <v>0</v>
      </c>
      <c r="I132" s="21"/>
      <c r="J132" s="21"/>
    </row>
    <row r="133" spans="1:10" ht="25.25" customHeight="1" thickBot="1" x14ac:dyDescent="0.4">
      <c r="A133" s="55"/>
      <c r="B133" s="10">
        <v>21.2</v>
      </c>
      <c r="C133" s="10" t="s">
        <v>117</v>
      </c>
      <c r="D133" s="12" t="s">
        <v>7</v>
      </c>
      <c r="E133" s="12">
        <v>0</v>
      </c>
      <c r="F133" s="13">
        <v>0.1</v>
      </c>
      <c r="G133" s="41"/>
      <c r="H133" s="18">
        <f t="shared" si="34"/>
        <v>0</v>
      </c>
      <c r="I133" s="21"/>
      <c r="J133" s="21"/>
    </row>
    <row r="134" spans="1:10" ht="25.25" customHeight="1" thickBot="1" x14ac:dyDescent="0.4">
      <c r="A134" s="55"/>
      <c r="B134" s="10">
        <v>21.3</v>
      </c>
      <c r="C134" s="10" t="s">
        <v>118</v>
      </c>
      <c r="D134" s="12" t="s">
        <v>7</v>
      </c>
      <c r="E134" s="12">
        <v>0</v>
      </c>
      <c r="F134" s="13">
        <v>0.1</v>
      </c>
      <c r="G134" s="41"/>
      <c r="H134" s="18">
        <f t="shared" si="34"/>
        <v>0</v>
      </c>
      <c r="I134" s="21"/>
      <c r="J134" s="21"/>
    </row>
    <row r="135" spans="1:10" ht="25.25" customHeight="1" thickBot="1" x14ac:dyDescent="0.4">
      <c r="A135" s="55"/>
      <c r="B135" s="10">
        <v>21.4</v>
      </c>
      <c r="C135" s="10" t="s">
        <v>119</v>
      </c>
      <c r="D135" s="12" t="s">
        <v>7</v>
      </c>
      <c r="E135" s="12">
        <v>0</v>
      </c>
      <c r="F135" s="13">
        <v>0.1</v>
      </c>
      <c r="G135" s="41"/>
      <c r="H135" s="18">
        <f t="shared" si="34"/>
        <v>0</v>
      </c>
      <c r="I135" s="21"/>
      <c r="J135" s="21"/>
    </row>
    <row r="136" spans="1:10" ht="25.25" customHeight="1" thickBot="1" x14ac:dyDescent="0.4">
      <c r="A136" s="55"/>
      <c r="B136" s="10">
        <v>21.5</v>
      </c>
      <c r="C136" s="10" t="s">
        <v>120</v>
      </c>
      <c r="D136" s="12" t="s">
        <v>7</v>
      </c>
      <c r="E136" s="12">
        <v>0</v>
      </c>
      <c r="F136" s="13">
        <v>0.1</v>
      </c>
      <c r="G136" s="41"/>
      <c r="H136" s="18">
        <f t="shared" si="34"/>
        <v>0</v>
      </c>
      <c r="I136" s="21"/>
      <c r="J136" s="21"/>
    </row>
    <row r="137" spans="1:10" ht="25.25" customHeight="1" thickBot="1" x14ac:dyDescent="0.4">
      <c r="A137" s="55"/>
      <c r="B137" s="4">
        <v>21.6</v>
      </c>
      <c r="C137" s="4" t="s">
        <v>121</v>
      </c>
      <c r="D137" s="5" t="s">
        <v>7</v>
      </c>
      <c r="E137" s="5">
        <v>18</v>
      </c>
      <c r="F137" s="6">
        <v>0.9</v>
      </c>
      <c r="G137" s="42"/>
      <c r="H137" s="23"/>
      <c r="I137" s="43"/>
      <c r="J137" s="24">
        <f t="shared" ref="J137:J138" si="35">I137*E137</f>
        <v>0</v>
      </c>
    </row>
    <row r="138" spans="1:10" ht="25.25" customHeight="1" thickBot="1" x14ac:dyDescent="0.4">
      <c r="A138" s="55"/>
      <c r="B138" s="4">
        <v>21.7</v>
      </c>
      <c r="C138" s="4" t="s">
        <v>122</v>
      </c>
      <c r="D138" s="5" t="s">
        <v>7</v>
      </c>
      <c r="E138" s="5">
        <v>2</v>
      </c>
      <c r="F138" s="6">
        <v>0.9</v>
      </c>
      <c r="G138" s="42"/>
      <c r="H138" s="23"/>
      <c r="I138" s="43"/>
      <c r="J138" s="24">
        <f t="shared" si="35"/>
        <v>0</v>
      </c>
    </row>
    <row r="139" spans="1:10" ht="25.25" customHeight="1" thickBot="1" x14ac:dyDescent="0.4">
      <c r="A139" s="55"/>
      <c r="B139" s="10">
        <v>21.8</v>
      </c>
      <c r="C139" s="10" t="s">
        <v>123</v>
      </c>
      <c r="D139" s="12" t="s">
        <v>7</v>
      </c>
      <c r="E139" s="12">
        <v>0</v>
      </c>
      <c r="F139" s="13">
        <v>0.1</v>
      </c>
      <c r="G139" s="41"/>
      <c r="H139" s="18">
        <f t="shared" ref="H139:H140" si="36">G139*1</f>
        <v>0</v>
      </c>
      <c r="I139" s="21"/>
      <c r="J139" s="21"/>
    </row>
    <row r="140" spans="1:10" ht="25.25" customHeight="1" thickBot="1" x14ac:dyDescent="0.4">
      <c r="A140" s="55"/>
      <c r="B140" s="10">
        <v>21.9</v>
      </c>
      <c r="C140" s="10" t="s">
        <v>124</v>
      </c>
      <c r="D140" s="12" t="s">
        <v>7</v>
      </c>
      <c r="E140" s="12">
        <v>0</v>
      </c>
      <c r="F140" s="13">
        <v>0.1</v>
      </c>
      <c r="G140" s="41"/>
      <c r="H140" s="18">
        <f t="shared" si="36"/>
        <v>0</v>
      </c>
      <c r="I140" s="21"/>
      <c r="J140" s="21"/>
    </row>
    <row r="141" spans="1:10" ht="25.25" customHeight="1" thickBot="1" x14ac:dyDescent="0.4">
      <c r="A141" s="55"/>
      <c r="B141" s="4">
        <v>21.1</v>
      </c>
      <c r="C141" s="4" t="s">
        <v>125</v>
      </c>
      <c r="D141" s="5" t="s">
        <v>7</v>
      </c>
      <c r="E141" s="5">
        <v>6</v>
      </c>
      <c r="F141" s="6">
        <v>0.9</v>
      </c>
      <c r="G141" s="42"/>
      <c r="H141" s="23"/>
      <c r="I141" s="43"/>
      <c r="J141" s="24">
        <f t="shared" ref="J141" si="37">I141*E141</f>
        <v>0</v>
      </c>
    </row>
    <row r="142" spans="1:10" ht="25.25" customHeight="1" thickBot="1" x14ac:dyDescent="0.4">
      <c r="A142" s="55"/>
      <c r="B142" s="10">
        <v>21.11</v>
      </c>
      <c r="C142" s="10" t="s">
        <v>126</v>
      </c>
      <c r="D142" s="12" t="s">
        <v>7</v>
      </c>
      <c r="E142" s="12">
        <v>0</v>
      </c>
      <c r="F142" s="13">
        <v>0.1</v>
      </c>
      <c r="G142" s="41"/>
      <c r="H142" s="18">
        <f t="shared" ref="H142" si="38">G142*1</f>
        <v>0</v>
      </c>
      <c r="I142" s="21"/>
      <c r="J142" s="21"/>
    </row>
    <row r="143" spans="1:10" ht="25.25" customHeight="1" thickBot="1" x14ac:dyDescent="0.4">
      <c r="A143" s="55"/>
      <c r="B143" s="4">
        <v>21.12</v>
      </c>
      <c r="C143" s="4" t="s">
        <v>127</v>
      </c>
      <c r="D143" s="5" t="s">
        <v>7</v>
      </c>
      <c r="E143" s="5">
        <v>34</v>
      </c>
      <c r="F143" s="6">
        <v>0.9</v>
      </c>
      <c r="G143" s="42"/>
      <c r="H143" s="23"/>
      <c r="I143" s="43"/>
      <c r="J143" s="24">
        <f t="shared" ref="J143:J147" si="39">I143*E143</f>
        <v>0</v>
      </c>
    </row>
    <row r="144" spans="1:10" ht="25.25" customHeight="1" thickBot="1" x14ac:dyDescent="0.4">
      <c r="A144" s="55"/>
      <c r="B144" s="8" t="s">
        <v>128</v>
      </c>
      <c r="C144" s="4" t="s">
        <v>129</v>
      </c>
      <c r="D144" s="5" t="s">
        <v>7</v>
      </c>
      <c r="E144" s="5">
        <v>32</v>
      </c>
      <c r="F144" s="6">
        <v>0.9</v>
      </c>
      <c r="G144" s="42"/>
      <c r="H144" s="23"/>
      <c r="I144" s="43"/>
      <c r="J144" s="24">
        <f t="shared" si="39"/>
        <v>0</v>
      </c>
    </row>
    <row r="145" spans="1:10" ht="25.25" customHeight="1" thickBot="1" x14ac:dyDescent="0.4">
      <c r="A145" s="55"/>
      <c r="B145" s="4">
        <v>21.14</v>
      </c>
      <c r="C145" s="4" t="s">
        <v>130</v>
      </c>
      <c r="D145" s="5" t="s">
        <v>7</v>
      </c>
      <c r="E145" s="5">
        <v>2</v>
      </c>
      <c r="F145" s="6">
        <v>0.9</v>
      </c>
      <c r="G145" s="42"/>
      <c r="H145" s="23"/>
      <c r="I145" s="43"/>
      <c r="J145" s="24">
        <f t="shared" si="39"/>
        <v>0</v>
      </c>
    </row>
    <row r="146" spans="1:10" ht="25.25" customHeight="1" thickBot="1" x14ac:dyDescent="0.4">
      <c r="A146" s="55"/>
      <c r="B146" s="4">
        <v>21.15</v>
      </c>
      <c r="C146" s="4" t="s">
        <v>131</v>
      </c>
      <c r="D146" s="5" t="s">
        <v>7</v>
      </c>
      <c r="E146" s="5">
        <v>30</v>
      </c>
      <c r="F146" s="6">
        <v>0.9</v>
      </c>
      <c r="G146" s="42"/>
      <c r="H146" s="23"/>
      <c r="I146" s="43"/>
      <c r="J146" s="24">
        <f t="shared" si="39"/>
        <v>0</v>
      </c>
    </row>
    <row r="147" spans="1:10" ht="25.25" customHeight="1" thickBot="1" x14ac:dyDescent="0.4">
      <c r="A147" s="55"/>
      <c r="B147" s="4">
        <v>21.16</v>
      </c>
      <c r="C147" s="4" t="s">
        <v>132</v>
      </c>
      <c r="D147" s="5" t="s">
        <v>7</v>
      </c>
      <c r="E147" s="5">
        <v>4</v>
      </c>
      <c r="F147" s="6">
        <v>0.9</v>
      </c>
      <c r="G147" s="42"/>
      <c r="H147" s="23"/>
      <c r="I147" s="43"/>
      <c r="J147" s="24">
        <f t="shared" si="39"/>
        <v>0</v>
      </c>
    </row>
    <row r="148" spans="1:10" ht="25.25" customHeight="1" thickBot="1" x14ac:dyDescent="0.4">
      <c r="A148" s="55" t="s">
        <v>280</v>
      </c>
      <c r="B148" s="10">
        <v>22.1</v>
      </c>
      <c r="C148" s="10" t="s">
        <v>133</v>
      </c>
      <c r="D148" s="12" t="s">
        <v>7</v>
      </c>
      <c r="E148" s="12">
        <v>0</v>
      </c>
      <c r="F148" s="13">
        <v>0.1</v>
      </c>
      <c r="G148" s="41"/>
      <c r="H148" s="18">
        <f t="shared" ref="H148" si="40">G148*1</f>
        <v>0</v>
      </c>
      <c r="I148" s="21"/>
      <c r="J148" s="21"/>
    </row>
    <row r="149" spans="1:10" ht="25.25" customHeight="1" thickBot="1" x14ac:dyDescent="0.4">
      <c r="A149" s="55"/>
      <c r="B149" s="4">
        <v>22.2</v>
      </c>
      <c r="C149" s="4" t="s">
        <v>134</v>
      </c>
      <c r="D149" s="5" t="s">
        <v>7</v>
      </c>
      <c r="E149" s="5">
        <v>8</v>
      </c>
      <c r="F149" s="6">
        <v>0.9</v>
      </c>
      <c r="G149" s="42"/>
      <c r="H149" s="23"/>
      <c r="I149" s="43"/>
      <c r="J149" s="24">
        <f t="shared" ref="J149:J150" si="41">I149*E149</f>
        <v>0</v>
      </c>
    </row>
    <row r="150" spans="1:10" ht="25.25" customHeight="1" thickBot="1" x14ac:dyDescent="0.4">
      <c r="A150" s="55"/>
      <c r="B150" s="4">
        <v>22.3</v>
      </c>
      <c r="C150" s="4" t="s">
        <v>135</v>
      </c>
      <c r="D150" s="5" t="s">
        <v>7</v>
      </c>
      <c r="E150" s="5">
        <v>6</v>
      </c>
      <c r="F150" s="6">
        <v>0.9</v>
      </c>
      <c r="G150" s="42"/>
      <c r="H150" s="23"/>
      <c r="I150" s="43"/>
      <c r="J150" s="24">
        <f t="shared" si="41"/>
        <v>0</v>
      </c>
    </row>
    <row r="151" spans="1:10" ht="25.25" customHeight="1" thickBot="1" x14ac:dyDescent="0.4">
      <c r="A151" s="55"/>
      <c r="B151" s="10">
        <v>22.4</v>
      </c>
      <c r="C151" s="10" t="s">
        <v>136</v>
      </c>
      <c r="D151" s="12" t="s">
        <v>7</v>
      </c>
      <c r="E151" s="12">
        <v>0</v>
      </c>
      <c r="F151" s="13">
        <v>0.1</v>
      </c>
      <c r="G151" s="41"/>
      <c r="H151" s="18">
        <f t="shared" ref="H151:H158" si="42">G151*1</f>
        <v>0</v>
      </c>
      <c r="I151" s="21"/>
      <c r="J151" s="21"/>
    </row>
    <row r="152" spans="1:10" ht="25.25" customHeight="1" thickBot="1" x14ac:dyDescent="0.4">
      <c r="A152" s="55"/>
      <c r="B152" s="10">
        <v>22.5</v>
      </c>
      <c r="C152" s="10" t="s">
        <v>137</v>
      </c>
      <c r="D152" s="12" t="s">
        <v>7</v>
      </c>
      <c r="E152" s="12">
        <v>0</v>
      </c>
      <c r="F152" s="13">
        <v>0.1</v>
      </c>
      <c r="G152" s="41"/>
      <c r="H152" s="18">
        <f t="shared" si="42"/>
        <v>0</v>
      </c>
      <c r="I152" s="21"/>
      <c r="J152" s="21"/>
    </row>
    <row r="153" spans="1:10" ht="25.25" customHeight="1" thickBot="1" x14ac:dyDescent="0.4">
      <c r="A153" s="55"/>
      <c r="B153" s="10">
        <v>22.6</v>
      </c>
      <c r="C153" s="10" t="s">
        <v>138</v>
      </c>
      <c r="D153" s="12" t="s">
        <v>7</v>
      </c>
      <c r="E153" s="12">
        <v>0</v>
      </c>
      <c r="F153" s="13">
        <v>0.1</v>
      </c>
      <c r="G153" s="41"/>
      <c r="H153" s="18">
        <f t="shared" si="42"/>
        <v>0</v>
      </c>
      <c r="I153" s="21"/>
      <c r="J153" s="21"/>
    </row>
    <row r="154" spans="1:10" ht="25.25" customHeight="1" thickBot="1" x14ac:dyDescent="0.4">
      <c r="A154" s="55"/>
      <c r="B154" s="10">
        <v>22.7</v>
      </c>
      <c r="C154" s="10" t="s">
        <v>139</v>
      </c>
      <c r="D154" s="12" t="s">
        <v>7</v>
      </c>
      <c r="E154" s="12">
        <v>0</v>
      </c>
      <c r="F154" s="13">
        <v>0.1</v>
      </c>
      <c r="G154" s="41"/>
      <c r="H154" s="18">
        <f t="shared" si="42"/>
        <v>0</v>
      </c>
      <c r="I154" s="21"/>
      <c r="J154" s="21"/>
    </row>
    <row r="155" spans="1:10" ht="25.25" customHeight="1" thickBot="1" x14ac:dyDescent="0.4">
      <c r="A155" s="55"/>
      <c r="B155" s="10">
        <v>22.8</v>
      </c>
      <c r="C155" s="10" t="s">
        <v>140</v>
      </c>
      <c r="D155" s="12" t="s">
        <v>7</v>
      </c>
      <c r="E155" s="12">
        <v>0</v>
      </c>
      <c r="F155" s="13">
        <v>0.1</v>
      </c>
      <c r="G155" s="41"/>
      <c r="H155" s="18">
        <f t="shared" si="42"/>
        <v>0</v>
      </c>
      <c r="I155" s="21"/>
      <c r="J155" s="21"/>
    </row>
    <row r="156" spans="1:10" ht="25.25" customHeight="1" thickBot="1" x14ac:dyDescent="0.4">
      <c r="A156" s="55"/>
      <c r="B156" s="10">
        <v>22.9</v>
      </c>
      <c r="C156" s="10" t="s">
        <v>141</v>
      </c>
      <c r="D156" s="12" t="s">
        <v>7</v>
      </c>
      <c r="E156" s="12">
        <v>0</v>
      </c>
      <c r="F156" s="13">
        <v>0.1</v>
      </c>
      <c r="G156" s="41"/>
      <c r="H156" s="18">
        <f t="shared" si="42"/>
        <v>0</v>
      </c>
      <c r="I156" s="21"/>
      <c r="J156" s="21"/>
    </row>
    <row r="157" spans="1:10" ht="25.25" customHeight="1" thickBot="1" x14ac:dyDescent="0.4">
      <c r="A157" s="55" t="s">
        <v>281</v>
      </c>
      <c r="B157" s="10">
        <v>23.1</v>
      </c>
      <c r="C157" s="10" t="s">
        <v>142</v>
      </c>
      <c r="D157" s="12" t="s">
        <v>7</v>
      </c>
      <c r="E157" s="12">
        <v>0</v>
      </c>
      <c r="F157" s="13">
        <v>0.1</v>
      </c>
      <c r="G157" s="41"/>
      <c r="H157" s="18">
        <f t="shared" si="42"/>
        <v>0</v>
      </c>
      <c r="I157" s="21"/>
      <c r="J157" s="21"/>
    </row>
    <row r="158" spans="1:10" ht="25.25" customHeight="1" thickBot="1" x14ac:dyDescent="0.4">
      <c r="A158" s="55"/>
      <c r="B158" s="10">
        <v>23.2</v>
      </c>
      <c r="C158" s="10" t="s">
        <v>143</v>
      </c>
      <c r="D158" s="12" t="s">
        <v>7</v>
      </c>
      <c r="E158" s="12">
        <v>0</v>
      </c>
      <c r="F158" s="13">
        <v>0.1</v>
      </c>
      <c r="G158" s="41"/>
      <c r="H158" s="18">
        <f t="shared" si="42"/>
        <v>0</v>
      </c>
      <c r="I158" s="21"/>
      <c r="J158" s="21"/>
    </row>
    <row r="159" spans="1:10" ht="25.25" customHeight="1" thickBot="1" x14ac:dyDescent="0.4">
      <c r="A159" s="55"/>
      <c r="B159" s="4">
        <v>23.3</v>
      </c>
      <c r="C159" s="4" t="s">
        <v>144</v>
      </c>
      <c r="D159" s="5" t="s">
        <v>7</v>
      </c>
      <c r="E159" s="5">
        <v>8</v>
      </c>
      <c r="F159" s="6">
        <v>0.9</v>
      </c>
      <c r="G159" s="42"/>
      <c r="H159" s="23"/>
      <c r="I159" s="43"/>
      <c r="J159" s="24">
        <f t="shared" ref="J159:J161" si="43">I159*E159</f>
        <v>0</v>
      </c>
    </row>
    <row r="160" spans="1:10" ht="25.25" customHeight="1" thickBot="1" x14ac:dyDescent="0.4">
      <c r="A160" s="55"/>
      <c r="B160" s="4">
        <v>23.4</v>
      </c>
      <c r="C160" s="4" t="s">
        <v>145</v>
      </c>
      <c r="D160" s="5" t="s">
        <v>7</v>
      </c>
      <c r="E160" s="5">
        <v>42</v>
      </c>
      <c r="F160" s="6">
        <v>0.9</v>
      </c>
      <c r="G160" s="42"/>
      <c r="H160" s="23"/>
      <c r="I160" s="43"/>
      <c r="J160" s="24">
        <f t="shared" si="43"/>
        <v>0</v>
      </c>
    </row>
    <row r="161" spans="1:10" ht="25.25" customHeight="1" thickBot="1" x14ac:dyDescent="0.4">
      <c r="A161" s="55" t="s">
        <v>282</v>
      </c>
      <c r="B161" s="4">
        <v>24.1</v>
      </c>
      <c r="C161" s="4" t="s">
        <v>146</v>
      </c>
      <c r="D161" s="5" t="s">
        <v>7</v>
      </c>
      <c r="E161" s="5">
        <v>8</v>
      </c>
      <c r="F161" s="6">
        <v>0.9</v>
      </c>
      <c r="G161" s="42"/>
      <c r="H161" s="23"/>
      <c r="I161" s="43"/>
      <c r="J161" s="24">
        <f t="shared" si="43"/>
        <v>0</v>
      </c>
    </row>
    <row r="162" spans="1:10" ht="25.25" customHeight="1" thickBot="1" x14ac:dyDescent="0.4">
      <c r="A162" s="55"/>
      <c r="B162" s="10">
        <v>24.2</v>
      </c>
      <c r="C162" s="10" t="s">
        <v>147</v>
      </c>
      <c r="D162" s="12" t="s">
        <v>7</v>
      </c>
      <c r="E162" s="12">
        <v>0</v>
      </c>
      <c r="F162" s="13">
        <v>0.1</v>
      </c>
      <c r="G162" s="41"/>
      <c r="H162" s="18">
        <f t="shared" ref="H162" si="44">G162*1</f>
        <v>0</v>
      </c>
      <c r="I162" s="21"/>
      <c r="J162" s="21"/>
    </row>
    <row r="163" spans="1:10" ht="25.25" customHeight="1" thickBot="1" x14ac:dyDescent="0.4">
      <c r="A163" s="55"/>
      <c r="B163" s="4">
        <v>24.3</v>
      </c>
      <c r="C163" s="4" t="s">
        <v>148</v>
      </c>
      <c r="D163" s="5" t="s">
        <v>7</v>
      </c>
      <c r="E163" s="5">
        <v>2</v>
      </c>
      <c r="F163" s="6">
        <v>0.9</v>
      </c>
      <c r="G163" s="42"/>
      <c r="H163" s="23"/>
      <c r="I163" s="43"/>
      <c r="J163" s="24">
        <f t="shared" ref="J163" si="45">I163*E163</f>
        <v>0</v>
      </c>
    </row>
    <row r="164" spans="1:10" ht="25.25" customHeight="1" thickBot="1" x14ac:dyDescent="0.4">
      <c r="A164" s="55" t="s">
        <v>283</v>
      </c>
      <c r="B164" s="10">
        <v>25.1</v>
      </c>
      <c r="C164" s="10" t="s">
        <v>149</v>
      </c>
      <c r="D164" s="12" t="s">
        <v>7</v>
      </c>
      <c r="E164" s="12">
        <v>0</v>
      </c>
      <c r="F164" s="13">
        <v>0.1</v>
      </c>
      <c r="G164" s="41"/>
      <c r="H164" s="18">
        <f t="shared" ref="H164:H174" si="46">G164*1</f>
        <v>0</v>
      </c>
      <c r="I164" s="21"/>
      <c r="J164" s="21"/>
    </row>
    <row r="165" spans="1:10" ht="25.25" customHeight="1" thickBot="1" x14ac:dyDescent="0.4">
      <c r="A165" s="55"/>
      <c r="B165" s="10">
        <v>25.2</v>
      </c>
      <c r="C165" s="14" t="s">
        <v>299</v>
      </c>
      <c r="D165" s="12" t="s">
        <v>7</v>
      </c>
      <c r="E165" s="12">
        <v>0</v>
      </c>
      <c r="F165" s="13">
        <v>0.1</v>
      </c>
      <c r="G165" s="41"/>
      <c r="H165" s="18">
        <f t="shared" si="46"/>
        <v>0</v>
      </c>
      <c r="I165" s="21"/>
      <c r="J165" s="21"/>
    </row>
    <row r="166" spans="1:10" ht="25.25" customHeight="1" thickBot="1" x14ac:dyDescent="0.4">
      <c r="A166" s="55"/>
      <c r="B166" s="10">
        <v>25.3</v>
      </c>
      <c r="C166" s="15" t="s">
        <v>300</v>
      </c>
      <c r="D166" s="12" t="s">
        <v>7</v>
      </c>
      <c r="E166" s="12">
        <v>0</v>
      </c>
      <c r="F166" s="13">
        <v>0.1</v>
      </c>
      <c r="G166" s="41"/>
      <c r="H166" s="18">
        <f t="shared" si="46"/>
        <v>0</v>
      </c>
      <c r="I166" s="21"/>
      <c r="J166" s="21"/>
    </row>
    <row r="167" spans="1:10" ht="25.25" customHeight="1" thickBot="1" x14ac:dyDescent="0.4">
      <c r="A167" s="55"/>
      <c r="B167" s="10">
        <v>25.4</v>
      </c>
      <c r="C167" s="15" t="s">
        <v>301</v>
      </c>
      <c r="D167" s="12" t="s">
        <v>7</v>
      </c>
      <c r="E167" s="12">
        <v>0</v>
      </c>
      <c r="F167" s="13">
        <v>0.1</v>
      </c>
      <c r="G167" s="41"/>
      <c r="H167" s="18">
        <f t="shared" si="46"/>
        <v>0</v>
      </c>
      <c r="I167" s="21"/>
      <c r="J167" s="21"/>
    </row>
    <row r="168" spans="1:10" ht="25.25" customHeight="1" thickBot="1" x14ac:dyDescent="0.4">
      <c r="A168" s="55"/>
      <c r="B168" s="10">
        <v>25.5</v>
      </c>
      <c r="C168" s="16" t="s">
        <v>150</v>
      </c>
      <c r="D168" s="12" t="s">
        <v>7</v>
      </c>
      <c r="E168" s="12">
        <v>0</v>
      </c>
      <c r="F168" s="13">
        <v>0.1</v>
      </c>
      <c r="G168" s="41"/>
      <c r="H168" s="18">
        <f t="shared" si="46"/>
        <v>0</v>
      </c>
      <c r="I168" s="21"/>
      <c r="J168" s="21"/>
    </row>
    <row r="169" spans="1:10" ht="25.25" customHeight="1" thickBot="1" x14ac:dyDescent="0.4">
      <c r="A169" s="55"/>
      <c r="B169" s="10">
        <v>25.6</v>
      </c>
      <c r="C169" s="16" t="s">
        <v>151</v>
      </c>
      <c r="D169" s="12" t="s">
        <v>7</v>
      </c>
      <c r="E169" s="12">
        <v>0</v>
      </c>
      <c r="F169" s="13">
        <v>0.1</v>
      </c>
      <c r="G169" s="41"/>
      <c r="H169" s="18">
        <f t="shared" si="46"/>
        <v>0</v>
      </c>
      <c r="I169" s="21"/>
      <c r="J169" s="21"/>
    </row>
    <row r="170" spans="1:10" ht="25.25" customHeight="1" thickBot="1" x14ac:dyDescent="0.4">
      <c r="A170" s="55" t="s">
        <v>284</v>
      </c>
      <c r="B170" s="10">
        <v>26.1</v>
      </c>
      <c r="C170" s="11" t="s">
        <v>152</v>
      </c>
      <c r="D170" s="12" t="s">
        <v>7</v>
      </c>
      <c r="E170" s="12">
        <v>0</v>
      </c>
      <c r="F170" s="13">
        <v>0.1</v>
      </c>
      <c r="G170" s="41"/>
      <c r="H170" s="18">
        <f t="shared" si="46"/>
        <v>0</v>
      </c>
      <c r="I170" s="21"/>
      <c r="J170" s="21"/>
    </row>
    <row r="171" spans="1:10" ht="25.25" customHeight="1" thickBot="1" x14ac:dyDescent="0.4">
      <c r="A171" s="55"/>
      <c r="B171" s="10">
        <v>26.2</v>
      </c>
      <c r="C171" s="11" t="s">
        <v>153</v>
      </c>
      <c r="D171" s="12" t="s">
        <v>7</v>
      </c>
      <c r="E171" s="12">
        <v>0</v>
      </c>
      <c r="F171" s="13">
        <v>0.1</v>
      </c>
      <c r="G171" s="41"/>
      <c r="H171" s="18">
        <f t="shared" si="46"/>
        <v>0</v>
      </c>
      <c r="I171" s="21"/>
      <c r="J171" s="21"/>
    </row>
    <row r="172" spans="1:10" ht="25.25" customHeight="1" thickBot="1" x14ac:dyDescent="0.4">
      <c r="A172" s="55"/>
      <c r="B172" s="10">
        <v>26.3</v>
      </c>
      <c r="C172" s="11" t="s">
        <v>154</v>
      </c>
      <c r="D172" s="12" t="s">
        <v>7</v>
      </c>
      <c r="E172" s="12">
        <v>0</v>
      </c>
      <c r="F172" s="13">
        <v>0.1</v>
      </c>
      <c r="G172" s="41"/>
      <c r="H172" s="18">
        <f t="shared" si="46"/>
        <v>0</v>
      </c>
      <c r="I172" s="21"/>
      <c r="J172" s="21"/>
    </row>
    <row r="173" spans="1:10" ht="25.25" customHeight="1" thickBot="1" x14ac:dyDescent="0.4">
      <c r="A173" s="55"/>
      <c r="B173" s="10">
        <v>26.4</v>
      </c>
      <c r="C173" s="10" t="s">
        <v>155</v>
      </c>
      <c r="D173" s="12" t="s">
        <v>7</v>
      </c>
      <c r="E173" s="12">
        <v>0</v>
      </c>
      <c r="F173" s="13">
        <v>0.1</v>
      </c>
      <c r="G173" s="41"/>
      <c r="H173" s="18">
        <f t="shared" si="46"/>
        <v>0</v>
      </c>
      <c r="I173" s="21"/>
      <c r="J173" s="21"/>
    </row>
    <row r="174" spans="1:10" ht="25.25" customHeight="1" thickBot="1" x14ac:dyDescent="0.4">
      <c r="A174" s="55"/>
      <c r="B174" s="10">
        <v>26.5</v>
      </c>
      <c r="C174" s="10" t="s">
        <v>156</v>
      </c>
      <c r="D174" s="12" t="s">
        <v>7</v>
      </c>
      <c r="E174" s="12">
        <v>0</v>
      </c>
      <c r="F174" s="13">
        <v>0.1</v>
      </c>
      <c r="G174" s="41"/>
      <c r="H174" s="18">
        <f t="shared" si="46"/>
        <v>0</v>
      </c>
      <c r="I174" s="21"/>
      <c r="J174" s="21"/>
    </row>
    <row r="175" spans="1:10" ht="25.25" customHeight="1" thickBot="1" x14ac:dyDescent="0.4">
      <c r="A175" s="55" t="s">
        <v>285</v>
      </c>
      <c r="B175" s="4">
        <v>27.1</v>
      </c>
      <c r="C175" s="4" t="s">
        <v>157</v>
      </c>
      <c r="D175" s="5" t="s">
        <v>7</v>
      </c>
      <c r="E175" s="5">
        <v>6</v>
      </c>
      <c r="F175" s="6">
        <v>0.9</v>
      </c>
      <c r="G175" s="23"/>
      <c r="H175" s="23"/>
      <c r="I175" s="43"/>
      <c r="J175" s="24">
        <f t="shared" ref="J175:J176" si="47">I175*E175</f>
        <v>0</v>
      </c>
    </row>
    <row r="176" spans="1:10" ht="25.25" customHeight="1" thickBot="1" x14ac:dyDescent="0.4">
      <c r="A176" s="55"/>
      <c r="B176" s="4">
        <v>27.2</v>
      </c>
      <c r="C176" s="4" t="s">
        <v>158</v>
      </c>
      <c r="D176" s="5" t="s">
        <v>7</v>
      </c>
      <c r="E176" s="5">
        <v>4</v>
      </c>
      <c r="F176" s="6">
        <v>0.9</v>
      </c>
      <c r="G176" s="23"/>
      <c r="H176" s="23"/>
      <c r="I176" s="43"/>
      <c r="J176" s="24">
        <f t="shared" si="47"/>
        <v>0</v>
      </c>
    </row>
    <row r="177" spans="1:10" ht="25.25" customHeight="1" thickBot="1" x14ac:dyDescent="0.4">
      <c r="A177" s="55"/>
      <c r="B177" s="10">
        <v>27.3</v>
      </c>
      <c r="C177" s="10" t="s">
        <v>159</v>
      </c>
      <c r="D177" s="12" t="s">
        <v>7</v>
      </c>
      <c r="E177" s="12">
        <v>0</v>
      </c>
      <c r="F177" s="13">
        <v>0.1</v>
      </c>
      <c r="G177" s="41"/>
      <c r="H177" s="18">
        <f t="shared" ref="H177:H187" si="48">G177*1</f>
        <v>0</v>
      </c>
      <c r="I177" s="21"/>
      <c r="J177" s="21"/>
    </row>
    <row r="178" spans="1:10" ht="25.25" customHeight="1" thickBot="1" x14ac:dyDescent="0.4">
      <c r="A178" s="55"/>
      <c r="B178" s="10">
        <v>27.4</v>
      </c>
      <c r="C178" s="10" t="s">
        <v>160</v>
      </c>
      <c r="D178" s="12" t="s">
        <v>7</v>
      </c>
      <c r="E178" s="12">
        <v>0</v>
      </c>
      <c r="F178" s="13">
        <v>0.1</v>
      </c>
      <c r="G178" s="41"/>
      <c r="H178" s="18">
        <f t="shared" si="48"/>
        <v>0</v>
      </c>
      <c r="I178" s="21"/>
      <c r="J178" s="21"/>
    </row>
    <row r="179" spans="1:10" ht="25.25" customHeight="1" thickBot="1" x14ac:dyDescent="0.4">
      <c r="A179" s="55"/>
      <c r="B179" s="10">
        <v>27.5</v>
      </c>
      <c r="C179" s="10" t="s">
        <v>161</v>
      </c>
      <c r="D179" s="12" t="s">
        <v>7</v>
      </c>
      <c r="E179" s="12">
        <v>0</v>
      </c>
      <c r="F179" s="13">
        <v>0.1</v>
      </c>
      <c r="G179" s="41"/>
      <c r="H179" s="18">
        <f t="shared" si="48"/>
        <v>0</v>
      </c>
      <c r="I179" s="21"/>
      <c r="J179" s="21"/>
    </row>
    <row r="180" spans="1:10" ht="25.25" customHeight="1" thickBot="1" x14ac:dyDescent="0.4">
      <c r="A180" s="55"/>
      <c r="B180" s="10">
        <v>27.6</v>
      </c>
      <c r="C180" s="10" t="s">
        <v>162</v>
      </c>
      <c r="D180" s="12" t="s">
        <v>7</v>
      </c>
      <c r="E180" s="12">
        <v>0</v>
      </c>
      <c r="F180" s="13">
        <v>0.1</v>
      </c>
      <c r="G180" s="41"/>
      <c r="H180" s="18">
        <f t="shared" si="48"/>
        <v>0</v>
      </c>
      <c r="I180" s="21"/>
      <c r="J180" s="21"/>
    </row>
    <row r="181" spans="1:10" ht="25.25" customHeight="1" thickBot="1" x14ac:dyDescent="0.4">
      <c r="A181" s="55"/>
      <c r="B181" s="10">
        <v>27.7</v>
      </c>
      <c r="C181" s="10" t="s">
        <v>163</v>
      </c>
      <c r="D181" s="12" t="s">
        <v>7</v>
      </c>
      <c r="E181" s="12">
        <v>0</v>
      </c>
      <c r="F181" s="13">
        <v>0.1</v>
      </c>
      <c r="G181" s="41"/>
      <c r="H181" s="18">
        <f t="shared" si="48"/>
        <v>0</v>
      </c>
      <c r="I181" s="21"/>
      <c r="J181" s="21"/>
    </row>
    <row r="182" spans="1:10" ht="25.25" customHeight="1" thickBot="1" x14ac:dyDescent="0.4">
      <c r="A182" s="55" t="s">
        <v>286</v>
      </c>
      <c r="B182" s="10">
        <v>28.1</v>
      </c>
      <c r="C182" s="10" t="s">
        <v>164</v>
      </c>
      <c r="D182" s="12" t="s">
        <v>7</v>
      </c>
      <c r="E182" s="12">
        <v>0</v>
      </c>
      <c r="F182" s="13">
        <v>0.1</v>
      </c>
      <c r="G182" s="41"/>
      <c r="H182" s="18">
        <f t="shared" si="48"/>
        <v>0</v>
      </c>
      <c r="I182" s="21"/>
      <c r="J182" s="21"/>
    </row>
    <row r="183" spans="1:10" ht="25.25" customHeight="1" thickBot="1" x14ac:dyDescent="0.4">
      <c r="A183" s="55"/>
      <c r="B183" s="10">
        <v>28.2</v>
      </c>
      <c r="C183" s="10" t="s">
        <v>165</v>
      </c>
      <c r="D183" s="12" t="s">
        <v>7</v>
      </c>
      <c r="E183" s="12">
        <v>0</v>
      </c>
      <c r="F183" s="13">
        <v>0.1</v>
      </c>
      <c r="G183" s="41"/>
      <c r="H183" s="18">
        <f t="shared" si="48"/>
        <v>0</v>
      </c>
      <c r="I183" s="21"/>
      <c r="J183" s="21"/>
    </row>
    <row r="184" spans="1:10" ht="25.25" customHeight="1" thickBot="1" x14ac:dyDescent="0.4">
      <c r="A184" s="55"/>
      <c r="B184" s="10">
        <v>28.3</v>
      </c>
      <c r="C184" s="10" t="s">
        <v>166</v>
      </c>
      <c r="D184" s="12" t="s">
        <v>7</v>
      </c>
      <c r="E184" s="12">
        <v>0</v>
      </c>
      <c r="F184" s="13">
        <v>0.1</v>
      </c>
      <c r="G184" s="41"/>
      <c r="H184" s="18">
        <f t="shared" si="48"/>
        <v>0</v>
      </c>
      <c r="I184" s="21"/>
      <c r="J184" s="21"/>
    </row>
    <row r="185" spans="1:10" ht="25.25" customHeight="1" thickBot="1" x14ac:dyDescent="0.4">
      <c r="A185" s="55"/>
      <c r="B185" s="10">
        <v>28.4</v>
      </c>
      <c r="C185" s="10" t="s">
        <v>167</v>
      </c>
      <c r="D185" s="12" t="s">
        <v>7</v>
      </c>
      <c r="E185" s="12">
        <v>0</v>
      </c>
      <c r="F185" s="13">
        <v>0.1</v>
      </c>
      <c r="G185" s="41"/>
      <c r="H185" s="18">
        <f t="shared" si="48"/>
        <v>0</v>
      </c>
      <c r="I185" s="21"/>
      <c r="J185" s="21"/>
    </row>
    <row r="186" spans="1:10" ht="25.25" customHeight="1" thickBot="1" x14ac:dyDescent="0.4">
      <c r="A186" s="55"/>
      <c r="B186" s="10">
        <v>28.5</v>
      </c>
      <c r="C186" s="11" t="s">
        <v>168</v>
      </c>
      <c r="D186" s="12" t="s">
        <v>7</v>
      </c>
      <c r="E186" s="12">
        <v>0</v>
      </c>
      <c r="F186" s="13">
        <v>0.1</v>
      </c>
      <c r="G186" s="41"/>
      <c r="H186" s="18">
        <f t="shared" si="48"/>
        <v>0</v>
      </c>
      <c r="I186" s="21"/>
      <c r="J186" s="21"/>
    </row>
    <row r="187" spans="1:10" ht="25.25" customHeight="1" thickBot="1" x14ac:dyDescent="0.4">
      <c r="A187" s="55"/>
      <c r="B187" s="10">
        <v>28.6</v>
      </c>
      <c r="C187" s="11" t="s">
        <v>169</v>
      </c>
      <c r="D187" s="12" t="s">
        <v>7</v>
      </c>
      <c r="E187" s="12">
        <v>0</v>
      </c>
      <c r="F187" s="13">
        <v>0.1</v>
      </c>
      <c r="G187" s="41"/>
      <c r="H187" s="18">
        <f t="shared" si="48"/>
        <v>0</v>
      </c>
      <c r="I187" s="21"/>
      <c r="J187" s="21"/>
    </row>
    <row r="188" spans="1:10" ht="25.25" customHeight="1" thickBot="1" x14ac:dyDescent="0.4">
      <c r="A188" s="55"/>
      <c r="B188" s="4">
        <v>28.7</v>
      </c>
      <c r="C188" s="7" t="s">
        <v>170</v>
      </c>
      <c r="D188" s="5" t="s">
        <v>7</v>
      </c>
      <c r="E188" s="5">
        <v>24</v>
      </c>
      <c r="F188" s="6">
        <v>0.9</v>
      </c>
      <c r="G188" s="23"/>
      <c r="H188" s="23"/>
      <c r="I188" s="43"/>
      <c r="J188" s="24">
        <f t="shared" ref="J188" si="49">I188*E188</f>
        <v>0</v>
      </c>
    </row>
    <row r="189" spans="1:10" ht="25.25" customHeight="1" thickBot="1" x14ac:dyDescent="0.4">
      <c r="A189" s="55"/>
      <c r="B189" s="10">
        <v>28.8</v>
      </c>
      <c r="C189" s="11" t="s">
        <v>171</v>
      </c>
      <c r="D189" s="12" t="s">
        <v>7</v>
      </c>
      <c r="E189" s="12">
        <v>0</v>
      </c>
      <c r="F189" s="13">
        <v>0.1</v>
      </c>
      <c r="G189" s="41"/>
      <c r="H189" s="18">
        <f t="shared" ref="H189:H191" si="50">G189*1</f>
        <v>0</v>
      </c>
      <c r="I189" s="21"/>
      <c r="J189" s="21"/>
    </row>
    <row r="190" spans="1:10" ht="25.25" customHeight="1" thickBot="1" x14ac:dyDescent="0.4">
      <c r="A190" s="55"/>
      <c r="B190" s="10">
        <v>28.9</v>
      </c>
      <c r="C190" s="11" t="s">
        <v>172</v>
      </c>
      <c r="D190" s="12" t="s">
        <v>7</v>
      </c>
      <c r="E190" s="12">
        <v>0</v>
      </c>
      <c r="F190" s="13">
        <v>0.1</v>
      </c>
      <c r="G190" s="41"/>
      <c r="H190" s="18">
        <f t="shared" si="50"/>
        <v>0</v>
      </c>
      <c r="I190" s="21"/>
      <c r="J190" s="21"/>
    </row>
    <row r="191" spans="1:10" ht="25.25" customHeight="1" thickBot="1" x14ac:dyDescent="0.4">
      <c r="A191" s="55"/>
      <c r="B191" s="10">
        <v>28.1</v>
      </c>
      <c r="C191" s="11" t="s">
        <v>173</v>
      </c>
      <c r="D191" s="12" t="s">
        <v>7</v>
      </c>
      <c r="E191" s="12">
        <v>0</v>
      </c>
      <c r="F191" s="13">
        <v>0.1</v>
      </c>
      <c r="G191" s="41"/>
      <c r="H191" s="18">
        <f t="shared" si="50"/>
        <v>0</v>
      </c>
      <c r="I191" s="21"/>
      <c r="J191" s="21"/>
    </row>
    <row r="192" spans="1:10" ht="25.25" customHeight="1" thickBot="1" x14ac:dyDescent="0.4">
      <c r="A192" s="55"/>
      <c r="B192" s="4">
        <v>28.11</v>
      </c>
      <c r="C192" s="4" t="s">
        <v>174</v>
      </c>
      <c r="D192" s="5" t="s">
        <v>7</v>
      </c>
      <c r="E192" s="5">
        <v>30</v>
      </c>
      <c r="F192" s="6">
        <v>0.9</v>
      </c>
      <c r="G192" s="23"/>
      <c r="H192" s="23"/>
      <c r="I192" s="43"/>
      <c r="J192" s="24">
        <f t="shared" ref="J192" si="51">I192*E192</f>
        <v>0</v>
      </c>
    </row>
    <row r="193" spans="1:10" ht="25.25" customHeight="1" thickBot="1" x14ac:dyDescent="0.4">
      <c r="A193" s="55"/>
      <c r="B193" s="10">
        <v>28.12</v>
      </c>
      <c r="C193" s="10" t="s">
        <v>175</v>
      </c>
      <c r="D193" s="12" t="s">
        <v>7</v>
      </c>
      <c r="E193" s="12">
        <v>0</v>
      </c>
      <c r="F193" s="13">
        <v>0.1</v>
      </c>
      <c r="G193" s="41"/>
      <c r="H193" s="18">
        <f t="shared" ref="H193:H194" si="52">G193*1</f>
        <v>0</v>
      </c>
      <c r="I193" s="21"/>
      <c r="J193" s="21"/>
    </row>
    <row r="194" spans="1:10" ht="25.25" customHeight="1" thickBot="1" x14ac:dyDescent="0.4">
      <c r="A194" s="55"/>
      <c r="B194" s="10">
        <v>28.13</v>
      </c>
      <c r="C194" s="10" t="s">
        <v>176</v>
      </c>
      <c r="D194" s="12" t="s">
        <v>7</v>
      </c>
      <c r="E194" s="12">
        <v>0</v>
      </c>
      <c r="F194" s="13">
        <v>0.1</v>
      </c>
      <c r="G194" s="41"/>
      <c r="H194" s="18">
        <f t="shared" si="52"/>
        <v>0</v>
      </c>
      <c r="I194" s="21"/>
      <c r="J194" s="21"/>
    </row>
    <row r="195" spans="1:10" ht="25.25" customHeight="1" thickBot="1" x14ac:dyDescent="0.4">
      <c r="A195" s="55"/>
      <c r="B195" s="4">
        <v>28.14</v>
      </c>
      <c r="C195" s="4" t="s">
        <v>177</v>
      </c>
      <c r="D195" s="5" t="s">
        <v>7</v>
      </c>
      <c r="E195" s="5">
        <v>4</v>
      </c>
      <c r="F195" s="6">
        <v>0.9</v>
      </c>
      <c r="G195" s="23"/>
      <c r="H195" s="23"/>
      <c r="I195" s="43"/>
      <c r="J195" s="24">
        <f t="shared" ref="J195:J201" si="53">I195*E195</f>
        <v>0</v>
      </c>
    </row>
    <row r="196" spans="1:10" ht="25.25" customHeight="1" thickBot="1" x14ac:dyDescent="0.4">
      <c r="A196" s="55"/>
      <c r="B196" s="4">
        <v>28.15</v>
      </c>
      <c r="C196" s="4" t="s">
        <v>178</v>
      </c>
      <c r="D196" s="5" t="s">
        <v>7</v>
      </c>
      <c r="E196" s="5">
        <v>6</v>
      </c>
      <c r="F196" s="6">
        <v>0.9</v>
      </c>
      <c r="G196" s="23"/>
      <c r="H196" s="23"/>
      <c r="I196" s="43"/>
      <c r="J196" s="24">
        <f t="shared" si="53"/>
        <v>0</v>
      </c>
    </row>
    <row r="197" spans="1:10" ht="25.25" customHeight="1" thickBot="1" x14ac:dyDescent="0.4">
      <c r="A197" s="55"/>
      <c r="B197" s="4">
        <v>28.16</v>
      </c>
      <c r="C197" s="4" t="s">
        <v>179</v>
      </c>
      <c r="D197" s="5" t="s">
        <v>7</v>
      </c>
      <c r="E197" s="5">
        <v>4</v>
      </c>
      <c r="F197" s="6">
        <v>0.9</v>
      </c>
      <c r="G197" s="23"/>
      <c r="H197" s="23"/>
      <c r="I197" s="43"/>
      <c r="J197" s="24">
        <f t="shared" si="53"/>
        <v>0</v>
      </c>
    </row>
    <row r="198" spans="1:10" ht="25.25" customHeight="1" thickBot="1" x14ac:dyDescent="0.4">
      <c r="A198" s="55"/>
      <c r="B198" s="4">
        <v>28.17</v>
      </c>
      <c r="C198" s="4" t="s">
        <v>180</v>
      </c>
      <c r="D198" s="5" t="s">
        <v>7</v>
      </c>
      <c r="E198" s="5">
        <v>6</v>
      </c>
      <c r="F198" s="6">
        <v>0.9</v>
      </c>
      <c r="G198" s="23"/>
      <c r="H198" s="23"/>
      <c r="I198" s="43"/>
      <c r="J198" s="24">
        <f t="shared" si="53"/>
        <v>0</v>
      </c>
    </row>
    <row r="199" spans="1:10" ht="25.25" customHeight="1" thickBot="1" x14ac:dyDescent="0.4">
      <c r="A199" s="55"/>
      <c r="B199" s="4">
        <v>28.18</v>
      </c>
      <c r="C199" s="4" t="s">
        <v>181</v>
      </c>
      <c r="D199" s="5" t="s">
        <v>7</v>
      </c>
      <c r="E199" s="5">
        <v>2</v>
      </c>
      <c r="F199" s="6">
        <v>0.9</v>
      </c>
      <c r="G199" s="23"/>
      <c r="H199" s="23"/>
      <c r="I199" s="43"/>
      <c r="J199" s="24">
        <f t="shared" si="53"/>
        <v>0</v>
      </c>
    </row>
    <row r="200" spans="1:10" ht="25.25" customHeight="1" thickBot="1" x14ac:dyDescent="0.4">
      <c r="A200" s="55"/>
      <c r="B200" s="4">
        <v>28.19</v>
      </c>
      <c r="C200" s="4" t="s">
        <v>182</v>
      </c>
      <c r="D200" s="5" t="s">
        <v>7</v>
      </c>
      <c r="E200" s="5">
        <v>4</v>
      </c>
      <c r="F200" s="6">
        <v>0.9</v>
      </c>
      <c r="G200" s="23"/>
      <c r="H200" s="23"/>
      <c r="I200" s="43"/>
      <c r="J200" s="24">
        <f t="shared" si="53"/>
        <v>0</v>
      </c>
    </row>
    <row r="201" spans="1:10" ht="25.25" customHeight="1" thickBot="1" x14ac:dyDescent="0.4">
      <c r="A201" s="55"/>
      <c r="B201" s="4">
        <v>28.2</v>
      </c>
      <c r="C201" s="4" t="s">
        <v>183</v>
      </c>
      <c r="D201" s="5" t="s">
        <v>7</v>
      </c>
      <c r="E201" s="5">
        <v>4</v>
      </c>
      <c r="F201" s="6">
        <v>0.9</v>
      </c>
      <c r="G201" s="23"/>
      <c r="H201" s="23"/>
      <c r="I201" s="43"/>
      <c r="J201" s="24">
        <f t="shared" si="53"/>
        <v>0</v>
      </c>
    </row>
    <row r="202" spans="1:10" ht="25.25" customHeight="1" thickBot="1" x14ac:dyDescent="0.4">
      <c r="A202" s="55"/>
      <c r="B202" s="10">
        <v>28.21</v>
      </c>
      <c r="C202" s="10" t="s">
        <v>184</v>
      </c>
      <c r="D202" s="12" t="s">
        <v>7</v>
      </c>
      <c r="E202" s="12">
        <v>0</v>
      </c>
      <c r="F202" s="13">
        <v>0.1</v>
      </c>
      <c r="G202" s="41"/>
      <c r="H202" s="18">
        <f t="shared" ref="H202" si="54">G202*1</f>
        <v>0</v>
      </c>
      <c r="I202" s="21"/>
      <c r="J202" s="21"/>
    </row>
    <row r="203" spans="1:10" ht="25.25" customHeight="1" thickBot="1" x14ac:dyDescent="0.4">
      <c r="A203" s="55"/>
      <c r="B203" s="4">
        <v>28.22</v>
      </c>
      <c r="C203" s="4" t="s">
        <v>185</v>
      </c>
      <c r="D203" s="5" t="s">
        <v>7</v>
      </c>
      <c r="E203" s="5">
        <v>6</v>
      </c>
      <c r="F203" s="6">
        <v>0.9</v>
      </c>
      <c r="G203" s="23"/>
      <c r="H203" s="23"/>
      <c r="I203" s="43"/>
      <c r="J203" s="24">
        <f t="shared" ref="J203" si="55">I203*E203</f>
        <v>0</v>
      </c>
    </row>
    <row r="204" spans="1:10" ht="25.25" customHeight="1" thickBot="1" x14ac:dyDescent="0.4">
      <c r="A204" s="55"/>
      <c r="B204" s="10">
        <v>28.23</v>
      </c>
      <c r="C204" s="10" t="s">
        <v>186</v>
      </c>
      <c r="D204" s="12" t="s">
        <v>7</v>
      </c>
      <c r="E204" s="12">
        <v>0</v>
      </c>
      <c r="F204" s="13">
        <v>0.1</v>
      </c>
      <c r="G204" s="41"/>
      <c r="H204" s="18">
        <f t="shared" ref="H204" si="56">G204*1</f>
        <v>0</v>
      </c>
      <c r="I204" s="21"/>
      <c r="J204" s="21"/>
    </row>
    <row r="205" spans="1:10" ht="25.25" customHeight="1" thickBot="1" x14ac:dyDescent="0.4">
      <c r="A205" s="55"/>
      <c r="B205" s="4">
        <v>28.24</v>
      </c>
      <c r="C205" s="7" t="s">
        <v>187</v>
      </c>
      <c r="D205" s="5" t="s">
        <v>7</v>
      </c>
      <c r="E205" s="5">
        <v>26</v>
      </c>
      <c r="F205" s="6">
        <v>0.9</v>
      </c>
      <c r="G205" s="23"/>
      <c r="H205" s="23"/>
      <c r="I205" s="43"/>
      <c r="J205" s="24">
        <f t="shared" ref="J205" si="57">I205*E205</f>
        <v>0</v>
      </c>
    </row>
    <row r="206" spans="1:10" ht="25.25" customHeight="1" thickBot="1" x14ac:dyDescent="0.4">
      <c r="A206" s="55"/>
      <c r="B206" s="10">
        <v>28.25</v>
      </c>
      <c r="C206" s="11" t="s">
        <v>188</v>
      </c>
      <c r="D206" s="12" t="s">
        <v>7</v>
      </c>
      <c r="E206" s="12">
        <v>0</v>
      </c>
      <c r="F206" s="13">
        <v>0.1</v>
      </c>
      <c r="G206" s="41"/>
      <c r="H206" s="18">
        <f t="shared" ref="H206" si="58">G206*1</f>
        <v>0</v>
      </c>
      <c r="I206" s="21"/>
      <c r="J206" s="21"/>
    </row>
    <row r="207" spans="1:10" ht="25.25" customHeight="1" thickBot="1" x14ac:dyDescent="0.4">
      <c r="A207" s="55" t="s">
        <v>287</v>
      </c>
      <c r="B207" s="4">
        <v>29.1</v>
      </c>
      <c r="C207" s="4" t="s">
        <v>189</v>
      </c>
      <c r="D207" s="5" t="s">
        <v>7</v>
      </c>
      <c r="E207" s="5">
        <v>132</v>
      </c>
      <c r="F207" s="6">
        <v>0.9</v>
      </c>
      <c r="G207" s="23"/>
      <c r="H207" s="23"/>
      <c r="I207" s="43"/>
      <c r="J207" s="24">
        <f t="shared" ref="J207:J208" si="59">I207*E207</f>
        <v>0</v>
      </c>
    </row>
    <row r="208" spans="1:10" ht="25.25" customHeight="1" thickBot="1" x14ac:dyDescent="0.4">
      <c r="A208" s="55"/>
      <c r="B208" s="4">
        <v>29.2</v>
      </c>
      <c r="C208" s="7" t="s">
        <v>190</v>
      </c>
      <c r="D208" s="5" t="s">
        <v>7</v>
      </c>
      <c r="E208" s="5">
        <v>132</v>
      </c>
      <c r="F208" s="6">
        <v>0.9</v>
      </c>
      <c r="G208" s="23"/>
      <c r="H208" s="23"/>
      <c r="I208" s="43"/>
      <c r="J208" s="24">
        <f t="shared" si="59"/>
        <v>0</v>
      </c>
    </row>
    <row r="209" spans="1:10" ht="25.25" customHeight="1" thickBot="1" x14ac:dyDescent="0.4">
      <c r="A209" s="55"/>
      <c r="B209" s="10">
        <v>29.3</v>
      </c>
      <c r="C209" s="11" t="s">
        <v>191</v>
      </c>
      <c r="D209" s="12" t="s">
        <v>7</v>
      </c>
      <c r="E209" s="12">
        <v>0</v>
      </c>
      <c r="F209" s="13">
        <v>0.1</v>
      </c>
      <c r="G209" s="41"/>
      <c r="H209" s="18">
        <f t="shared" ref="H209:H212" si="60">G209*1</f>
        <v>0</v>
      </c>
      <c r="I209" s="21"/>
      <c r="J209" s="21"/>
    </row>
    <row r="210" spans="1:10" ht="25.25" customHeight="1" thickBot="1" x14ac:dyDescent="0.4">
      <c r="A210" s="55"/>
      <c r="B210" s="10">
        <v>29.4</v>
      </c>
      <c r="C210" s="11" t="s">
        <v>192</v>
      </c>
      <c r="D210" s="12" t="s">
        <v>7</v>
      </c>
      <c r="E210" s="12">
        <v>0</v>
      </c>
      <c r="F210" s="13">
        <v>0.1</v>
      </c>
      <c r="G210" s="41"/>
      <c r="H210" s="18">
        <f t="shared" si="60"/>
        <v>0</v>
      </c>
      <c r="I210" s="21"/>
      <c r="J210" s="21"/>
    </row>
    <row r="211" spans="1:10" ht="25.25" customHeight="1" thickBot="1" x14ac:dyDescent="0.4">
      <c r="A211" s="55"/>
      <c r="B211" s="10">
        <v>29.5</v>
      </c>
      <c r="C211" s="11" t="s">
        <v>193</v>
      </c>
      <c r="D211" s="12" t="s">
        <v>7</v>
      </c>
      <c r="E211" s="12">
        <v>0</v>
      </c>
      <c r="F211" s="13">
        <v>0.1</v>
      </c>
      <c r="G211" s="41"/>
      <c r="H211" s="18">
        <f t="shared" si="60"/>
        <v>0</v>
      </c>
      <c r="I211" s="21"/>
      <c r="J211" s="21"/>
    </row>
    <row r="212" spans="1:10" ht="25.25" customHeight="1" thickBot="1" x14ac:dyDescent="0.4">
      <c r="A212" s="55"/>
      <c r="B212" s="10">
        <v>29.6</v>
      </c>
      <c r="C212" s="11" t="s">
        <v>194</v>
      </c>
      <c r="D212" s="12" t="s">
        <v>7</v>
      </c>
      <c r="E212" s="12">
        <v>0</v>
      </c>
      <c r="F212" s="13">
        <v>0.1</v>
      </c>
      <c r="G212" s="41"/>
      <c r="H212" s="18">
        <f t="shared" si="60"/>
        <v>0</v>
      </c>
      <c r="I212" s="21"/>
      <c r="J212" s="21"/>
    </row>
    <row r="213" spans="1:10" ht="25.25" customHeight="1" thickBot="1" x14ac:dyDescent="0.4">
      <c r="A213" s="55"/>
      <c r="B213" s="4">
        <v>29.7</v>
      </c>
      <c r="C213" s="7" t="s">
        <v>195</v>
      </c>
      <c r="D213" s="5" t="s">
        <v>7</v>
      </c>
      <c r="E213" s="5">
        <v>2</v>
      </c>
      <c r="F213" s="6">
        <v>0.9</v>
      </c>
      <c r="G213" s="23"/>
      <c r="H213" s="23"/>
      <c r="I213" s="43"/>
      <c r="J213" s="24">
        <f t="shared" ref="J213" si="61">I213*E213</f>
        <v>0</v>
      </c>
    </row>
    <row r="214" spans="1:10" ht="25.25" customHeight="1" thickBot="1" x14ac:dyDescent="0.4">
      <c r="A214" s="55"/>
      <c r="B214" s="10">
        <v>29.8</v>
      </c>
      <c r="C214" s="10" t="s">
        <v>196</v>
      </c>
      <c r="D214" s="12" t="s">
        <v>7</v>
      </c>
      <c r="E214" s="12">
        <v>0</v>
      </c>
      <c r="F214" s="13">
        <v>0.1</v>
      </c>
      <c r="G214" s="41"/>
      <c r="H214" s="18">
        <f t="shared" ref="H214" si="62">G214*1</f>
        <v>0</v>
      </c>
      <c r="I214" s="21"/>
      <c r="J214" s="21"/>
    </row>
    <row r="215" spans="1:10" ht="25.25" customHeight="1" thickBot="1" x14ac:dyDescent="0.4">
      <c r="A215" s="55"/>
      <c r="B215" s="4">
        <v>29.9</v>
      </c>
      <c r="C215" s="4" t="s">
        <v>197</v>
      </c>
      <c r="D215" s="5" t="s">
        <v>7</v>
      </c>
      <c r="E215" s="5">
        <v>134</v>
      </c>
      <c r="F215" s="6">
        <v>0.9</v>
      </c>
      <c r="G215" s="23"/>
      <c r="H215" s="23"/>
      <c r="I215" s="43"/>
      <c r="J215" s="24">
        <f t="shared" ref="J215:J218" si="63">I215*E215</f>
        <v>0</v>
      </c>
    </row>
    <row r="216" spans="1:10" ht="25.25" customHeight="1" thickBot="1" x14ac:dyDescent="0.4">
      <c r="A216" s="55"/>
      <c r="B216" s="4">
        <v>29.1</v>
      </c>
      <c r="C216" s="4" t="s">
        <v>198</v>
      </c>
      <c r="D216" s="5" t="s">
        <v>7</v>
      </c>
      <c r="E216" s="5">
        <v>2</v>
      </c>
      <c r="F216" s="6">
        <v>0.9</v>
      </c>
      <c r="G216" s="23"/>
      <c r="H216" s="23"/>
      <c r="I216" s="43"/>
      <c r="J216" s="24">
        <f t="shared" si="63"/>
        <v>0</v>
      </c>
    </row>
    <row r="217" spans="1:10" ht="25.25" customHeight="1" thickBot="1" x14ac:dyDescent="0.4">
      <c r="A217" s="55" t="s">
        <v>288</v>
      </c>
      <c r="B217" s="4">
        <v>30.1</v>
      </c>
      <c r="C217" s="4" t="s">
        <v>199</v>
      </c>
      <c r="D217" s="5" t="s">
        <v>7</v>
      </c>
      <c r="E217" s="5">
        <v>32</v>
      </c>
      <c r="F217" s="6">
        <v>0.9</v>
      </c>
      <c r="G217" s="23"/>
      <c r="H217" s="23"/>
      <c r="I217" s="43"/>
      <c r="J217" s="24">
        <f t="shared" si="63"/>
        <v>0</v>
      </c>
    </row>
    <row r="218" spans="1:10" ht="25.25" customHeight="1" thickBot="1" x14ac:dyDescent="0.4">
      <c r="A218" s="55"/>
      <c r="B218" s="4">
        <v>30.2</v>
      </c>
      <c r="C218" s="4" t="s">
        <v>200</v>
      </c>
      <c r="D218" s="5" t="s">
        <v>7</v>
      </c>
      <c r="E218" s="5">
        <v>78</v>
      </c>
      <c r="F218" s="6">
        <v>0.9</v>
      </c>
      <c r="G218" s="23"/>
      <c r="H218" s="23"/>
      <c r="I218" s="43"/>
      <c r="J218" s="24">
        <f t="shared" si="63"/>
        <v>0</v>
      </c>
    </row>
    <row r="219" spans="1:10" ht="25.25" customHeight="1" thickBot="1" x14ac:dyDescent="0.4">
      <c r="A219" s="55"/>
      <c r="B219" s="10">
        <v>30.3</v>
      </c>
      <c r="C219" s="10" t="s">
        <v>201</v>
      </c>
      <c r="D219" s="12" t="s">
        <v>7</v>
      </c>
      <c r="E219" s="12">
        <v>0</v>
      </c>
      <c r="F219" s="13">
        <v>0.1</v>
      </c>
      <c r="G219" s="41"/>
      <c r="H219" s="18">
        <f t="shared" ref="H219:H220" si="64">G219*1</f>
        <v>0</v>
      </c>
      <c r="I219" s="21"/>
      <c r="J219" s="21"/>
    </row>
    <row r="220" spans="1:10" ht="25.25" customHeight="1" thickBot="1" x14ac:dyDescent="0.4">
      <c r="A220" s="55"/>
      <c r="B220" s="10">
        <v>30.4</v>
      </c>
      <c r="C220" s="10" t="s">
        <v>202</v>
      </c>
      <c r="D220" s="12" t="s">
        <v>7</v>
      </c>
      <c r="E220" s="12">
        <v>0</v>
      </c>
      <c r="F220" s="13">
        <v>0.1</v>
      </c>
      <c r="G220" s="41"/>
      <c r="H220" s="18">
        <f t="shared" si="64"/>
        <v>0</v>
      </c>
      <c r="I220" s="21"/>
      <c r="J220" s="21"/>
    </row>
    <row r="221" spans="1:10" ht="25.25" customHeight="1" thickBot="1" x14ac:dyDescent="0.4">
      <c r="A221" s="55"/>
      <c r="B221" s="4">
        <v>30.5</v>
      </c>
      <c r="C221" s="4" t="s">
        <v>203</v>
      </c>
      <c r="D221" s="5" t="s">
        <v>7</v>
      </c>
      <c r="E221" s="5">
        <v>2</v>
      </c>
      <c r="F221" s="6">
        <v>0.9</v>
      </c>
      <c r="G221" s="23"/>
      <c r="H221" s="23"/>
      <c r="I221" s="43"/>
      <c r="J221" s="24">
        <f t="shared" ref="J221" si="65">I221*E221</f>
        <v>0</v>
      </c>
    </row>
    <row r="222" spans="1:10" ht="25.25" customHeight="1" thickBot="1" x14ac:dyDescent="0.4">
      <c r="A222" s="55"/>
      <c r="B222" s="10">
        <v>30.6</v>
      </c>
      <c r="C222" s="10" t="s">
        <v>204</v>
      </c>
      <c r="D222" s="12" t="s">
        <v>7</v>
      </c>
      <c r="E222" s="12">
        <v>0</v>
      </c>
      <c r="F222" s="13">
        <v>0.1</v>
      </c>
      <c r="G222" s="41"/>
      <c r="H222" s="18">
        <f t="shared" ref="H222:H223" si="66">G222*1</f>
        <v>0</v>
      </c>
      <c r="I222" s="21"/>
      <c r="J222" s="21"/>
    </row>
    <row r="223" spans="1:10" ht="25.25" customHeight="1" thickBot="1" x14ac:dyDescent="0.4">
      <c r="A223" s="55"/>
      <c r="B223" s="10">
        <v>30.7</v>
      </c>
      <c r="C223" s="10" t="s">
        <v>205</v>
      </c>
      <c r="D223" s="12" t="s">
        <v>7</v>
      </c>
      <c r="E223" s="12">
        <v>0</v>
      </c>
      <c r="F223" s="13">
        <v>0.1</v>
      </c>
      <c r="G223" s="41"/>
      <c r="H223" s="18">
        <f t="shared" si="66"/>
        <v>0</v>
      </c>
      <c r="I223" s="21"/>
      <c r="J223" s="21"/>
    </row>
    <row r="224" spans="1:10" ht="25.25" customHeight="1" thickBot="1" x14ac:dyDescent="0.4">
      <c r="A224" s="55"/>
      <c r="B224" s="4">
        <v>30.8</v>
      </c>
      <c r="C224" s="4" t="s">
        <v>206</v>
      </c>
      <c r="D224" s="5" t="s">
        <v>7</v>
      </c>
      <c r="E224" s="5">
        <v>36</v>
      </c>
      <c r="F224" s="6">
        <v>0.9</v>
      </c>
      <c r="G224" s="23"/>
      <c r="H224" s="23"/>
      <c r="I224" s="43"/>
      <c r="J224" s="24">
        <f t="shared" ref="J224:J225" si="67">I224*E224</f>
        <v>0</v>
      </c>
    </row>
    <row r="225" spans="1:10" ht="25.25" customHeight="1" thickBot="1" x14ac:dyDescent="0.4">
      <c r="A225" s="55"/>
      <c r="B225" s="4">
        <v>30.9</v>
      </c>
      <c r="C225" s="4" t="s">
        <v>207</v>
      </c>
      <c r="D225" s="5" t="s">
        <v>7</v>
      </c>
      <c r="E225" s="5">
        <v>6</v>
      </c>
      <c r="F225" s="6">
        <v>0.9</v>
      </c>
      <c r="G225" s="23"/>
      <c r="H225" s="23"/>
      <c r="I225" s="43"/>
      <c r="J225" s="24">
        <f t="shared" si="67"/>
        <v>0</v>
      </c>
    </row>
    <row r="226" spans="1:10" ht="25.25" customHeight="1" thickBot="1" x14ac:dyDescent="0.4">
      <c r="A226" s="55"/>
      <c r="B226" s="10">
        <v>30.1</v>
      </c>
      <c r="C226" s="10" t="s">
        <v>208</v>
      </c>
      <c r="D226" s="12" t="s">
        <v>7</v>
      </c>
      <c r="E226" s="12">
        <v>0</v>
      </c>
      <c r="F226" s="13">
        <v>0.1</v>
      </c>
      <c r="G226" s="41"/>
      <c r="H226" s="18">
        <f t="shared" ref="H226" si="68">G226*1</f>
        <v>0</v>
      </c>
      <c r="I226" s="21"/>
      <c r="J226" s="21"/>
    </row>
    <row r="227" spans="1:10" ht="25.25" customHeight="1" thickBot="1" x14ac:dyDescent="0.4">
      <c r="A227" s="55"/>
      <c r="B227" s="4">
        <v>30.11</v>
      </c>
      <c r="C227" s="4" t="s">
        <v>209</v>
      </c>
      <c r="D227" s="5" t="s">
        <v>7</v>
      </c>
      <c r="E227" s="5">
        <v>4</v>
      </c>
      <c r="F227" s="6">
        <v>0.9</v>
      </c>
      <c r="G227" s="23"/>
      <c r="H227" s="23"/>
      <c r="I227" s="43"/>
      <c r="J227" s="24">
        <f t="shared" ref="J227" si="69">I227*E227</f>
        <v>0</v>
      </c>
    </row>
    <row r="228" spans="1:10" ht="25.25" customHeight="1" thickBot="1" x14ac:dyDescent="0.4">
      <c r="A228" s="55" t="s">
        <v>289</v>
      </c>
      <c r="B228" s="10">
        <v>31.1</v>
      </c>
      <c r="C228" s="10" t="s">
        <v>210</v>
      </c>
      <c r="D228" s="12" t="s">
        <v>7</v>
      </c>
      <c r="E228" s="12">
        <v>0</v>
      </c>
      <c r="F228" s="13">
        <v>0.1</v>
      </c>
      <c r="G228" s="41"/>
      <c r="H228" s="18">
        <f t="shared" ref="H228:H233" si="70">G228*1</f>
        <v>0</v>
      </c>
      <c r="I228" s="21"/>
      <c r="J228" s="21"/>
    </row>
    <row r="229" spans="1:10" ht="25.25" customHeight="1" thickBot="1" x14ac:dyDescent="0.4">
      <c r="A229" s="55"/>
      <c r="B229" s="10">
        <v>31.2</v>
      </c>
      <c r="C229" s="10" t="s">
        <v>211</v>
      </c>
      <c r="D229" s="12" t="s">
        <v>7</v>
      </c>
      <c r="E229" s="12">
        <v>0</v>
      </c>
      <c r="F229" s="13">
        <v>0.1</v>
      </c>
      <c r="G229" s="41"/>
      <c r="H229" s="18">
        <f t="shared" si="70"/>
        <v>0</v>
      </c>
      <c r="I229" s="21"/>
      <c r="J229" s="21"/>
    </row>
    <row r="230" spans="1:10" ht="25.25" customHeight="1" thickBot="1" x14ac:dyDescent="0.4">
      <c r="A230" s="55"/>
      <c r="B230" s="10">
        <v>31.3</v>
      </c>
      <c r="C230" s="10" t="s">
        <v>212</v>
      </c>
      <c r="D230" s="12" t="s">
        <v>7</v>
      </c>
      <c r="E230" s="12">
        <v>0</v>
      </c>
      <c r="F230" s="13">
        <v>0.1</v>
      </c>
      <c r="G230" s="41"/>
      <c r="H230" s="18">
        <f t="shared" si="70"/>
        <v>0</v>
      </c>
      <c r="I230" s="21"/>
      <c r="J230" s="21"/>
    </row>
    <row r="231" spans="1:10" ht="25.25" customHeight="1" thickBot="1" x14ac:dyDescent="0.4">
      <c r="A231" s="55"/>
      <c r="B231" s="10">
        <v>31.4</v>
      </c>
      <c r="C231" s="10" t="s">
        <v>213</v>
      </c>
      <c r="D231" s="12" t="s">
        <v>7</v>
      </c>
      <c r="E231" s="12">
        <v>0</v>
      </c>
      <c r="F231" s="13">
        <v>0.1</v>
      </c>
      <c r="G231" s="41"/>
      <c r="H231" s="18">
        <f t="shared" si="70"/>
        <v>0</v>
      </c>
      <c r="I231" s="21"/>
      <c r="J231" s="21"/>
    </row>
    <row r="232" spans="1:10" ht="25.25" customHeight="1" thickBot="1" x14ac:dyDescent="0.4">
      <c r="A232" s="55"/>
      <c r="B232" s="10">
        <v>31.5</v>
      </c>
      <c r="C232" s="11" t="s">
        <v>214</v>
      </c>
      <c r="D232" s="12" t="s">
        <v>7</v>
      </c>
      <c r="E232" s="12">
        <v>0</v>
      </c>
      <c r="F232" s="13">
        <v>0.1</v>
      </c>
      <c r="G232" s="41"/>
      <c r="H232" s="18">
        <f t="shared" si="70"/>
        <v>0</v>
      </c>
      <c r="I232" s="21"/>
      <c r="J232" s="21"/>
    </row>
    <row r="233" spans="1:10" ht="25.25" customHeight="1" thickBot="1" x14ac:dyDescent="0.4">
      <c r="A233" s="55"/>
      <c r="B233" s="10">
        <v>31.6</v>
      </c>
      <c r="C233" s="11" t="s">
        <v>215</v>
      </c>
      <c r="D233" s="12" t="s">
        <v>7</v>
      </c>
      <c r="E233" s="12">
        <v>0</v>
      </c>
      <c r="F233" s="13">
        <v>0.1</v>
      </c>
      <c r="G233" s="41"/>
      <c r="H233" s="18">
        <f t="shared" si="70"/>
        <v>0</v>
      </c>
      <c r="I233" s="21"/>
      <c r="J233" s="21"/>
    </row>
    <row r="234" spans="1:10" ht="25.25" customHeight="1" thickBot="1" x14ac:dyDescent="0.4">
      <c r="A234" s="55"/>
      <c r="B234" s="4">
        <v>31.7</v>
      </c>
      <c r="C234" s="7" t="s">
        <v>216</v>
      </c>
      <c r="D234" s="5" t="s">
        <v>7</v>
      </c>
      <c r="E234" s="5">
        <v>6</v>
      </c>
      <c r="F234" s="6">
        <v>0.9</v>
      </c>
      <c r="G234" s="23"/>
      <c r="H234" s="23"/>
      <c r="I234" s="43"/>
      <c r="J234" s="24">
        <f t="shared" ref="J234" si="71">I234*E234</f>
        <v>0</v>
      </c>
    </row>
    <row r="235" spans="1:10" ht="25.25" customHeight="1" thickBot="1" x14ac:dyDescent="0.4">
      <c r="A235" s="55" t="s">
        <v>290</v>
      </c>
      <c r="B235" s="10">
        <v>32.1</v>
      </c>
      <c r="C235" s="11" t="s">
        <v>217</v>
      </c>
      <c r="D235" s="12" t="s">
        <v>7</v>
      </c>
      <c r="E235" s="12">
        <v>0</v>
      </c>
      <c r="F235" s="13">
        <v>0.1</v>
      </c>
      <c r="G235" s="41"/>
      <c r="H235" s="18">
        <f t="shared" ref="H235" si="72">G235*1</f>
        <v>0</v>
      </c>
      <c r="I235" s="21"/>
      <c r="J235" s="21"/>
    </row>
    <row r="236" spans="1:10" ht="25.25" customHeight="1" thickBot="1" x14ac:dyDescent="0.4">
      <c r="A236" s="55"/>
      <c r="B236" s="4">
        <v>32.200000000000003</v>
      </c>
      <c r="C236" s="7" t="s">
        <v>218</v>
      </c>
      <c r="D236" s="5" t="s">
        <v>7</v>
      </c>
      <c r="E236" s="5">
        <v>4</v>
      </c>
      <c r="F236" s="6">
        <v>0.9</v>
      </c>
      <c r="G236" s="23"/>
      <c r="H236" s="23"/>
      <c r="I236" s="43"/>
      <c r="J236" s="24">
        <f t="shared" ref="J236" si="73">I236*E236</f>
        <v>0</v>
      </c>
    </row>
    <row r="237" spans="1:10" ht="25.25" customHeight="1" thickBot="1" x14ac:dyDescent="0.4">
      <c r="A237" s="55"/>
      <c r="B237" s="10">
        <v>32.299999999999997</v>
      </c>
      <c r="C237" s="10" t="s">
        <v>219</v>
      </c>
      <c r="D237" s="12" t="s">
        <v>7</v>
      </c>
      <c r="E237" s="12">
        <v>0</v>
      </c>
      <c r="F237" s="13">
        <v>0.1</v>
      </c>
      <c r="G237" s="41"/>
      <c r="H237" s="18">
        <f t="shared" ref="H237:H239" si="74">G237*1</f>
        <v>0</v>
      </c>
      <c r="I237" s="21"/>
      <c r="J237" s="21"/>
    </row>
    <row r="238" spans="1:10" ht="25.25" customHeight="1" thickBot="1" x14ac:dyDescent="0.4">
      <c r="A238" s="55"/>
      <c r="B238" s="10">
        <v>32.4</v>
      </c>
      <c r="C238" s="10" t="s">
        <v>220</v>
      </c>
      <c r="D238" s="12" t="s">
        <v>7</v>
      </c>
      <c r="E238" s="12">
        <v>0</v>
      </c>
      <c r="F238" s="13">
        <v>0.1</v>
      </c>
      <c r="G238" s="41"/>
      <c r="H238" s="18">
        <f t="shared" si="74"/>
        <v>0</v>
      </c>
      <c r="I238" s="21"/>
      <c r="J238" s="21"/>
    </row>
    <row r="239" spans="1:10" ht="25.25" customHeight="1" thickBot="1" x14ac:dyDescent="0.4">
      <c r="A239" s="55"/>
      <c r="B239" s="10">
        <v>32.5</v>
      </c>
      <c r="C239" s="10" t="s">
        <v>221</v>
      </c>
      <c r="D239" s="12" t="s">
        <v>7</v>
      </c>
      <c r="E239" s="12">
        <v>0</v>
      </c>
      <c r="F239" s="13">
        <v>0.1</v>
      </c>
      <c r="G239" s="41"/>
      <c r="H239" s="18">
        <f t="shared" si="74"/>
        <v>0</v>
      </c>
      <c r="I239" s="21"/>
      <c r="J239" s="21"/>
    </row>
    <row r="240" spans="1:10" ht="25.25" customHeight="1" thickBot="1" x14ac:dyDescent="0.4">
      <c r="A240" s="55"/>
      <c r="B240" s="4">
        <v>32.6</v>
      </c>
      <c r="C240" s="4" t="s">
        <v>222</v>
      </c>
      <c r="D240" s="5" t="s">
        <v>7</v>
      </c>
      <c r="E240" s="5">
        <v>2</v>
      </c>
      <c r="F240" s="6">
        <v>0.9</v>
      </c>
      <c r="G240" s="23"/>
      <c r="H240" s="23"/>
      <c r="I240" s="43"/>
      <c r="J240" s="24">
        <f t="shared" ref="J240:J242" si="75">I240*E240</f>
        <v>0</v>
      </c>
    </row>
    <row r="241" spans="1:10" ht="25.25" customHeight="1" thickBot="1" x14ac:dyDescent="0.4">
      <c r="A241" s="55"/>
      <c r="B241" s="4">
        <v>32.700000000000003</v>
      </c>
      <c r="C241" s="4" t="s">
        <v>223</v>
      </c>
      <c r="D241" s="5" t="s">
        <v>7</v>
      </c>
      <c r="E241" s="5">
        <v>4</v>
      </c>
      <c r="F241" s="6">
        <v>0.9</v>
      </c>
      <c r="G241" s="23"/>
      <c r="H241" s="23"/>
      <c r="I241" s="43"/>
      <c r="J241" s="24">
        <f t="shared" si="75"/>
        <v>0</v>
      </c>
    </row>
    <row r="242" spans="1:10" ht="25.25" customHeight="1" thickBot="1" x14ac:dyDescent="0.4">
      <c r="A242" s="55"/>
      <c r="B242" s="4">
        <v>32.799999999999997</v>
      </c>
      <c r="C242" s="4" t="s">
        <v>224</v>
      </c>
      <c r="D242" s="5" t="s">
        <v>7</v>
      </c>
      <c r="E242" s="5">
        <v>2</v>
      </c>
      <c r="F242" s="6">
        <v>0.9</v>
      </c>
      <c r="G242" s="23"/>
      <c r="H242" s="23"/>
      <c r="I242" s="43"/>
      <c r="J242" s="24">
        <f t="shared" si="75"/>
        <v>0</v>
      </c>
    </row>
    <row r="243" spans="1:10" ht="25.25" customHeight="1" thickBot="1" x14ac:dyDescent="0.4">
      <c r="A243" s="55"/>
      <c r="B243" s="10">
        <v>32.9</v>
      </c>
      <c r="C243" s="10" t="s">
        <v>225</v>
      </c>
      <c r="D243" s="12" t="s">
        <v>7</v>
      </c>
      <c r="E243" s="12">
        <v>0</v>
      </c>
      <c r="F243" s="13">
        <v>0.1</v>
      </c>
      <c r="G243" s="41"/>
      <c r="H243" s="18">
        <f t="shared" ref="H243:H245" si="76">G243*1</f>
        <v>0</v>
      </c>
      <c r="I243" s="21"/>
      <c r="J243" s="21"/>
    </row>
    <row r="244" spans="1:10" ht="25.25" customHeight="1" thickBot="1" x14ac:dyDescent="0.4">
      <c r="A244" s="55"/>
      <c r="B244" s="10">
        <v>32.1</v>
      </c>
      <c r="C244" s="10" t="s">
        <v>226</v>
      </c>
      <c r="D244" s="12" t="s">
        <v>7</v>
      </c>
      <c r="E244" s="12">
        <v>0</v>
      </c>
      <c r="F244" s="13">
        <v>0.1</v>
      </c>
      <c r="G244" s="41"/>
      <c r="H244" s="18">
        <f t="shared" si="76"/>
        <v>0</v>
      </c>
      <c r="I244" s="21"/>
      <c r="J244" s="21"/>
    </row>
    <row r="245" spans="1:10" ht="25.25" customHeight="1" thickBot="1" x14ac:dyDescent="0.4">
      <c r="A245" s="55"/>
      <c r="B245" s="10">
        <v>32.11</v>
      </c>
      <c r="C245" s="10" t="s">
        <v>227</v>
      </c>
      <c r="D245" s="12" t="s">
        <v>7</v>
      </c>
      <c r="E245" s="12">
        <v>0</v>
      </c>
      <c r="F245" s="13">
        <v>0.1</v>
      </c>
      <c r="G245" s="41"/>
      <c r="H245" s="18">
        <f t="shared" si="76"/>
        <v>0</v>
      </c>
      <c r="I245" s="21"/>
      <c r="J245" s="21"/>
    </row>
    <row r="246" spans="1:10" ht="25.25" customHeight="1" thickBot="1" x14ac:dyDescent="0.4">
      <c r="A246" s="55"/>
      <c r="B246" s="4">
        <v>32.119999999999997</v>
      </c>
      <c r="C246" s="4" t="s">
        <v>228</v>
      </c>
      <c r="D246" s="5" t="s">
        <v>7</v>
      </c>
      <c r="E246" s="5">
        <v>4</v>
      </c>
      <c r="F246" s="6">
        <v>0.9</v>
      </c>
      <c r="G246" s="23"/>
      <c r="H246" s="23"/>
      <c r="I246" s="43"/>
      <c r="J246" s="24">
        <f t="shared" ref="J246" si="77">I246*E246</f>
        <v>0</v>
      </c>
    </row>
    <row r="247" spans="1:10" ht="25.25" customHeight="1" thickBot="1" x14ac:dyDescent="0.4">
      <c r="A247" s="55" t="s">
        <v>291</v>
      </c>
      <c r="B247" s="10">
        <v>33.1</v>
      </c>
      <c r="C247" s="10" t="s">
        <v>229</v>
      </c>
      <c r="D247" s="12" t="s">
        <v>7</v>
      </c>
      <c r="E247" s="12">
        <v>0</v>
      </c>
      <c r="F247" s="13">
        <v>0.1</v>
      </c>
      <c r="G247" s="41"/>
      <c r="H247" s="18">
        <f t="shared" ref="H247:H249" si="78">G247*1</f>
        <v>0</v>
      </c>
      <c r="I247" s="21"/>
      <c r="J247" s="21"/>
    </row>
    <row r="248" spans="1:10" ht="25.25" customHeight="1" thickBot="1" x14ac:dyDescent="0.4">
      <c r="A248" s="55"/>
      <c r="B248" s="10">
        <v>33.200000000000003</v>
      </c>
      <c r="C248" s="10" t="s">
        <v>230</v>
      </c>
      <c r="D248" s="12" t="s">
        <v>7</v>
      </c>
      <c r="E248" s="12">
        <v>0</v>
      </c>
      <c r="F248" s="13">
        <v>0.1</v>
      </c>
      <c r="G248" s="41"/>
      <c r="H248" s="18">
        <f t="shared" si="78"/>
        <v>0</v>
      </c>
      <c r="I248" s="21"/>
      <c r="J248" s="21"/>
    </row>
    <row r="249" spans="1:10" ht="25.25" customHeight="1" thickBot="1" x14ac:dyDescent="0.4">
      <c r="A249" s="55"/>
      <c r="B249" s="10">
        <v>33.299999999999997</v>
      </c>
      <c r="C249" s="10" t="s">
        <v>231</v>
      </c>
      <c r="D249" s="12" t="s">
        <v>7</v>
      </c>
      <c r="E249" s="12">
        <v>0</v>
      </c>
      <c r="F249" s="13">
        <v>0.1</v>
      </c>
      <c r="G249" s="41"/>
      <c r="H249" s="18">
        <f t="shared" si="78"/>
        <v>0</v>
      </c>
      <c r="I249" s="21"/>
      <c r="J249" s="21"/>
    </row>
    <row r="250" spans="1:10" ht="25.25" customHeight="1" thickBot="1" x14ac:dyDescent="0.4">
      <c r="A250" s="55"/>
      <c r="B250" s="4">
        <v>33.4</v>
      </c>
      <c r="C250" s="4" t="s">
        <v>232</v>
      </c>
      <c r="D250" s="5" t="s">
        <v>7</v>
      </c>
      <c r="E250" s="5">
        <v>2</v>
      </c>
      <c r="F250" s="6">
        <v>0.9</v>
      </c>
      <c r="G250" s="23"/>
      <c r="H250" s="23"/>
      <c r="I250" s="43"/>
      <c r="J250" s="24">
        <f t="shared" ref="J250" si="79">I250*E250</f>
        <v>0</v>
      </c>
    </row>
    <row r="251" spans="1:10" ht="25.25" customHeight="1" thickBot="1" x14ac:dyDescent="0.4">
      <c r="A251" s="55"/>
      <c r="B251" s="10">
        <v>33.5</v>
      </c>
      <c r="C251" s="10" t="s">
        <v>233</v>
      </c>
      <c r="D251" s="12" t="s">
        <v>7</v>
      </c>
      <c r="E251" s="12">
        <v>0</v>
      </c>
      <c r="F251" s="13">
        <v>0.1</v>
      </c>
      <c r="G251" s="41"/>
      <c r="H251" s="18">
        <f t="shared" ref="H251:H256" si="80">G251*1</f>
        <v>0</v>
      </c>
      <c r="I251" s="21"/>
      <c r="J251" s="21"/>
    </row>
    <row r="252" spans="1:10" ht="25.25" customHeight="1" thickBot="1" x14ac:dyDescent="0.4">
      <c r="A252" s="55"/>
      <c r="B252" s="10">
        <v>33.6</v>
      </c>
      <c r="C252" s="10" t="s">
        <v>234</v>
      </c>
      <c r="D252" s="12" t="s">
        <v>7</v>
      </c>
      <c r="E252" s="12">
        <v>0</v>
      </c>
      <c r="F252" s="13">
        <v>0.1</v>
      </c>
      <c r="G252" s="41"/>
      <c r="H252" s="18">
        <f t="shared" si="80"/>
        <v>0</v>
      </c>
      <c r="I252" s="21"/>
      <c r="J252" s="21"/>
    </row>
    <row r="253" spans="1:10" ht="25.25" customHeight="1" thickBot="1" x14ac:dyDescent="0.4">
      <c r="A253" s="55"/>
      <c r="B253" s="10">
        <v>33.700000000000003</v>
      </c>
      <c r="C253" s="10" t="s">
        <v>235</v>
      </c>
      <c r="D253" s="12" t="s">
        <v>7</v>
      </c>
      <c r="E253" s="12">
        <v>0</v>
      </c>
      <c r="F253" s="13">
        <v>0.1</v>
      </c>
      <c r="G253" s="41"/>
      <c r="H253" s="18">
        <f t="shared" si="80"/>
        <v>0</v>
      </c>
      <c r="I253" s="21"/>
      <c r="J253" s="21"/>
    </row>
    <row r="254" spans="1:10" ht="25.25" customHeight="1" thickBot="1" x14ac:dyDescent="0.4">
      <c r="A254" s="55"/>
      <c r="B254" s="10">
        <v>33.799999999999997</v>
      </c>
      <c r="C254" s="10" t="s">
        <v>236</v>
      </c>
      <c r="D254" s="12" t="s">
        <v>7</v>
      </c>
      <c r="E254" s="12">
        <v>0</v>
      </c>
      <c r="F254" s="13">
        <v>0.1</v>
      </c>
      <c r="G254" s="41"/>
      <c r="H254" s="18">
        <f t="shared" si="80"/>
        <v>0</v>
      </c>
      <c r="I254" s="21"/>
      <c r="J254" s="21"/>
    </row>
    <row r="255" spans="1:10" ht="25.25" customHeight="1" thickBot="1" x14ac:dyDescent="0.4">
      <c r="A255" s="55"/>
      <c r="B255" s="10">
        <v>33.9</v>
      </c>
      <c r="C255" s="10" t="s">
        <v>237</v>
      </c>
      <c r="D255" s="12" t="s">
        <v>7</v>
      </c>
      <c r="E255" s="12">
        <v>0</v>
      </c>
      <c r="F255" s="13">
        <v>0.1</v>
      </c>
      <c r="G255" s="41"/>
      <c r="H255" s="18">
        <f t="shared" si="80"/>
        <v>0</v>
      </c>
      <c r="I255" s="21"/>
      <c r="J255" s="21"/>
    </row>
    <row r="256" spans="1:10" ht="25.25" customHeight="1" thickBot="1" x14ac:dyDescent="0.4">
      <c r="A256" s="55" t="s">
        <v>292</v>
      </c>
      <c r="B256" s="10">
        <v>34.1</v>
      </c>
      <c r="C256" s="11" t="s">
        <v>238</v>
      </c>
      <c r="D256" s="12" t="s">
        <v>7</v>
      </c>
      <c r="E256" s="12">
        <v>0</v>
      </c>
      <c r="F256" s="13">
        <v>0.1</v>
      </c>
      <c r="G256" s="41"/>
      <c r="H256" s="18">
        <f t="shared" si="80"/>
        <v>0</v>
      </c>
      <c r="I256" s="21"/>
      <c r="J256" s="21"/>
    </row>
    <row r="257" spans="1:10" ht="59" customHeight="1" thickBot="1" x14ac:dyDescent="0.4">
      <c r="A257" s="55"/>
      <c r="B257" s="4">
        <v>34.200000000000003</v>
      </c>
      <c r="C257" s="4" t="s">
        <v>239</v>
      </c>
      <c r="D257" s="5" t="s">
        <v>7</v>
      </c>
      <c r="E257" s="5">
        <v>20</v>
      </c>
      <c r="F257" s="6">
        <v>0.9</v>
      </c>
      <c r="G257" s="23"/>
      <c r="H257" s="23"/>
      <c r="I257" s="43"/>
      <c r="J257" s="24">
        <f t="shared" ref="J257" si="81">I257*E257</f>
        <v>0</v>
      </c>
    </row>
    <row r="258" spans="1:10" ht="25.25" customHeight="1" thickBot="1" x14ac:dyDescent="0.4">
      <c r="A258" s="55"/>
      <c r="B258" s="10">
        <v>34.299999999999997</v>
      </c>
      <c r="C258" s="10" t="s">
        <v>240</v>
      </c>
      <c r="D258" s="12" t="s">
        <v>7</v>
      </c>
      <c r="E258" s="12">
        <v>0</v>
      </c>
      <c r="F258" s="13">
        <v>0.1</v>
      </c>
      <c r="G258" s="41"/>
      <c r="H258" s="18">
        <f t="shared" ref="H258:H264" si="82">G258*1</f>
        <v>0</v>
      </c>
      <c r="I258" s="21"/>
      <c r="J258" s="21"/>
    </row>
    <row r="259" spans="1:10" ht="25.25" customHeight="1" thickBot="1" x14ac:dyDescent="0.4">
      <c r="A259" s="55"/>
      <c r="B259" s="10">
        <v>34.4</v>
      </c>
      <c r="C259" s="10" t="s">
        <v>241</v>
      </c>
      <c r="D259" s="12" t="s">
        <v>7</v>
      </c>
      <c r="E259" s="12">
        <v>0</v>
      </c>
      <c r="F259" s="13">
        <v>0.1</v>
      </c>
      <c r="G259" s="41"/>
      <c r="H259" s="18">
        <f t="shared" si="82"/>
        <v>0</v>
      </c>
      <c r="I259" s="21"/>
      <c r="J259" s="21"/>
    </row>
    <row r="260" spans="1:10" ht="25.25" customHeight="1" thickBot="1" x14ac:dyDescent="0.4">
      <c r="A260" s="55"/>
      <c r="B260" s="10">
        <v>34.5</v>
      </c>
      <c r="C260" s="10" t="s">
        <v>242</v>
      </c>
      <c r="D260" s="12" t="s">
        <v>7</v>
      </c>
      <c r="E260" s="12">
        <v>0</v>
      </c>
      <c r="F260" s="13">
        <v>0.1</v>
      </c>
      <c r="G260" s="41"/>
      <c r="H260" s="18">
        <f t="shared" si="82"/>
        <v>0</v>
      </c>
      <c r="I260" s="21"/>
      <c r="J260" s="21"/>
    </row>
    <row r="261" spans="1:10" ht="25.25" customHeight="1" thickBot="1" x14ac:dyDescent="0.4">
      <c r="A261" s="55"/>
      <c r="B261" s="10">
        <v>34.6</v>
      </c>
      <c r="C261" s="10" t="s">
        <v>243</v>
      </c>
      <c r="D261" s="12" t="s">
        <v>7</v>
      </c>
      <c r="E261" s="12">
        <v>0</v>
      </c>
      <c r="F261" s="13">
        <v>0.1</v>
      </c>
      <c r="G261" s="41"/>
      <c r="H261" s="18">
        <f t="shared" si="82"/>
        <v>0</v>
      </c>
      <c r="I261" s="21"/>
      <c r="J261" s="21"/>
    </row>
    <row r="262" spans="1:10" ht="25.25" customHeight="1" thickBot="1" x14ac:dyDescent="0.4">
      <c r="A262" s="55"/>
      <c r="B262" s="10">
        <v>34.700000000000003</v>
      </c>
      <c r="C262" s="10" t="s">
        <v>244</v>
      </c>
      <c r="D262" s="12" t="s">
        <v>7</v>
      </c>
      <c r="E262" s="12">
        <v>0</v>
      </c>
      <c r="F262" s="13">
        <v>0.1</v>
      </c>
      <c r="G262" s="41"/>
      <c r="H262" s="18">
        <f t="shared" si="82"/>
        <v>0</v>
      </c>
      <c r="I262" s="21"/>
      <c r="J262" s="21"/>
    </row>
    <row r="263" spans="1:10" ht="25.25" customHeight="1" thickBot="1" x14ac:dyDescent="0.4">
      <c r="A263" s="55" t="s">
        <v>293</v>
      </c>
      <c r="B263" s="10">
        <v>35.1</v>
      </c>
      <c r="C263" s="10" t="s">
        <v>245</v>
      </c>
      <c r="D263" s="12" t="s">
        <v>7</v>
      </c>
      <c r="E263" s="12">
        <v>0</v>
      </c>
      <c r="F263" s="13">
        <v>0.1</v>
      </c>
      <c r="G263" s="41"/>
      <c r="H263" s="18">
        <f t="shared" si="82"/>
        <v>0</v>
      </c>
      <c r="I263" s="21"/>
      <c r="J263" s="21"/>
    </row>
    <row r="264" spans="1:10" ht="25.25" customHeight="1" thickBot="1" x14ac:dyDescent="0.4">
      <c r="A264" s="55"/>
      <c r="B264" s="10">
        <v>35.200000000000003</v>
      </c>
      <c r="C264" s="10" t="s">
        <v>246</v>
      </c>
      <c r="D264" s="12" t="s">
        <v>7</v>
      </c>
      <c r="E264" s="12">
        <v>0</v>
      </c>
      <c r="F264" s="13">
        <v>0.1</v>
      </c>
      <c r="G264" s="41"/>
      <c r="H264" s="18">
        <f t="shared" si="82"/>
        <v>0</v>
      </c>
      <c r="I264" s="21"/>
      <c r="J264" s="21"/>
    </row>
    <row r="265" spans="1:10" ht="25.25" customHeight="1" thickBot="1" x14ac:dyDescent="0.4">
      <c r="A265" s="55"/>
      <c r="B265" s="4">
        <v>35.299999999999997</v>
      </c>
      <c r="C265" s="4" t="s">
        <v>247</v>
      </c>
      <c r="D265" s="5" t="s">
        <v>7</v>
      </c>
      <c r="E265" s="5">
        <v>2</v>
      </c>
      <c r="F265" s="6">
        <v>0.9</v>
      </c>
      <c r="G265" s="23"/>
      <c r="H265" s="23"/>
      <c r="I265" s="43"/>
      <c r="J265" s="24">
        <f t="shared" ref="J265" si="83">I265*E265</f>
        <v>0</v>
      </c>
    </row>
    <row r="266" spans="1:10" ht="25.25" customHeight="1" thickBot="1" x14ac:dyDescent="0.4">
      <c r="A266" s="55" t="s">
        <v>294</v>
      </c>
      <c r="B266" s="10">
        <v>36.1</v>
      </c>
      <c r="C266" s="10" t="s">
        <v>248</v>
      </c>
      <c r="D266" s="12" t="s">
        <v>7</v>
      </c>
      <c r="E266" s="12">
        <v>0</v>
      </c>
      <c r="F266" s="13">
        <v>0.1</v>
      </c>
      <c r="G266" s="41"/>
      <c r="H266" s="18">
        <f t="shared" ref="H266:H272" si="84">G266*1</f>
        <v>0</v>
      </c>
      <c r="I266" s="21"/>
      <c r="J266" s="21"/>
    </row>
    <row r="267" spans="1:10" ht="25.25" customHeight="1" thickBot="1" x14ac:dyDescent="0.4">
      <c r="A267" s="55"/>
      <c r="B267" s="10">
        <v>36.200000000000003</v>
      </c>
      <c r="C267" s="10" t="s">
        <v>249</v>
      </c>
      <c r="D267" s="12" t="s">
        <v>7</v>
      </c>
      <c r="E267" s="12">
        <v>0</v>
      </c>
      <c r="F267" s="13">
        <v>0.1</v>
      </c>
      <c r="G267" s="41"/>
      <c r="H267" s="18">
        <f t="shared" si="84"/>
        <v>0</v>
      </c>
      <c r="I267" s="21"/>
      <c r="J267" s="21"/>
    </row>
    <row r="268" spans="1:10" ht="25.25" customHeight="1" thickBot="1" x14ac:dyDescent="0.4">
      <c r="A268" s="55"/>
      <c r="B268" s="10">
        <v>36.299999999999997</v>
      </c>
      <c r="C268" s="10" t="s">
        <v>250</v>
      </c>
      <c r="D268" s="12" t="s">
        <v>7</v>
      </c>
      <c r="E268" s="12">
        <v>0</v>
      </c>
      <c r="F268" s="13">
        <v>0.1</v>
      </c>
      <c r="G268" s="41"/>
      <c r="H268" s="18">
        <f t="shared" si="84"/>
        <v>0</v>
      </c>
      <c r="I268" s="21"/>
      <c r="J268" s="21"/>
    </row>
    <row r="269" spans="1:10" ht="25.25" customHeight="1" thickBot="1" x14ac:dyDescent="0.4">
      <c r="A269" s="55" t="s">
        <v>295</v>
      </c>
      <c r="B269" s="10">
        <v>37.1</v>
      </c>
      <c r="C269" s="10" t="s">
        <v>251</v>
      </c>
      <c r="D269" s="12" t="s">
        <v>7</v>
      </c>
      <c r="E269" s="12">
        <v>0</v>
      </c>
      <c r="F269" s="13">
        <v>0.1</v>
      </c>
      <c r="G269" s="41"/>
      <c r="H269" s="18">
        <f t="shared" si="84"/>
        <v>0</v>
      </c>
      <c r="I269" s="21"/>
      <c r="J269" s="21"/>
    </row>
    <row r="270" spans="1:10" ht="25.25" customHeight="1" thickBot="1" x14ac:dyDescent="0.4">
      <c r="A270" s="55"/>
      <c r="B270" s="10">
        <v>37.200000000000003</v>
      </c>
      <c r="C270" s="10" t="s">
        <v>252</v>
      </c>
      <c r="D270" s="12" t="s">
        <v>7</v>
      </c>
      <c r="E270" s="12">
        <v>0</v>
      </c>
      <c r="F270" s="13">
        <v>0.1</v>
      </c>
      <c r="G270" s="41"/>
      <c r="H270" s="18">
        <f t="shared" si="84"/>
        <v>0</v>
      </c>
      <c r="I270" s="21"/>
      <c r="J270" s="21"/>
    </row>
    <row r="271" spans="1:10" ht="25.25" customHeight="1" thickBot="1" x14ac:dyDescent="0.4">
      <c r="A271" s="55"/>
      <c r="B271" s="10">
        <v>37.299999999999997</v>
      </c>
      <c r="C271" s="10" t="s">
        <v>253</v>
      </c>
      <c r="D271" s="12" t="s">
        <v>7</v>
      </c>
      <c r="E271" s="12">
        <v>0</v>
      </c>
      <c r="F271" s="13">
        <v>0.1</v>
      </c>
      <c r="G271" s="41"/>
      <c r="H271" s="18">
        <f t="shared" si="84"/>
        <v>0</v>
      </c>
      <c r="I271" s="21"/>
      <c r="J271" s="21"/>
    </row>
    <row r="272" spans="1:10" ht="25.25" customHeight="1" thickBot="1" x14ac:dyDescent="0.4">
      <c r="A272" s="55"/>
      <c r="B272" s="10">
        <v>37.4</v>
      </c>
      <c r="C272" s="10" t="s">
        <v>254</v>
      </c>
      <c r="D272" s="12" t="s">
        <v>7</v>
      </c>
      <c r="E272" s="12">
        <v>0</v>
      </c>
      <c r="F272" s="13">
        <v>0.1</v>
      </c>
      <c r="G272" s="41"/>
      <c r="H272" s="18">
        <f t="shared" si="84"/>
        <v>0</v>
      </c>
      <c r="I272" s="21"/>
      <c r="J272" s="21"/>
    </row>
    <row r="273" spans="1:10" ht="25.25" customHeight="1" thickBot="1" x14ac:dyDescent="0.4">
      <c r="A273" s="62" t="s">
        <v>296</v>
      </c>
      <c r="B273" s="4">
        <v>38.1</v>
      </c>
      <c r="C273" s="4" t="s">
        <v>255</v>
      </c>
      <c r="D273" s="5" t="s">
        <v>7</v>
      </c>
      <c r="E273" s="5">
        <v>26</v>
      </c>
      <c r="F273" s="6">
        <v>0.9</v>
      </c>
      <c r="G273" s="23"/>
      <c r="H273" s="23"/>
      <c r="I273" s="43"/>
      <c r="J273" s="24">
        <f t="shared" ref="J273:J274" si="85">I273*E273</f>
        <v>0</v>
      </c>
    </row>
    <row r="274" spans="1:10" ht="25.25" customHeight="1" thickBot="1" x14ac:dyDescent="0.4">
      <c r="A274" s="63"/>
      <c r="B274" s="4">
        <v>38.200000000000003</v>
      </c>
      <c r="C274" s="4" t="s">
        <v>256</v>
      </c>
      <c r="D274" s="5" t="s">
        <v>7</v>
      </c>
      <c r="E274" s="5">
        <v>54</v>
      </c>
      <c r="F274" s="6">
        <v>0.9</v>
      </c>
      <c r="G274" s="23"/>
      <c r="H274" s="23"/>
      <c r="I274" s="43"/>
      <c r="J274" s="24">
        <f t="shared" si="85"/>
        <v>0</v>
      </c>
    </row>
    <row r="275" spans="1:10" ht="25.25" customHeight="1" thickBot="1" x14ac:dyDescent="0.4">
      <c r="A275" s="59"/>
      <c r="B275" s="60"/>
      <c r="C275" s="60"/>
      <c r="D275" s="60"/>
      <c r="E275" s="60"/>
      <c r="F275" s="61"/>
      <c r="G275" s="25" t="s">
        <v>309</v>
      </c>
      <c r="H275" s="26">
        <f>SUM(H4:H274)</f>
        <v>0</v>
      </c>
      <c r="I275" s="27" t="s">
        <v>311</v>
      </c>
      <c r="J275" s="28">
        <f>SUM(J4:J274)</f>
        <v>0</v>
      </c>
    </row>
    <row r="276" spans="1:10" ht="25.25" customHeight="1" thickBot="1" x14ac:dyDescent="0.4">
      <c r="A276" s="31"/>
      <c r="B276" s="32"/>
      <c r="C276" s="32"/>
      <c r="D276" s="32"/>
      <c r="E276" s="32"/>
      <c r="F276" s="33"/>
      <c r="G276" s="25" t="s">
        <v>310</v>
      </c>
      <c r="H276" s="25">
        <f>0.1*H275</f>
        <v>0</v>
      </c>
      <c r="I276" s="27" t="s">
        <v>312</v>
      </c>
      <c r="J276" s="29">
        <f>0.9*J275</f>
        <v>0</v>
      </c>
    </row>
    <row r="277" spans="1:10" ht="25.25" customHeight="1" thickBot="1" x14ac:dyDescent="0.4">
      <c r="A277" s="56" t="s">
        <v>308</v>
      </c>
      <c r="B277" s="57"/>
      <c r="C277" s="57"/>
      <c r="D277" s="57"/>
      <c r="E277" s="57"/>
      <c r="F277" s="57"/>
      <c r="G277" s="57"/>
      <c r="H277" s="57"/>
      <c r="I277" s="58"/>
      <c r="J277" s="34">
        <f>H276+J276</f>
        <v>0</v>
      </c>
    </row>
    <row r="278" spans="1:10" x14ac:dyDescent="0.35">
      <c r="I278" s="17"/>
      <c r="J278" s="17"/>
    </row>
    <row r="279" spans="1:10" x14ac:dyDescent="0.35">
      <c r="G279" s="17"/>
      <c r="H279" s="17"/>
      <c r="I279" s="17"/>
      <c r="J279" s="17"/>
    </row>
    <row r="280" spans="1:10" x14ac:dyDescent="0.35">
      <c r="G280" s="17"/>
      <c r="H280" s="17"/>
    </row>
    <row r="283" spans="1:10" x14ac:dyDescent="0.35">
      <c r="G283" s="17"/>
      <c r="H283" s="17"/>
    </row>
  </sheetData>
  <sheetProtection algorithmName="SHA-512" hashValue="0taqgHDZ90WIS/woFYif253pGTwYzDDdkDdy2WcOgQNxPOM04TA3fQDMwg0rVQDjYMXClIgez3/UJDxzuQu8mQ==" saltValue="JztIfu9NI09OB4us53F/SA==" spinCount="100000" sheet="1" objects="1" scenarios="1" selectLockedCells="1"/>
  <mergeCells count="45">
    <mergeCell ref="A277:I277"/>
    <mergeCell ref="A275:F275"/>
    <mergeCell ref="A235:A246"/>
    <mergeCell ref="A247:A255"/>
    <mergeCell ref="A256:A262"/>
    <mergeCell ref="A263:A265"/>
    <mergeCell ref="A266:A268"/>
    <mergeCell ref="A269:A272"/>
    <mergeCell ref="A273:A274"/>
    <mergeCell ref="A228:A234"/>
    <mergeCell ref="A124:A131"/>
    <mergeCell ref="A132:A147"/>
    <mergeCell ref="A148:A156"/>
    <mergeCell ref="A157:A160"/>
    <mergeCell ref="A161:A163"/>
    <mergeCell ref="A164:A169"/>
    <mergeCell ref="A170:A174"/>
    <mergeCell ref="A175:A181"/>
    <mergeCell ref="A182:A206"/>
    <mergeCell ref="A207:A216"/>
    <mergeCell ref="A217:A227"/>
    <mergeCell ref="A114:A123"/>
    <mergeCell ref="A45:A49"/>
    <mergeCell ref="A50:A56"/>
    <mergeCell ref="A57:A60"/>
    <mergeCell ref="A61:A65"/>
    <mergeCell ref="A66:A68"/>
    <mergeCell ref="A69:A74"/>
    <mergeCell ref="A75:A82"/>
    <mergeCell ref="A83:A91"/>
    <mergeCell ref="A92:A99"/>
    <mergeCell ref="A100:A108"/>
    <mergeCell ref="A109:A113"/>
    <mergeCell ref="F1:F3"/>
    <mergeCell ref="A4:A7"/>
    <mergeCell ref="A27:A44"/>
    <mergeCell ref="A1:B3"/>
    <mergeCell ref="C1:C3"/>
    <mergeCell ref="D1:D3"/>
    <mergeCell ref="E1:E3"/>
    <mergeCell ref="A8:A11"/>
    <mergeCell ref="A12:A15"/>
    <mergeCell ref="A16:A19"/>
    <mergeCell ref="A20:A23"/>
    <mergeCell ref="A24:A26"/>
  </mergeCells>
  <pageMargins left="0.7" right="0.7" top="0.75" bottom="0.75" header="0.3" footer="0.3"/>
  <pageSetup paperSize="9" scale="47" fitToHeight="0" orientation="portrait" r:id="rId1"/>
  <headerFooter>
    <oddHeader>&amp;C&amp;"Century Gothic,Bold"&amp;14Orthotic &amp; Prosthetic Services to Institutions in The Garden Route &amp; Central Karoo Districts
Year 1 Price</oddHeader>
    <oddFooter>&amp;C&amp;"-,Bold"&amp;14&amp;A&amp;R&amp;"-,Bold"&amp;14&amp;N</oddFooter>
  </headerFooter>
  <rowBreaks count="1" manualBreakCount="1"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29F6-BAD1-4956-A69E-9DF7CF66194B}">
  <sheetPr>
    <pageSetUpPr fitToPage="1"/>
  </sheetPr>
  <dimension ref="A1:J283"/>
  <sheetViews>
    <sheetView view="pageBreakPreview" topLeftCell="B259" zoomScale="60" zoomScaleNormal="85" workbookViewId="0">
      <selection activeCell="G270" sqref="G270"/>
    </sheetView>
  </sheetViews>
  <sheetFormatPr defaultRowHeight="14.5" x14ac:dyDescent="0.35"/>
  <cols>
    <col min="1" max="1" width="22.6328125" customWidth="1"/>
    <col min="2" max="2" width="17.36328125" customWidth="1"/>
    <col min="3" max="3" width="18.36328125" customWidth="1"/>
    <col min="4" max="4" width="16.6328125" customWidth="1"/>
    <col min="5" max="5" width="17" customWidth="1"/>
    <col min="6" max="6" width="11.6328125" customWidth="1"/>
    <col min="7" max="8" width="17.90625" customWidth="1"/>
    <col min="9" max="10" width="19.36328125" customWidth="1"/>
  </cols>
  <sheetData>
    <row r="1" spans="1:10" ht="24.65" customHeight="1" thickBot="1" x14ac:dyDescent="0.4">
      <c r="A1" s="50" t="s">
        <v>258</v>
      </c>
      <c r="B1" s="51"/>
      <c r="C1" s="50" t="s">
        <v>0</v>
      </c>
      <c r="D1" s="50" t="s">
        <v>1</v>
      </c>
      <c r="E1" s="50" t="s">
        <v>257</v>
      </c>
      <c r="F1" s="45" t="s">
        <v>297</v>
      </c>
      <c r="G1" s="1" t="s">
        <v>4</v>
      </c>
      <c r="H1" s="1" t="s">
        <v>4</v>
      </c>
      <c r="I1" s="1" t="s">
        <v>4</v>
      </c>
      <c r="J1" s="1" t="s">
        <v>4</v>
      </c>
    </row>
    <row r="2" spans="1:10" ht="15" thickBot="1" x14ac:dyDescent="0.4">
      <c r="A2" s="50"/>
      <c r="B2" s="51"/>
      <c r="C2" s="50"/>
      <c r="D2" s="50"/>
      <c r="E2" s="50"/>
      <c r="F2" s="46"/>
      <c r="G2" s="2" t="s">
        <v>298</v>
      </c>
      <c r="H2" s="2" t="s">
        <v>303</v>
      </c>
      <c r="I2" s="2" t="s">
        <v>302</v>
      </c>
      <c r="J2" s="2" t="s">
        <v>306</v>
      </c>
    </row>
    <row r="3" spans="1:10" ht="25.5" thickBot="1" x14ac:dyDescent="0.4">
      <c r="A3" s="50"/>
      <c r="B3" s="51"/>
      <c r="C3" s="50"/>
      <c r="D3" s="50"/>
      <c r="E3" s="50"/>
      <c r="F3" s="47"/>
      <c r="G3" s="3" t="s">
        <v>3</v>
      </c>
      <c r="H3" s="3" t="s">
        <v>307</v>
      </c>
      <c r="I3" s="3" t="s">
        <v>3</v>
      </c>
      <c r="J3" s="3" t="s">
        <v>305</v>
      </c>
    </row>
    <row r="4" spans="1:10" ht="37.25" customHeight="1" thickBot="1" x14ac:dyDescent="0.4">
      <c r="A4" s="48" t="s">
        <v>259</v>
      </c>
      <c r="B4" s="10">
        <v>1.1000000000000001</v>
      </c>
      <c r="C4" s="11" t="s">
        <v>6</v>
      </c>
      <c r="D4" s="12" t="s">
        <v>7</v>
      </c>
      <c r="E4" s="12">
        <v>0</v>
      </c>
      <c r="F4" s="13">
        <v>0.1</v>
      </c>
      <c r="G4" s="41"/>
      <c r="H4" s="18">
        <f>G4*1</f>
        <v>0</v>
      </c>
      <c r="I4" s="19"/>
      <c r="J4" s="19"/>
    </row>
    <row r="5" spans="1:10" ht="25.25" customHeight="1" thickBot="1" x14ac:dyDescent="0.4">
      <c r="A5" s="49"/>
      <c r="B5" s="10">
        <v>1.2</v>
      </c>
      <c r="C5" s="11" t="s">
        <v>8</v>
      </c>
      <c r="D5" s="12" t="s">
        <v>7</v>
      </c>
      <c r="E5" s="12">
        <v>0</v>
      </c>
      <c r="F5" s="13">
        <v>0.1</v>
      </c>
      <c r="G5" s="41"/>
      <c r="H5" s="18">
        <f t="shared" ref="H5:H54" si="0">G5*1</f>
        <v>0</v>
      </c>
      <c r="I5" s="20"/>
      <c r="J5" s="20"/>
    </row>
    <row r="6" spans="1:10" ht="25.25" customHeight="1" thickBot="1" x14ac:dyDescent="0.4">
      <c r="A6" s="49"/>
      <c r="B6" s="10">
        <v>1.3</v>
      </c>
      <c r="C6" s="11" t="s">
        <v>9</v>
      </c>
      <c r="D6" s="12" t="s">
        <v>7</v>
      </c>
      <c r="E6" s="12">
        <v>0</v>
      </c>
      <c r="F6" s="13">
        <v>0.1</v>
      </c>
      <c r="G6" s="41"/>
      <c r="H6" s="18">
        <f t="shared" si="0"/>
        <v>0</v>
      </c>
      <c r="I6" s="21"/>
      <c r="J6" s="21"/>
    </row>
    <row r="7" spans="1:10" ht="25.25" customHeight="1" thickBot="1" x14ac:dyDescent="0.4">
      <c r="A7" s="49"/>
      <c r="B7" s="10">
        <v>1.4</v>
      </c>
      <c r="C7" s="11" t="s">
        <v>10</v>
      </c>
      <c r="D7" s="12" t="s">
        <v>7</v>
      </c>
      <c r="E7" s="12">
        <v>0</v>
      </c>
      <c r="F7" s="13">
        <v>0.1</v>
      </c>
      <c r="G7" s="41"/>
      <c r="H7" s="18">
        <f t="shared" si="0"/>
        <v>0</v>
      </c>
      <c r="I7" s="21"/>
      <c r="J7" s="21"/>
    </row>
    <row r="8" spans="1:10" ht="25.25" customHeight="1" thickBot="1" x14ac:dyDescent="0.4">
      <c r="A8" s="48" t="s">
        <v>260</v>
      </c>
      <c r="B8" s="10">
        <v>2.1</v>
      </c>
      <c r="C8" s="11" t="s">
        <v>6</v>
      </c>
      <c r="D8" s="12" t="s">
        <v>7</v>
      </c>
      <c r="E8" s="12">
        <v>0</v>
      </c>
      <c r="F8" s="13">
        <v>0.1</v>
      </c>
      <c r="G8" s="41"/>
      <c r="H8" s="18">
        <f t="shared" si="0"/>
        <v>0</v>
      </c>
      <c r="I8" s="21"/>
      <c r="J8" s="21"/>
    </row>
    <row r="9" spans="1:10" ht="25.25" customHeight="1" thickBot="1" x14ac:dyDescent="0.4">
      <c r="A9" s="48"/>
      <c r="B9" s="10">
        <v>2.2000000000000002</v>
      </c>
      <c r="C9" s="11" t="s">
        <v>8</v>
      </c>
      <c r="D9" s="12" t="s">
        <v>7</v>
      </c>
      <c r="E9" s="12">
        <v>0</v>
      </c>
      <c r="F9" s="13">
        <v>0.1</v>
      </c>
      <c r="G9" s="41"/>
      <c r="H9" s="18">
        <f t="shared" si="0"/>
        <v>0</v>
      </c>
      <c r="I9" s="21"/>
      <c r="J9" s="21"/>
    </row>
    <row r="10" spans="1:10" ht="25.25" customHeight="1" thickBot="1" x14ac:dyDescent="0.4">
      <c r="A10" s="48"/>
      <c r="B10" s="10">
        <v>2.2999999999999998</v>
      </c>
      <c r="C10" s="11" t="s">
        <v>9</v>
      </c>
      <c r="D10" s="12" t="s">
        <v>7</v>
      </c>
      <c r="E10" s="12">
        <v>0</v>
      </c>
      <c r="F10" s="13">
        <v>0.1</v>
      </c>
      <c r="G10" s="41"/>
      <c r="H10" s="18">
        <f t="shared" si="0"/>
        <v>0</v>
      </c>
      <c r="I10" s="21"/>
      <c r="J10" s="21"/>
    </row>
    <row r="11" spans="1:10" ht="25.25" customHeight="1" thickBot="1" x14ac:dyDescent="0.4">
      <c r="A11" s="48"/>
      <c r="B11" s="10">
        <v>2.4</v>
      </c>
      <c r="C11" s="11" t="s">
        <v>11</v>
      </c>
      <c r="D11" s="12"/>
      <c r="E11" s="12">
        <v>0</v>
      </c>
      <c r="F11" s="13">
        <v>0.1</v>
      </c>
      <c r="G11" s="41"/>
      <c r="H11" s="18">
        <f t="shared" si="0"/>
        <v>0</v>
      </c>
      <c r="I11" s="21"/>
      <c r="J11" s="21"/>
    </row>
    <row r="12" spans="1:10" ht="25.25" customHeight="1" thickBot="1" x14ac:dyDescent="0.4">
      <c r="A12" s="48" t="s">
        <v>261</v>
      </c>
      <c r="B12" s="10">
        <v>3.1</v>
      </c>
      <c r="C12" s="11" t="s">
        <v>6</v>
      </c>
      <c r="D12" s="12" t="s">
        <v>7</v>
      </c>
      <c r="E12" s="12">
        <v>0</v>
      </c>
      <c r="F12" s="13">
        <v>0.1</v>
      </c>
      <c r="G12" s="41"/>
      <c r="H12" s="18">
        <f t="shared" si="0"/>
        <v>0</v>
      </c>
      <c r="I12" s="21"/>
      <c r="J12" s="21"/>
    </row>
    <row r="13" spans="1:10" ht="25.25" customHeight="1" thickBot="1" x14ac:dyDescent="0.4">
      <c r="A13" s="48"/>
      <c r="B13" s="10">
        <v>3.2</v>
      </c>
      <c r="C13" s="11" t="s">
        <v>8</v>
      </c>
      <c r="D13" s="12" t="s">
        <v>7</v>
      </c>
      <c r="E13" s="12">
        <v>0</v>
      </c>
      <c r="F13" s="13">
        <v>0.1</v>
      </c>
      <c r="G13" s="41"/>
      <c r="H13" s="18">
        <f t="shared" si="0"/>
        <v>0</v>
      </c>
      <c r="I13" s="21"/>
      <c r="J13" s="21"/>
    </row>
    <row r="14" spans="1:10" ht="25.25" customHeight="1" thickBot="1" x14ac:dyDescent="0.4">
      <c r="A14" s="48"/>
      <c r="B14" s="10">
        <v>3.3</v>
      </c>
      <c r="C14" s="11" t="s">
        <v>9</v>
      </c>
      <c r="D14" s="12" t="s">
        <v>7</v>
      </c>
      <c r="E14" s="12">
        <v>0</v>
      </c>
      <c r="F14" s="13">
        <v>0.1</v>
      </c>
      <c r="G14" s="41"/>
      <c r="H14" s="18">
        <f t="shared" si="0"/>
        <v>0</v>
      </c>
      <c r="I14" s="21"/>
      <c r="J14" s="21"/>
    </row>
    <row r="15" spans="1:10" ht="25.25" customHeight="1" thickBot="1" x14ac:dyDescent="0.4">
      <c r="A15" s="48"/>
      <c r="B15" s="10">
        <v>3.4</v>
      </c>
      <c r="C15" s="11" t="s">
        <v>12</v>
      </c>
      <c r="D15" s="12" t="s">
        <v>7</v>
      </c>
      <c r="E15" s="12">
        <v>0</v>
      </c>
      <c r="F15" s="13">
        <v>0.1</v>
      </c>
      <c r="G15" s="41"/>
      <c r="H15" s="18">
        <f t="shared" si="0"/>
        <v>0</v>
      </c>
      <c r="I15" s="22"/>
      <c r="J15" s="22"/>
    </row>
    <row r="16" spans="1:10" ht="25.25" customHeight="1" thickBot="1" x14ac:dyDescent="0.4">
      <c r="A16" s="48" t="s">
        <v>263</v>
      </c>
      <c r="B16" s="10">
        <v>4.0999999999999996</v>
      </c>
      <c r="C16" s="11" t="s">
        <v>6</v>
      </c>
      <c r="D16" s="12" t="s">
        <v>7</v>
      </c>
      <c r="E16" s="12">
        <v>0</v>
      </c>
      <c r="F16" s="13">
        <v>0.1</v>
      </c>
      <c r="G16" s="41"/>
      <c r="H16" s="18">
        <f t="shared" si="0"/>
        <v>0</v>
      </c>
      <c r="I16" s="21"/>
      <c r="J16" s="21"/>
    </row>
    <row r="17" spans="1:10" ht="25.25" customHeight="1" thickBot="1" x14ac:dyDescent="0.4">
      <c r="A17" s="48"/>
      <c r="B17" s="10">
        <v>4.2</v>
      </c>
      <c r="C17" s="11" t="s">
        <v>8</v>
      </c>
      <c r="D17" s="12" t="s">
        <v>7</v>
      </c>
      <c r="E17" s="12">
        <v>0</v>
      </c>
      <c r="F17" s="13">
        <v>0.1</v>
      </c>
      <c r="G17" s="41"/>
      <c r="H17" s="18">
        <f t="shared" si="0"/>
        <v>0</v>
      </c>
      <c r="I17" s="21"/>
      <c r="J17" s="21"/>
    </row>
    <row r="18" spans="1:10" ht="25.25" customHeight="1" thickBot="1" x14ac:dyDescent="0.4">
      <c r="A18" s="48"/>
      <c r="B18" s="10">
        <v>4.3</v>
      </c>
      <c r="C18" s="11" t="s">
        <v>9</v>
      </c>
      <c r="D18" s="12" t="s">
        <v>7</v>
      </c>
      <c r="E18" s="12">
        <v>0</v>
      </c>
      <c r="F18" s="13">
        <v>0.1</v>
      </c>
      <c r="G18" s="41"/>
      <c r="H18" s="18">
        <f t="shared" si="0"/>
        <v>0</v>
      </c>
      <c r="I18" s="21"/>
      <c r="J18" s="21"/>
    </row>
    <row r="19" spans="1:10" ht="25.25" customHeight="1" thickBot="1" x14ac:dyDescent="0.4">
      <c r="A19" s="48"/>
      <c r="B19" s="10">
        <v>4.4000000000000004</v>
      </c>
      <c r="C19" s="11" t="s">
        <v>13</v>
      </c>
      <c r="D19" s="12" t="s">
        <v>7</v>
      </c>
      <c r="E19" s="12">
        <v>0</v>
      </c>
      <c r="F19" s="13">
        <v>0.1</v>
      </c>
      <c r="G19" s="41"/>
      <c r="H19" s="18">
        <f t="shared" si="0"/>
        <v>0</v>
      </c>
      <c r="I19" s="21"/>
      <c r="J19" s="21"/>
    </row>
    <row r="20" spans="1:10" ht="25.25" customHeight="1" thickBot="1" x14ac:dyDescent="0.4">
      <c r="A20" s="52" t="s">
        <v>262</v>
      </c>
      <c r="B20" s="10">
        <v>5.0999999999999996</v>
      </c>
      <c r="C20" s="10" t="s">
        <v>8</v>
      </c>
      <c r="D20" s="12" t="s">
        <v>7</v>
      </c>
      <c r="E20" s="12">
        <v>0</v>
      </c>
      <c r="F20" s="13">
        <v>0.1</v>
      </c>
      <c r="G20" s="41"/>
      <c r="H20" s="18">
        <f t="shared" si="0"/>
        <v>0</v>
      </c>
      <c r="I20" s="19"/>
      <c r="J20" s="19"/>
    </row>
    <row r="21" spans="1:10" ht="25.25" customHeight="1" thickBot="1" x14ac:dyDescent="0.4">
      <c r="A21" s="53"/>
      <c r="B21" s="10">
        <v>5.2</v>
      </c>
      <c r="C21" s="10" t="s">
        <v>14</v>
      </c>
      <c r="D21" s="12" t="s">
        <v>7</v>
      </c>
      <c r="E21" s="12">
        <v>0</v>
      </c>
      <c r="F21" s="13">
        <v>0.1</v>
      </c>
      <c r="G21" s="41"/>
      <c r="H21" s="18">
        <f t="shared" si="0"/>
        <v>0</v>
      </c>
      <c r="I21" s="20"/>
      <c r="J21" s="20"/>
    </row>
    <row r="22" spans="1:10" ht="25.25" customHeight="1" thickBot="1" x14ac:dyDescent="0.4">
      <c r="A22" s="53"/>
      <c r="B22" s="10">
        <v>5.3</v>
      </c>
      <c r="C22" s="10" t="s">
        <v>15</v>
      </c>
      <c r="D22" s="12" t="s">
        <v>7</v>
      </c>
      <c r="E22" s="12">
        <v>0</v>
      </c>
      <c r="F22" s="13">
        <v>0.1</v>
      </c>
      <c r="G22" s="41"/>
      <c r="H22" s="18">
        <f t="shared" si="0"/>
        <v>0</v>
      </c>
      <c r="I22" s="21"/>
      <c r="J22" s="21"/>
    </row>
    <row r="23" spans="1:10" ht="25.25" customHeight="1" thickBot="1" x14ac:dyDescent="0.4">
      <c r="A23" s="53"/>
      <c r="B23" s="10">
        <v>5.4</v>
      </c>
      <c r="C23" s="10" t="s">
        <v>16</v>
      </c>
      <c r="D23" s="12" t="s">
        <v>7</v>
      </c>
      <c r="E23" s="12">
        <v>0</v>
      </c>
      <c r="F23" s="13">
        <v>0.1</v>
      </c>
      <c r="G23" s="41"/>
      <c r="H23" s="18">
        <f t="shared" si="0"/>
        <v>0</v>
      </c>
      <c r="I23" s="21"/>
      <c r="J23" s="21"/>
    </row>
    <row r="24" spans="1:10" ht="25.25" customHeight="1" thickBot="1" x14ac:dyDescent="0.4">
      <c r="A24" s="48" t="s">
        <v>264</v>
      </c>
      <c r="B24" s="10">
        <v>6.1</v>
      </c>
      <c r="C24" s="10" t="s">
        <v>8</v>
      </c>
      <c r="D24" s="12" t="s">
        <v>7</v>
      </c>
      <c r="E24" s="12">
        <v>0</v>
      </c>
      <c r="F24" s="13">
        <v>0.1</v>
      </c>
      <c r="G24" s="41"/>
      <c r="H24" s="18">
        <f t="shared" si="0"/>
        <v>0</v>
      </c>
      <c r="I24" s="21"/>
      <c r="J24" s="21"/>
    </row>
    <row r="25" spans="1:10" ht="25.25" customHeight="1" thickBot="1" x14ac:dyDescent="0.4">
      <c r="A25" s="48"/>
      <c r="B25" s="10">
        <v>6.2</v>
      </c>
      <c r="C25" s="10" t="s">
        <v>14</v>
      </c>
      <c r="D25" s="12" t="s">
        <v>7</v>
      </c>
      <c r="E25" s="12">
        <v>0</v>
      </c>
      <c r="F25" s="13">
        <v>0.1</v>
      </c>
      <c r="G25" s="41"/>
      <c r="H25" s="18">
        <f t="shared" si="0"/>
        <v>0</v>
      </c>
      <c r="I25" s="21"/>
      <c r="J25" s="21"/>
    </row>
    <row r="26" spans="1:10" ht="25.25" customHeight="1" thickBot="1" x14ac:dyDescent="0.4">
      <c r="A26" s="48"/>
      <c r="B26" s="10">
        <v>6.3</v>
      </c>
      <c r="C26" s="10" t="s">
        <v>17</v>
      </c>
      <c r="D26" s="12" t="s">
        <v>7</v>
      </c>
      <c r="E26" s="12">
        <v>0</v>
      </c>
      <c r="F26" s="13">
        <v>0.1</v>
      </c>
      <c r="G26" s="41"/>
      <c r="H26" s="18">
        <f t="shared" si="0"/>
        <v>0</v>
      </c>
      <c r="I26" s="21"/>
      <c r="J26" s="21"/>
    </row>
    <row r="27" spans="1:10" ht="25.25" customHeight="1" thickBot="1" x14ac:dyDescent="0.4">
      <c r="A27" s="48" t="s">
        <v>265</v>
      </c>
      <c r="B27" s="10">
        <v>7.1</v>
      </c>
      <c r="C27" s="10" t="s">
        <v>18</v>
      </c>
      <c r="D27" s="12" t="s">
        <v>7</v>
      </c>
      <c r="E27" s="12">
        <v>0</v>
      </c>
      <c r="F27" s="13">
        <v>0.1</v>
      </c>
      <c r="G27" s="41"/>
      <c r="H27" s="18">
        <f t="shared" si="0"/>
        <v>0</v>
      </c>
      <c r="I27" s="21"/>
      <c r="J27" s="21"/>
    </row>
    <row r="28" spans="1:10" ht="25.25" customHeight="1" thickBot="1" x14ac:dyDescent="0.4">
      <c r="A28" s="48"/>
      <c r="B28" s="10">
        <v>7.2</v>
      </c>
      <c r="C28" s="10" t="s">
        <v>19</v>
      </c>
      <c r="D28" s="12" t="s">
        <v>7</v>
      </c>
      <c r="E28" s="12">
        <v>0</v>
      </c>
      <c r="F28" s="13">
        <v>0.1</v>
      </c>
      <c r="G28" s="41"/>
      <c r="H28" s="18">
        <f t="shared" si="0"/>
        <v>0</v>
      </c>
      <c r="I28" s="21"/>
      <c r="J28" s="21"/>
    </row>
    <row r="29" spans="1:10" ht="25.25" customHeight="1" thickBot="1" x14ac:dyDescent="0.4">
      <c r="A29" s="48"/>
      <c r="B29" s="10">
        <v>7.3</v>
      </c>
      <c r="C29" s="10" t="s">
        <v>20</v>
      </c>
      <c r="D29" s="12" t="s">
        <v>7</v>
      </c>
      <c r="E29" s="12">
        <v>0</v>
      </c>
      <c r="F29" s="13">
        <v>0.1</v>
      </c>
      <c r="G29" s="41"/>
      <c r="H29" s="18">
        <f t="shared" si="0"/>
        <v>0</v>
      </c>
      <c r="I29" s="21"/>
      <c r="J29" s="21"/>
    </row>
    <row r="30" spans="1:10" ht="25.25" customHeight="1" thickBot="1" x14ac:dyDescent="0.4">
      <c r="A30" s="48"/>
      <c r="B30" s="10">
        <v>7.4</v>
      </c>
      <c r="C30" s="10" t="s">
        <v>21</v>
      </c>
      <c r="D30" s="12" t="s">
        <v>7</v>
      </c>
      <c r="E30" s="12">
        <v>0</v>
      </c>
      <c r="F30" s="13">
        <v>0.1</v>
      </c>
      <c r="G30" s="41"/>
      <c r="H30" s="18">
        <f t="shared" si="0"/>
        <v>0</v>
      </c>
      <c r="I30" s="22"/>
      <c r="J30" s="22"/>
    </row>
    <row r="31" spans="1:10" ht="25.25" customHeight="1" thickBot="1" x14ac:dyDescent="0.4">
      <c r="A31" s="48"/>
      <c r="B31" s="10">
        <v>7.5</v>
      </c>
      <c r="C31" s="10" t="s">
        <v>22</v>
      </c>
      <c r="D31" s="12" t="s">
        <v>7</v>
      </c>
      <c r="E31" s="12">
        <v>0</v>
      </c>
      <c r="F31" s="13">
        <v>0.1</v>
      </c>
      <c r="G31" s="41"/>
      <c r="H31" s="18">
        <f t="shared" si="0"/>
        <v>0</v>
      </c>
      <c r="I31" s="21"/>
      <c r="J31" s="21"/>
    </row>
    <row r="32" spans="1:10" ht="25.25" customHeight="1" thickBot="1" x14ac:dyDescent="0.4">
      <c r="A32" s="48"/>
      <c r="B32" s="10">
        <v>7.6</v>
      </c>
      <c r="C32" s="10" t="s">
        <v>23</v>
      </c>
      <c r="D32" s="12" t="s">
        <v>7</v>
      </c>
      <c r="E32" s="12">
        <v>0</v>
      </c>
      <c r="F32" s="13">
        <v>0.1</v>
      </c>
      <c r="G32" s="41"/>
      <c r="H32" s="18">
        <f t="shared" si="0"/>
        <v>0</v>
      </c>
      <c r="I32" s="21"/>
      <c r="J32" s="21"/>
    </row>
    <row r="33" spans="1:10" ht="25.25" customHeight="1" thickBot="1" x14ac:dyDescent="0.4">
      <c r="A33" s="48"/>
      <c r="B33" s="10">
        <v>7.7</v>
      </c>
      <c r="C33" s="10" t="s">
        <v>24</v>
      </c>
      <c r="D33" s="12" t="s">
        <v>7</v>
      </c>
      <c r="E33" s="12">
        <v>0</v>
      </c>
      <c r="F33" s="13">
        <v>0.1</v>
      </c>
      <c r="G33" s="41"/>
      <c r="H33" s="18">
        <f t="shared" si="0"/>
        <v>0</v>
      </c>
      <c r="I33" s="21"/>
      <c r="J33" s="21"/>
    </row>
    <row r="34" spans="1:10" ht="25.25" customHeight="1" thickBot="1" x14ac:dyDescent="0.4">
      <c r="A34" s="48"/>
      <c r="B34" s="10">
        <v>7.8</v>
      </c>
      <c r="C34" s="10" t="s">
        <v>25</v>
      </c>
      <c r="D34" s="12" t="s">
        <v>7</v>
      </c>
      <c r="E34" s="12">
        <v>0</v>
      </c>
      <c r="F34" s="13">
        <v>0.1</v>
      </c>
      <c r="G34" s="41"/>
      <c r="H34" s="18">
        <f t="shared" si="0"/>
        <v>0</v>
      </c>
      <c r="I34" s="21"/>
      <c r="J34" s="21"/>
    </row>
    <row r="35" spans="1:10" ht="25.25" customHeight="1" thickBot="1" x14ac:dyDescent="0.4">
      <c r="A35" s="48"/>
      <c r="B35" s="10">
        <v>7.9</v>
      </c>
      <c r="C35" s="10" t="s">
        <v>26</v>
      </c>
      <c r="D35" s="12" t="s">
        <v>7</v>
      </c>
      <c r="E35" s="12">
        <v>0</v>
      </c>
      <c r="F35" s="13">
        <v>0.1</v>
      </c>
      <c r="G35" s="41"/>
      <c r="H35" s="18">
        <f t="shared" si="0"/>
        <v>0</v>
      </c>
      <c r="I35" s="21"/>
      <c r="J35" s="21"/>
    </row>
    <row r="36" spans="1:10" ht="25.25" customHeight="1" thickBot="1" x14ac:dyDescent="0.4">
      <c r="A36" s="48"/>
      <c r="B36" s="10">
        <v>7.1</v>
      </c>
      <c r="C36" s="10" t="s">
        <v>27</v>
      </c>
      <c r="D36" s="12" t="s">
        <v>7</v>
      </c>
      <c r="E36" s="12">
        <v>0</v>
      </c>
      <c r="F36" s="13">
        <v>0.1</v>
      </c>
      <c r="G36" s="41"/>
      <c r="H36" s="18">
        <f t="shared" si="0"/>
        <v>0</v>
      </c>
      <c r="I36" s="21"/>
      <c r="J36" s="21"/>
    </row>
    <row r="37" spans="1:10" ht="25.25" customHeight="1" thickBot="1" x14ac:dyDescent="0.4">
      <c r="A37" s="48"/>
      <c r="B37" s="10">
        <v>7.11</v>
      </c>
      <c r="C37" s="10" t="s">
        <v>28</v>
      </c>
      <c r="D37" s="12" t="s">
        <v>7</v>
      </c>
      <c r="E37" s="12">
        <v>0</v>
      </c>
      <c r="F37" s="13">
        <v>0.1</v>
      </c>
      <c r="G37" s="41"/>
      <c r="H37" s="18">
        <f t="shared" si="0"/>
        <v>0</v>
      </c>
      <c r="I37" s="21"/>
      <c r="J37" s="21"/>
    </row>
    <row r="38" spans="1:10" ht="25.25" customHeight="1" thickBot="1" x14ac:dyDescent="0.4">
      <c r="A38" s="48"/>
      <c r="B38" s="10">
        <v>7.12</v>
      </c>
      <c r="C38" s="10" t="s">
        <v>29</v>
      </c>
      <c r="D38" s="12" t="s">
        <v>7</v>
      </c>
      <c r="E38" s="12">
        <v>0</v>
      </c>
      <c r="F38" s="13">
        <v>0.1</v>
      </c>
      <c r="G38" s="41"/>
      <c r="H38" s="18">
        <f t="shared" si="0"/>
        <v>0</v>
      </c>
      <c r="I38" s="21"/>
      <c r="J38" s="21"/>
    </row>
    <row r="39" spans="1:10" ht="25.25" customHeight="1" thickBot="1" x14ac:dyDescent="0.4">
      <c r="A39" s="48"/>
      <c r="B39" s="10">
        <v>7.13</v>
      </c>
      <c r="C39" s="10" t="s">
        <v>30</v>
      </c>
      <c r="D39" s="12" t="s">
        <v>7</v>
      </c>
      <c r="E39" s="12">
        <v>0</v>
      </c>
      <c r="F39" s="13">
        <v>0.1</v>
      </c>
      <c r="G39" s="41"/>
      <c r="H39" s="18">
        <f t="shared" si="0"/>
        <v>0</v>
      </c>
      <c r="I39" s="21"/>
      <c r="J39" s="21"/>
    </row>
    <row r="40" spans="1:10" ht="25.25" customHeight="1" thickBot="1" x14ac:dyDescent="0.4">
      <c r="A40" s="48"/>
      <c r="B40" s="10">
        <v>7.14</v>
      </c>
      <c r="C40" s="10" t="s">
        <v>31</v>
      </c>
      <c r="D40" s="12" t="s">
        <v>7</v>
      </c>
      <c r="E40" s="12">
        <v>0</v>
      </c>
      <c r="F40" s="13">
        <v>0.1</v>
      </c>
      <c r="G40" s="41"/>
      <c r="H40" s="18">
        <f t="shared" si="0"/>
        <v>0</v>
      </c>
      <c r="I40" s="21"/>
      <c r="J40" s="21"/>
    </row>
    <row r="41" spans="1:10" ht="25.25" customHeight="1" thickBot="1" x14ac:dyDescent="0.4">
      <c r="A41" s="48"/>
      <c r="B41" s="10">
        <v>7.15</v>
      </c>
      <c r="C41" s="10" t="s">
        <v>32</v>
      </c>
      <c r="D41" s="12" t="s">
        <v>7</v>
      </c>
      <c r="E41" s="12">
        <v>0</v>
      </c>
      <c r="F41" s="13">
        <v>0.1</v>
      </c>
      <c r="G41" s="41"/>
      <c r="H41" s="18">
        <f t="shared" si="0"/>
        <v>0</v>
      </c>
      <c r="I41" s="21"/>
      <c r="J41" s="21"/>
    </row>
    <row r="42" spans="1:10" ht="25.25" customHeight="1" thickBot="1" x14ac:dyDescent="0.4">
      <c r="A42" s="48"/>
      <c r="B42" s="10">
        <v>7.16</v>
      </c>
      <c r="C42" s="10" t="s">
        <v>33</v>
      </c>
      <c r="D42" s="12" t="s">
        <v>7</v>
      </c>
      <c r="E42" s="12">
        <v>0</v>
      </c>
      <c r="F42" s="13">
        <v>0.1</v>
      </c>
      <c r="G42" s="41"/>
      <c r="H42" s="18">
        <f t="shared" si="0"/>
        <v>0</v>
      </c>
      <c r="I42" s="21"/>
      <c r="J42" s="21"/>
    </row>
    <row r="43" spans="1:10" ht="25.25" customHeight="1" thickBot="1" x14ac:dyDescent="0.4">
      <c r="A43" s="48"/>
      <c r="B43" s="10">
        <v>7.17</v>
      </c>
      <c r="C43" s="10" t="s">
        <v>34</v>
      </c>
      <c r="D43" s="12" t="s">
        <v>7</v>
      </c>
      <c r="E43" s="12">
        <v>0</v>
      </c>
      <c r="F43" s="13">
        <v>0.1</v>
      </c>
      <c r="G43" s="41"/>
      <c r="H43" s="18">
        <f t="shared" si="0"/>
        <v>0</v>
      </c>
      <c r="I43" s="21"/>
      <c r="J43" s="21"/>
    </row>
    <row r="44" spans="1:10" ht="25.25" customHeight="1" thickBot="1" x14ac:dyDescent="0.4">
      <c r="A44" s="48"/>
      <c r="B44" s="10">
        <v>7.18</v>
      </c>
      <c r="C44" s="11" t="s">
        <v>35</v>
      </c>
      <c r="D44" s="12" t="s">
        <v>7</v>
      </c>
      <c r="E44" s="12">
        <v>0</v>
      </c>
      <c r="F44" s="13">
        <v>0.1</v>
      </c>
      <c r="G44" s="41"/>
      <c r="H44" s="18">
        <f t="shared" si="0"/>
        <v>0</v>
      </c>
      <c r="I44" s="21"/>
      <c r="J44" s="21"/>
    </row>
    <row r="45" spans="1:10" ht="25.25" customHeight="1" thickBot="1" x14ac:dyDescent="0.4">
      <c r="A45" s="48" t="s">
        <v>266</v>
      </c>
      <c r="B45" s="10">
        <v>8.1</v>
      </c>
      <c r="C45" s="10" t="s">
        <v>36</v>
      </c>
      <c r="D45" s="12" t="s">
        <v>7</v>
      </c>
      <c r="E45" s="12">
        <v>0</v>
      </c>
      <c r="F45" s="13">
        <v>0.1</v>
      </c>
      <c r="G45" s="41"/>
      <c r="H45" s="18">
        <f t="shared" si="0"/>
        <v>0</v>
      </c>
      <c r="I45" s="21"/>
      <c r="J45" s="21"/>
    </row>
    <row r="46" spans="1:10" ht="25.25" customHeight="1" thickBot="1" x14ac:dyDescent="0.4">
      <c r="A46" s="48"/>
      <c r="B46" s="10">
        <v>8.1999999999999993</v>
      </c>
      <c r="C46" s="10" t="s">
        <v>6</v>
      </c>
      <c r="D46" s="12" t="s">
        <v>7</v>
      </c>
      <c r="E46" s="12">
        <v>0</v>
      </c>
      <c r="F46" s="13">
        <v>0.1</v>
      </c>
      <c r="G46" s="41"/>
      <c r="H46" s="18">
        <f t="shared" si="0"/>
        <v>0</v>
      </c>
      <c r="I46" s="21"/>
      <c r="J46" s="21"/>
    </row>
    <row r="47" spans="1:10" ht="25.25" customHeight="1" thickBot="1" x14ac:dyDescent="0.4">
      <c r="A47" s="48"/>
      <c r="B47" s="10">
        <v>8.3000000000000007</v>
      </c>
      <c r="C47" s="10" t="s">
        <v>37</v>
      </c>
      <c r="D47" s="12" t="s">
        <v>7</v>
      </c>
      <c r="E47" s="12">
        <v>0</v>
      </c>
      <c r="F47" s="13">
        <v>0.1</v>
      </c>
      <c r="G47" s="41"/>
      <c r="H47" s="18">
        <f t="shared" si="0"/>
        <v>0</v>
      </c>
      <c r="I47" s="21"/>
      <c r="J47" s="21"/>
    </row>
    <row r="48" spans="1:10" ht="25.25" customHeight="1" thickBot="1" x14ac:dyDescent="0.4">
      <c r="A48" s="48"/>
      <c r="B48" s="10">
        <v>8.4</v>
      </c>
      <c r="C48" s="10" t="s">
        <v>38</v>
      </c>
      <c r="D48" s="12" t="s">
        <v>7</v>
      </c>
      <c r="E48" s="12">
        <v>0</v>
      </c>
      <c r="F48" s="13">
        <v>0.1</v>
      </c>
      <c r="G48" s="41"/>
      <c r="H48" s="18">
        <f t="shared" si="0"/>
        <v>0</v>
      </c>
      <c r="I48" s="21"/>
      <c r="J48" s="21"/>
    </row>
    <row r="49" spans="1:10" ht="25.25" customHeight="1" thickBot="1" x14ac:dyDescent="0.4">
      <c r="A49" s="48"/>
      <c r="B49" s="10">
        <v>8.5</v>
      </c>
      <c r="C49" s="10" t="s">
        <v>39</v>
      </c>
      <c r="D49" s="12" t="s">
        <v>7</v>
      </c>
      <c r="E49" s="12">
        <v>0</v>
      </c>
      <c r="F49" s="13">
        <v>0.1</v>
      </c>
      <c r="G49" s="41"/>
      <c r="H49" s="18">
        <f t="shared" si="0"/>
        <v>0</v>
      </c>
      <c r="I49" s="21"/>
      <c r="J49" s="21"/>
    </row>
    <row r="50" spans="1:10" ht="25.25" customHeight="1" thickBot="1" x14ac:dyDescent="0.4">
      <c r="A50" s="48" t="s">
        <v>267</v>
      </c>
      <c r="B50" s="10">
        <v>9.1</v>
      </c>
      <c r="C50" s="10" t="s">
        <v>40</v>
      </c>
      <c r="D50" s="12" t="s">
        <v>7</v>
      </c>
      <c r="E50" s="12">
        <v>0</v>
      </c>
      <c r="F50" s="13">
        <v>0.1</v>
      </c>
      <c r="G50" s="41"/>
      <c r="H50" s="18">
        <f t="shared" si="0"/>
        <v>0</v>
      </c>
      <c r="I50" s="21"/>
      <c r="J50" s="21"/>
    </row>
    <row r="51" spans="1:10" ht="25.25" customHeight="1" thickBot="1" x14ac:dyDescent="0.4">
      <c r="A51" s="48"/>
      <c r="B51" s="4">
        <v>9.1999999999999993</v>
      </c>
      <c r="C51" s="4" t="s">
        <v>41</v>
      </c>
      <c r="D51" s="5" t="s">
        <v>7</v>
      </c>
      <c r="E51" s="9">
        <v>32</v>
      </c>
      <c r="F51" s="6">
        <v>0.9</v>
      </c>
      <c r="G51" s="23"/>
      <c r="H51" s="23"/>
      <c r="I51" s="43"/>
      <c r="J51" s="24">
        <f>I51*E51</f>
        <v>0</v>
      </c>
    </row>
    <row r="52" spans="1:10" ht="25.25" customHeight="1" thickBot="1" x14ac:dyDescent="0.4">
      <c r="A52" s="48"/>
      <c r="B52" s="10">
        <v>9.3000000000000007</v>
      </c>
      <c r="C52" s="10" t="s">
        <v>42</v>
      </c>
      <c r="D52" s="12" t="s">
        <v>7</v>
      </c>
      <c r="E52" s="12">
        <v>0</v>
      </c>
      <c r="F52" s="13">
        <v>0.1</v>
      </c>
      <c r="G52" s="41"/>
      <c r="H52" s="18">
        <f t="shared" si="0"/>
        <v>0</v>
      </c>
      <c r="I52" s="21"/>
      <c r="J52" s="21"/>
    </row>
    <row r="53" spans="1:10" ht="25.25" customHeight="1" thickBot="1" x14ac:dyDescent="0.4">
      <c r="A53" s="48"/>
      <c r="B53" s="4">
        <v>9.4</v>
      </c>
      <c r="C53" s="4" t="s">
        <v>43</v>
      </c>
      <c r="D53" s="5" t="s">
        <v>7</v>
      </c>
      <c r="E53" s="5">
        <v>6</v>
      </c>
      <c r="F53" s="6">
        <v>0.9</v>
      </c>
      <c r="G53" s="23"/>
      <c r="H53" s="23"/>
      <c r="I53" s="43"/>
      <c r="J53" s="24">
        <f>I53*E53</f>
        <v>0</v>
      </c>
    </row>
    <row r="54" spans="1:10" ht="25.25" customHeight="1" thickBot="1" x14ac:dyDescent="0.4">
      <c r="A54" s="48"/>
      <c r="B54" s="10">
        <v>9.5</v>
      </c>
      <c r="C54" s="10" t="s">
        <v>44</v>
      </c>
      <c r="D54" s="12" t="s">
        <v>7</v>
      </c>
      <c r="E54" s="12">
        <v>0</v>
      </c>
      <c r="F54" s="13">
        <v>0.1</v>
      </c>
      <c r="G54" s="41"/>
      <c r="H54" s="18">
        <f t="shared" si="0"/>
        <v>0</v>
      </c>
      <c r="I54" s="21"/>
      <c r="J54" s="21"/>
    </row>
    <row r="55" spans="1:10" ht="25.25" customHeight="1" thickBot="1" x14ac:dyDescent="0.4">
      <c r="A55" s="48"/>
      <c r="B55" s="4">
        <v>9.6</v>
      </c>
      <c r="C55" s="4" t="s">
        <v>45</v>
      </c>
      <c r="D55" s="5" t="s">
        <v>7</v>
      </c>
      <c r="E55" s="5">
        <v>6</v>
      </c>
      <c r="F55" s="6">
        <v>0.9</v>
      </c>
      <c r="G55" s="23"/>
      <c r="H55" s="23"/>
      <c r="I55" s="43"/>
      <c r="J55" s="24">
        <f t="shared" ref="J55:J58" si="1">I55*E55</f>
        <v>0</v>
      </c>
    </row>
    <row r="56" spans="1:10" ht="25.25" customHeight="1" thickBot="1" x14ac:dyDescent="0.4">
      <c r="A56" s="48"/>
      <c r="B56" s="4">
        <v>9.6999999999999993</v>
      </c>
      <c r="C56" s="4" t="s">
        <v>46</v>
      </c>
      <c r="D56" s="5" t="s">
        <v>7</v>
      </c>
      <c r="E56" s="5">
        <v>20</v>
      </c>
      <c r="F56" s="6">
        <v>0.9</v>
      </c>
      <c r="G56" s="23"/>
      <c r="H56" s="23"/>
      <c r="I56" s="43"/>
      <c r="J56" s="24">
        <f t="shared" si="1"/>
        <v>0</v>
      </c>
    </row>
    <row r="57" spans="1:10" ht="25.25" customHeight="1" thickBot="1" x14ac:dyDescent="0.4">
      <c r="A57" s="48" t="s">
        <v>268</v>
      </c>
      <c r="B57" s="4">
        <v>10.1</v>
      </c>
      <c r="C57" s="4" t="s">
        <v>6</v>
      </c>
      <c r="D57" s="5" t="s">
        <v>7</v>
      </c>
      <c r="E57" s="5">
        <v>4</v>
      </c>
      <c r="F57" s="6">
        <v>0.9</v>
      </c>
      <c r="G57" s="23"/>
      <c r="H57" s="23"/>
      <c r="I57" s="43"/>
      <c r="J57" s="24">
        <f t="shared" si="1"/>
        <v>0</v>
      </c>
    </row>
    <row r="58" spans="1:10" ht="25.25" customHeight="1" thickBot="1" x14ac:dyDescent="0.4">
      <c r="A58" s="48"/>
      <c r="B58" s="4">
        <v>10.199999999999999</v>
      </c>
      <c r="C58" s="4" t="s">
        <v>47</v>
      </c>
      <c r="D58" s="5" t="s">
        <v>7</v>
      </c>
      <c r="E58" s="5">
        <v>4</v>
      </c>
      <c r="F58" s="6">
        <v>0.9</v>
      </c>
      <c r="G58" s="23"/>
      <c r="H58" s="23"/>
      <c r="I58" s="43"/>
      <c r="J58" s="24">
        <f t="shared" si="1"/>
        <v>0</v>
      </c>
    </row>
    <row r="59" spans="1:10" ht="25.25" customHeight="1" thickBot="1" x14ac:dyDescent="0.4">
      <c r="A59" s="48"/>
      <c r="B59" s="10">
        <v>10.3</v>
      </c>
      <c r="C59" s="10" t="s">
        <v>48</v>
      </c>
      <c r="D59" s="12" t="s">
        <v>7</v>
      </c>
      <c r="E59" s="12">
        <v>0</v>
      </c>
      <c r="F59" s="13">
        <v>0.1</v>
      </c>
      <c r="G59" s="41"/>
      <c r="H59" s="18">
        <f t="shared" ref="H59:H60" si="2">G59*1</f>
        <v>0</v>
      </c>
      <c r="I59" s="21"/>
      <c r="J59" s="21"/>
    </row>
    <row r="60" spans="1:10" ht="25.25" customHeight="1" thickBot="1" x14ac:dyDescent="0.4">
      <c r="A60" s="48"/>
      <c r="B60" s="10">
        <v>10.4</v>
      </c>
      <c r="C60" s="10" t="s">
        <v>49</v>
      </c>
      <c r="D60" s="12" t="s">
        <v>7</v>
      </c>
      <c r="E60" s="12">
        <v>0</v>
      </c>
      <c r="F60" s="13">
        <v>0.1</v>
      </c>
      <c r="G60" s="41"/>
      <c r="H60" s="18">
        <f t="shared" si="2"/>
        <v>0</v>
      </c>
      <c r="I60" s="21"/>
      <c r="J60" s="21"/>
    </row>
    <row r="61" spans="1:10" ht="25.25" customHeight="1" thickBot="1" x14ac:dyDescent="0.4">
      <c r="A61" s="48" t="s">
        <v>269</v>
      </c>
      <c r="B61" s="4">
        <v>11.1</v>
      </c>
      <c r="C61" s="4" t="s">
        <v>6</v>
      </c>
      <c r="D61" s="5" t="s">
        <v>7</v>
      </c>
      <c r="E61" s="5">
        <v>6</v>
      </c>
      <c r="F61" s="6">
        <v>0.9</v>
      </c>
      <c r="G61" s="23"/>
      <c r="H61" s="23"/>
      <c r="I61" s="43"/>
      <c r="J61" s="24">
        <f t="shared" ref="J61:J62" si="3">I61*E61</f>
        <v>0</v>
      </c>
    </row>
    <row r="62" spans="1:10" ht="25.25" customHeight="1" thickBot="1" x14ac:dyDescent="0.4">
      <c r="A62" s="48"/>
      <c r="B62" s="4">
        <v>11.2</v>
      </c>
      <c r="C62" s="4" t="s">
        <v>47</v>
      </c>
      <c r="D62" s="5" t="s">
        <v>7</v>
      </c>
      <c r="E62" s="5">
        <v>4</v>
      </c>
      <c r="F62" s="6">
        <v>0.9</v>
      </c>
      <c r="G62" s="23"/>
      <c r="H62" s="23"/>
      <c r="I62" s="43"/>
      <c r="J62" s="24">
        <f t="shared" si="3"/>
        <v>0</v>
      </c>
    </row>
    <row r="63" spans="1:10" ht="25.25" customHeight="1" thickBot="1" x14ac:dyDescent="0.4">
      <c r="A63" s="48"/>
      <c r="B63" s="10">
        <v>11.3</v>
      </c>
      <c r="C63" s="10" t="s">
        <v>48</v>
      </c>
      <c r="D63" s="12" t="s">
        <v>7</v>
      </c>
      <c r="E63" s="12">
        <v>0</v>
      </c>
      <c r="F63" s="13">
        <v>0.1</v>
      </c>
      <c r="G63" s="41"/>
      <c r="H63" s="18">
        <f t="shared" ref="H63:H64" si="4">G63*1</f>
        <v>0</v>
      </c>
      <c r="I63" s="21"/>
      <c r="J63" s="21"/>
    </row>
    <row r="64" spans="1:10" ht="25.25" customHeight="1" thickBot="1" x14ac:dyDescent="0.4">
      <c r="A64" s="48"/>
      <c r="B64" s="10">
        <v>11.4</v>
      </c>
      <c r="C64" s="10" t="s">
        <v>50</v>
      </c>
      <c r="D64" s="12" t="s">
        <v>7</v>
      </c>
      <c r="E64" s="12">
        <v>0</v>
      </c>
      <c r="F64" s="13">
        <v>0.1</v>
      </c>
      <c r="G64" s="41"/>
      <c r="H64" s="18">
        <f t="shared" si="4"/>
        <v>0</v>
      </c>
      <c r="I64" s="21"/>
      <c r="J64" s="21"/>
    </row>
    <row r="65" spans="1:10" ht="25.25" customHeight="1" thickBot="1" x14ac:dyDescent="0.4">
      <c r="A65" s="54"/>
      <c r="B65" s="4">
        <v>11.5</v>
      </c>
      <c r="C65" s="4" t="s">
        <v>51</v>
      </c>
      <c r="D65" s="5" t="s">
        <v>7</v>
      </c>
      <c r="E65" s="5">
        <v>2</v>
      </c>
      <c r="F65" s="6">
        <v>0.9</v>
      </c>
      <c r="G65" s="23"/>
      <c r="H65" s="23"/>
      <c r="I65" s="43"/>
      <c r="J65" s="24">
        <f>I65*E65</f>
        <v>0</v>
      </c>
    </row>
    <row r="66" spans="1:10" ht="25.25" customHeight="1" thickBot="1" x14ac:dyDescent="0.4">
      <c r="A66" s="48" t="s">
        <v>270</v>
      </c>
      <c r="B66" s="10">
        <v>12.1</v>
      </c>
      <c r="C66" s="10" t="s">
        <v>6</v>
      </c>
      <c r="D66" s="12" t="s">
        <v>7</v>
      </c>
      <c r="E66" s="12">
        <v>0</v>
      </c>
      <c r="F66" s="13">
        <v>0.1</v>
      </c>
      <c r="G66" s="41"/>
      <c r="H66" s="18">
        <f t="shared" ref="H66:H68" si="5">G66*1</f>
        <v>0</v>
      </c>
      <c r="I66" s="21"/>
      <c r="J66" s="21"/>
    </row>
    <row r="67" spans="1:10" ht="25.25" customHeight="1" thickBot="1" x14ac:dyDescent="0.4">
      <c r="A67" s="48"/>
      <c r="B67" s="10">
        <v>12.2</v>
      </c>
      <c r="C67" s="10" t="s">
        <v>47</v>
      </c>
      <c r="D67" s="12" t="s">
        <v>7</v>
      </c>
      <c r="E67" s="12">
        <v>0</v>
      </c>
      <c r="F67" s="13">
        <v>0.1</v>
      </c>
      <c r="G67" s="41"/>
      <c r="H67" s="18">
        <f t="shared" si="5"/>
        <v>0</v>
      </c>
      <c r="I67" s="21"/>
      <c r="J67" s="21"/>
    </row>
    <row r="68" spans="1:10" ht="25.25" customHeight="1" thickBot="1" x14ac:dyDescent="0.4">
      <c r="A68" s="48"/>
      <c r="B68" s="10">
        <v>12.3</v>
      </c>
      <c r="C68" s="10" t="s">
        <v>52</v>
      </c>
      <c r="D68" s="12" t="s">
        <v>7</v>
      </c>
      <c r="E68" s="12">
        <v>0</v>
      </c>
      <c r="F68" s="13">
        <v>0.1</v>
      </c>
      <c r="G68" s="41"/>
      <c r="H68" s="18">
        <f t="shared" si="5"/>
        <v>0</v>
      </c>
      <c r="I68" s="21"/>
      <c r="J68" s="21"/>
    </row>
    <row r="69" spans="1:10" ht="25.25" customHeight="1" thickBot="1" x14ac:dyDescent="0.4">
      <c r="A69" s="48" t="s">
        <v>271</v>
      </c>
      <c r="B69" s="4">
        <v>13.1</v>
      </c>
      <c r="C69" s="4" t="s">
        <v>53</v>
      </c>
      <c r="D69" s="5" t="s">
        <v>7</v>
      </c>
      <c r="E69" s="5">
        <v>20</v>
      </c>
      <c r="F69" s="6">
        <v>0.9</v>
      </c>
      <c r="G69" s="23"/>
      <c r="H69" s="23"/>
      <c r="I69" s="43"/>
      <c r="J69" s="24">
        <f>I69*E69</f>
        <v>0</v>
      </c>
    </row>
    <row r="70" spans="1:10" ht="25.25" customHeight="1" thickBot="1" x14ac:dyDescent="0.4">
      <c r="A70" s="48"/>
      <c r="B70" s="10">
        <v>13.2</v>
      </c>
      <c r="C70" s="10" t="s">
        <v>54</v>
      </c>
      <c r="D70" s="12" t="s">
        <v>7</v>
      </c>
      <c r="E70" s="12">
        <v>0</v>
      </c>
      <c r="F70" s="13">
        <v>0.1</v>
      </c>
      <c r="G70" s="41"/>
      <c r="H70" s="18">
        <f t="shared" ref="H70" si="6">G70*1</f>
        <v>0</v>
      </c>
      <c r="I70" s="21"/>
      <c r="J70" s="21"/>
    </row>
    <row r="71" spans="1:10" ht="25.25" customHeight="1" thickBot="1" x14ac:dyDescent="0.4">
      <c r="A71" s="48"/>
      <c r="B71" s="4">
        <v>13.3</v>
      </c>
      <c r="C71" s="4" t="s">
        <v>55</v>
      </c>
      <c r="D71" s="5" t="s">
        <v>7</v>
      </c>
      <c r="E71" s="5">
        <v>48</v>
      </c>
      <c r="F71" s="6">
        <v>0.9</v>
      </c>
      <c r="G71" s="23"/>
      <c r="H71" s="23"/>
      <c r="I71" s="43"/>
      <c r="J71" s="24">
        <f>I71*E71</f>
        <v>0</v>
      </c>
    </row>
    <row r="72" spans="1:10" ht="25.25" customHeight="1" thickBot="1" x14ac:dyDescent="0.4">
      <c r="A72" s="48"/>
      <c r="B72" s="10">
        <v>13.4</v>
      </c>
      <c r="C72" s="10" t="s">
        <v>56</v>
      </c>
      <c r="D72" s="12" t="s">
        <v>7</v>
      </c>
      <c r="E72" s="12">
        <v>0</v>
      </c>
      <c r="F72" s="13">
        <v>0.1</v>
      </c>
      <c r="G72" s="41"/>
      <c r="H72" s="18">
        <f t="shared" ref="H72:H73" si="7">G72*1</f>
        <v>0</v>
      </c>
      <c r="I72" s="21"/>
      <c r="J72" s="21"/>
    </row>
    <row r="73" spans="1:10" ht="25.25" customHeight="1" thickBot="1" x14ac:dyDescent="0.4">
      <c r="A73" s="48"/>
      <c r="B73" s="10">
        <v>13.5</v>
      </c>
      <c r="C73" s="10" t="s">
        <v>57</v>
      </c>
      <c r="D73" s="12" t="s">
        <v>7</v>
      </c>
      <c r="E73" s="12">
        <v>0</v>
      </c>
      <c r="F73" s="13">
        <v>0.1</v>
      </c>
      <c r="G73" s="41"/>
      <c r="H73" s="18">
        <f t="shared" si="7"/>
        <v>0</v>
      </c>
      <c r="I73" s="21"/>
      <c r="J73" s="21"/>
    </row>
    <row r="74" spans="1:10" ht="25.25" customHeight="1" thickBot="1" x14ac:dyDescent="0.4">
      <c r="A74" s="48"/>
      <c r="B74" s="4">
        <v>13.6</v>
      </c>
      <c r="C74" s="4" t="s">
        <v>58</v>
      </c>
      <c r="D74" s="5" t="s">
        <v>7</v>
      </c>
      <c r="E74" s="5">
        <v>26</v>
      </c>
      <c r="F74" s="6">
        <v>0.9</v>
      </c>
      <c r="G74" s="23"/>
      <c r="H74" s="23"/>
      <c r="I74" s="43"/>
      <c r="J74" s="24">
        <f>I74*E74</f>
        <v>0</v>
      </c>
    </row>
    <row r="75" spans="1:10" ht="25.25" customHeight="1" thickBot="1" x14ac:dyDescent="0.4">
      <c r="A75" s="48" t="s">
        <v>272</v>
      </c>
      <c r="B75" s="10">
        <v>14.1</v>
      </c>
      <c r="C75" s="10" t="s">
        <v>59</v>
      </c>
      <c r="D75" s="12" t="s">
        <v>7</v>
      </c>
      <c r="E75" s="12">
        <v>0</v>
      </c>
      <c r="F75" s="13">
        <v>0.1</v>
      </c>
      <c r="G75" s="41"/>
      <c r="H75" s="18">
        <f t="shared" ref="H75:H79" si="8">G75*1</f>
        <v>0</v>
      </c>
      <c r="I75" s="21"/>
      <c r="J75" s="21"/>
    </row>
    <row r="76" spans="1:10" ht="25.25" customHeight="1" thickBot="1" x14ac:dyDescent="0.4">
      <c r="A76" s="48"/>
      <c r="B76" s="10">
        <v>14.2</v>
      </c>
      <c r="C76" s="10" t="s">
        <v>60</v>
      </c>
      <c r="D76" s="12" t="s">
        <v>7</v>
      </c>
      <c r="E76" s="12">
        <v>0</v>
      </c>
      <c r="F76" s="13">
        <v>0.1</v>
      </c>
      <c r="G76" s="41"/>
      <c r="H76" s="18">
        <f t="shared" si="8"/>
        <v>0</v>
      </c>
      <c r="I76" s="21"/>
      <c r="J76" s="21"/>
    </row>
    <row r="77" spans="1:10" ht="25.25" customHeight="1" thickBot="1" x14ac:dyDescent="0.4">
      <c r="A77" s="48"/>
      <c r="B77" s="10">
        <v>14.3</v>
      </c>
      <c r="C77" s="10" t="s">
        <v>61</v>
      </c>
      <c r="D77" s="12" t="s">
        <v>7</v>
      </c>
      <c r="E77" s="12">
        <v>0</v>
      </c>
      <c r="F77" s="13">
        <v>0.1</v>
      </c>
      <c r="G77" s="41"/>
      <c r="H77" s="18">
        <f t="shared" si="8"/>
        <v>0</v>
      </c>
      <c r="I77" s="21"/>
      <c r="J77" s="21"/>
    </row>
    <row r="78" spans="1:10" ht="25.25" customHeight="1" thickBot="1" x14ac:dyDescent="0.4">
      <c r="A78" s="48"/>
      <c r="B78" s="10">
        <v>14.4</v>
      </c>
      <c r="C78" s="10" t="s">
        <v>62</v>
      </c>
      <c r="D78" s="12" t="s">
        <v>7</v>
      </c>
      <c r="E78" s="12">
        <v>0</v>
      </c>
      <c r="F78" s="13">
        <v>0.1</v>
      </c>
      <c r="G78" s="41"/>
      <c r="H78" s="18">
        <f t="shared" si="8"/>
        <v>0</v>
      </c>
      <c r="I78" s="21"/>
      <c r="J78" s="21"/>
    </row>
    <row r="79" spans="1:10" ht="25.25" customHeight="1" thickBot="1" x14ac:dyDescent="0.4">
      <c r="A79" s="48"/>
      <c r="B79" s="10">
        <v>14.5</v>
      </c>
      <c r="C79" s="10" t="s">
        <v>63</v>
      </c>
      <c r="D79" s="12" t="s">
        <v>7</v>
      </c>
      <c r="E79" s="12">
        <v>0</v>
      </c>
      <c r="F79" s="13">
        <v>0.1</v>
      </c>
      <c r="G79" s="41"/>
      <c r="H79" s="18">
        <f t="shared" si="8"/>
        <v>0</v>
      </c>
      <c r="I79" s="21"/>
      <c r="J79" s="21"/>
    </row>
    <row r="80" spans="1:10" ht="25.25" customHeight="1" thickBot="1" x14ac:dyDescent="0.4">
      <c r="A80" s="48"/>
      <c r="B80" s="4">
        <v>14.6</v>
      </c>
      <c r="C80" s="4" t="s">
        <v>64</v>
      </c>
      <c r="D80" s="5" t="s">
        <v>7</v>
      </c>
      <c r="E80" s="5">
        <v>14</v>
      </c>
      <c r="F80" s="6">
        <v>0.9</v>
      </c>
      <c r="G80" s="23"/>
      <c r="H80" s="23"/>
      <c r="I80" s="43"/>
      <c r="J80" s="24">
        <f>I80*E80</f>
        <v>0</v>
      </c>
    </row>
    <row r="81" spans="1:10" ht="25.25" customHeight="1" thickBot="1" x14ac:dyDescent="0.4">
      <c r="A81" s="48"/>
      <c r="B81" s="10">
        <v>14.7</v>
      </c>
      <c r="C81" s="10" t="s">
        <v>65</v>
      </c>
      <c r="D81" s="12" t="s">
        <v>7</v>
      </c>
      <c r="E81" s="12">
        <v>0</v>
      </c>
      <c r="F81" s="13">
        <v>0.1</v>
      </c>
      <c r="G81" s="41"/>
      <c r="H81" s="18">
        <f t="shared" ref="H81" si="9">G81*1</f>
        <v>0</v>
      </c>
      <c r="I81" s="21"/>
      <c r="J81" s="21"/>
    </row>
    <row r="82" spans="1:10" ht="25.25" customHeight="1" thickBot="1" x14ac:dyDescent="0.4">
      <c r="A82" s="48"/>
      <c r="B82" s="4">
        <v>14.8</v>
      </c>
      <c r="C82" s="4" t="s">
        <v>66</v>
      </c>
      <c r="D82" s="5" t="s">
        <v>7</v>
      </c>
      <c r="E82" s="5">
        <v>2</v>
      </c>
      <c r="F82" s="6">
        <v>0.9</v>
      </c>
      <c r="G82" s="23"/>
      <c r="H82" s="23"/>
      <c r="I82" s="43"/>
      <c r="J82" s="24">
        <f t="shared" ref="J82:J85" si="10">I82*E82</f>
        <v>0</v>
      </c>
    </row>
    <row r="83" spans="1:10" ht="25.25" customHeight="1" thickBot="1" x14ac:dyDescent="0.4">
      <c r="A83" s="48" t="s">
        <v>273</v>
      </c>
      <c r="B83" s="4">
        <v>15.1</v>
      </c>
      <c r="C83" s="4" t="s">
        <v>67</v>
      </c>
      <c r="D83" s="5" t="s">
        <v>7</v>
      </c>
      <c r="E83" s="5">
        <v>10</v>
      </c>
      <c r="F83" s="6">
        <v>0.9</v>
      </c>
      <c r="G83" s="23"/>
      <c r="H83" s="23"/>
      <c r="I83" s="43"/>
      <c r="J83" s="24">
        <f t="shared" si="10"/>
        <v>0</v>
      </c>
    </row>
    <row r="84" spans="1:10" ht="25.25" customHeight="1" thickBot="1" x14ac:dyDescent="0.4">
      <c r="A84" s="48"/>
      <c r="B84" s="4">
        <v>15.2</v>
      </c>
      <c r="C84" s="4" t="s">
        <v>68</v>
      </c>
      <c r="D84" s="5" t="s">
        <v>7</v>
      </c>
      <c r="E84" s="5">
        <v>20</v>
      </c>
      <c r="F84" s="6">
        <v>0.9</v>
      </c>
      <c r="G84" s="23"/>
      <c r="H84" s="23"/>
      <c r="I84" s="43"/>
      <c r="J84" s="24">
        <f t="shared" si="10"/>
        <v>0</v>
      </c>
    </row>
    <row r="85" spans="1:10" ht="25.25" customHeight="1" thickBot="1" x14ac:dyDescent="0.4">
      <c r="A85" s="48"/>
      <c r="B85" s="4">
        <v>15.3</v>
      </c>
      <c r="C85" s="4" t="s">
        <v>69</v>
      </c>
      <c r="D85" s="5" t="s">
        <v>7</v>
      </c>
      <c r="E85" s="5">
        <v>34</v>
      </c>
      <c r="F85" s="6">
        <v>0.9</v>
      </c>
      <c r="G85" s="23"/>
      <c r="H85" s="23"/>
      <c r="I85" s="43"/>
      <c r="J85" s="24">
        <f t="shared" si="10"/>
        <v>0</v>
      </c>
    </row>
    <row r="86" spans="1:10" ht="25.25" customHeight="1" thickBot="1" x14ac:dyDescent="0.4">
      <c r="A86" s="48"/>
      <c r="B86" s="10">
        <v>15.4</v>
      </c>
      <c r="C86" s="10" t="s">
        <v>70</v>
      </c>
      <c r="D86" s="12" t="s">
        <v>7</v>
      </c>
      <c r="E86" s="12">
        <v>0</v>
      </c>
      <c r="F86" s="13">
        <v>0.1</v>
      </c>
      <c r="G86" s="41"/>
      <c r="H86" s="18">
        <f t="shared" ref="H86" si="11">G86*1</f>
        <v>0</v>
      </c>
      <c r="I86" s="21"/>
      <c r="J86" s="21"/>
    </row>
    <row r="87" spans="1:10" ht="25.25" customHeight="1" thickBot="1" x14ac:dyDescent="0.4">
      <c r="A87" s="48"/>
      <c r="B87" s="4">
        <v>15.5</v>
      </c>
      <c r="C87" s="4" t="s">
        <v>71</v>
      </c>
      <c r="D87" s="5" t="s">
        <v>7</v>
      </c>
      <c r="E87" s="5">
        <v>12</v>
      </c>
      <c r="F87" s="6">
        <v>0.9</v>
      </c>
      <c r="G87" s="23"/>
      <c r="H87" s="23"/>
      <c r="I87" s="43"/>
      <c r="J87" s="24">
        <f t="shared" ref="J87:J88" si="12">I87*E87</f>
        <v>0</v>
      </c>
    </row>
    <row r="88" spans="1:10" ht="25.25" customHeight="1" thickBot="1" x14ac:dyDescent="0.4">
      <c r="A88" s="48"/>
      <c r="B88" s="4">
        <v>15.6</v>
      </c>
      <c r="C88" s="4" t="s">
        <v>72</v>
      </c>
      <c r="D88" s="5" t="s">
        <v>7</v>
      </c>
      <c r="E88" s="5">
        <v>34</v>
      </c>
      <c r="F88" s="6">
        <v>0.9</v>
      </c>
      <c r="G88" s="23"/>
      <c r="H88" s="23"/>
      <c r="I88" s="43"/>
      <c r="J88" s="24">
        <f t="shared" si="12"/>
        <v>0</v>
      </c>
    </row>
    <row r="89" spans="1:10" ht="25.25" customHeight="1" thickBot="1" x14ac:dyDescent="0.4">
      <c r="A89" s="48"/>
      <c r="B89" s="10">
        <v>15.7</v>
      </c>
      <c r="C89" s="10" t="s">
        <v>73</v>
      </c>
      <c r="D89" s="12" t="s">
        <v>7</v>
      </c>
      <c r="E89" s="12">
        <v>0</v>
      </c>
      <c r="F89" s="13">
        <v>0.1</v>
      </c>
      <c r="G89" s="41"/>
      <c r="H89" s="18">
        <f t="shared" ref="H89" si="13">G89*1</f>
        <v>0</v>
      </c>
      <c r="I89" s="21"/>
      <c r="J89" s="21"/>
    </row>
    <row r="90" spans="1:10" ht="25.25" customHeight="1" thickBot="1" x14ac:dyDescent="0.4">
      <c r="A90" s="48"/>
      <c r="B90" s="4">
        <v>15.8</v>
      </c>
      <c r="C90" s="4" t="s">
        <v>74</v>
      </c>
      <c r="D90" s="5" t="s">
        <v>7</v>
      </c>
      <c r="E90" s="5">
        <v>12</v>
      </c>
      <c r="F90" s="6">
        <v>0.9</v>
      </c>
      <c r="G90" s="23"/>
      <c r="H90" s="23"/>
      <c r="I90" s="43"/>
      <c r="J90" s="24">
        <f>I90*E90</f>
        <v>0</v>
      </c>
    </row>
    <row r="91" spans="1:10" ht="25.25" customHeight="1" thickBot="1" x14ac:dyDescent="0.4">
      <c r="A91" s="48"/>
      <c r="B91" s="10">
        <v>15.9</v>
      </c>
      <c r="C91" s="10" t="s">
        <v>75</v>
      </c>
      <c r="D91" s="12" t="s">
        <v>7</v>
      </c>
      <c r="E91" s="12">
        <v>0</v>
      </c>
      <c r="F91" s="13">
        <v>0.1</v>
      </c>
      <c r="G91" s="41"/>
      <c r="H91" s="18">
        <f t="shared" ref="H91" si="14">G91*1</f>
        <v>0</v>
      </c>
      <c r="I91" s="21"/>
      <c r="J91" s="21"/>
    </row>
    <row r="92" spans="1:10" ht="25.25" customHeight="1" thickBot="1" x14ac:dyDescent="0.4">
      <c r="A92" s="48" t="s">
        <v>274</v>
      </c>
      <c r="B92" s="4">
        <v>16.100000000000001</v>
      </c>
      <c r="C92" s="4" t="s">
        <v>76</v>
      </c>
      <c r="D92" s="5" t="s">
        <v>7</v>
      </c>
      <c r="E92" s="5">
        <v>140</v>
      </c>
      <c r="F92" s="6">
        <v>0.9</v>
      </c>
      <c r="G92" s="23"/>
      <c r="H92" s="23"/>
      <c r="I92" s="43"/>
      <c r="J92" s="24">
        <f>I92*E92</f>
        <v>0</v>
      </c>
    </row>
    <row r="93" spans="1:10" ht="25.25" customHeight="1" thickBot="1" x14ac:dyDescent="0.4">
      <c r="A93" s="48"/>
      <c r="B93" s="10">
        <v>16.2</v>
      </c>
      <c r="C93" s="10" t="s">
        <v>77</v>
      </c>
      <c r="D93" s="12" t="s">
        <v>7</v>
      </c>
      <c r="E93" s="12">
        <v>0</v>
      </c>
      <c r="F93" s="13">
        <v>0.1</v>
      </c>
      <c r="G93" s="41"/>
      <c r="H93" s="18">
        <f t="shared" ref="H93:H94" si="15">G93*1</f>
        <v>0</v>
      </c>
      <c r="I93" s="21"/>
      <c r="J93" s="21"/>
    </row>
    <row r="94" spans="1:10" ht="25.25" customHeight="1" thickBot="1" x14ac:dyDescent="0.4">
      <c r="A94" s="48"/>
      <c r="B94" s="10">
        <v>16.3</v>
      </c>
      <c r="C94" s="10" t="s">
        <v>78</v>
      </c>
      <c r="D94" s="12" t="s">
        <v>7</v>
      </c>
      <c r="E94" s="12">
        <v>0</v>
      </c>
      <c r="F94" s="13">
        <v>0.1</v>
      </c>
      <c r="G94" s="41"/>
      <c r="H94" s="18">
        <f t="shared" si="15"/>
        <v>0</v>
      </c>
      <c r="I94" s="21"/>
      <c r="J94" s="21"/>
    </row>
    <row r="95" spans="1:10" ht="25.25" customHeight="1" thickBot="1" x14ac:dyDescent="0.4">
      <c r="A95" s="48"/>
      <c r="B95" s="4">
        <v>16.399999999999999</v>
      </c>
      <c r="C95" s="4" t="s">
        <v>79</v>
      </c>
      <c r="D95" s="5" t="s">
        <v>7</v>
      </c>
      <c r="E95" s="5">
        <v>48</v>
      </c>
      <c r="F95" s="6">
        <v>0.9</v>
      </c>
      <c r="G95" s="23"/>
      <c r="H95" s="23"/>
      <c r="I95" s="43"/>
      <c r="J95" s="24">
        <f>I95*E95</f>
        <v>0</v>
      </c>
    </row>
    <row r="96" spans="1:10" ht="25.25" customHeight="1" thickBot="1" x14ac:dyDescent="0.4">
      <c r="A96" s="48"/>
      <c r="B96" s="4">
        <v>16.5</v>
      </c>
      <c r="C96" s="4" t="s">
        <v>80</v>
      </c>
      <c r="D96" s="5" t="s">
        <v>7</v>
      </c>
      <c r="E96" s="5">
        <v>192</v>
      </c>
      <c r="F96" s="6">
        <v>0.9</v>
      </c>
      <c r="G96" s="23"/>
      <c r="H96" s="23"/>
      <c r="I96" s="43"/>
      <c r="J96" s="24">
        <f t="shared" ref="J96" si="16">I96*E96</f>
        <v>0</v>
      </c>
    </row>
    <row r="97" spans="1:10" ht="25.25" customHeight="1" thickBot="1" x14ac:dyDescent="0.4">
      <c r="A97" s="48"/>
      <c r="B97" s="10">
        <v>16.600000000000001</v>
      </c>
      <c r="C97" s="10" t="s">
        <v>81</v>
      </c>
      <c r="D97" s="12" t="s">
        <v>7</v>
      </c>
      <c r="E97" s="12">
        <v>0</v>
      </c>
      <c r="F97" s="13">
        <v>0.1</v>
      </c>
      <c r="G97" s="41"/>
      <c r="H97" s="18">
        <f t="shared" ref="H97" si="17">G97*1</f>
        <v>0</v>
      </c>
      <c r="I97" s="21"/>
      <c r="J97" s="21"/>
    </row>
    <row r="98" spans="1:10" ht="25.25" customHeight="1" thickBot="1" x14ac:dyDescent="0.4">
      <c r="A98" s="48"/>
      <c r="B98" s="4">
        <v>16.7</v>
      </c>
      <c r="C98" s="4" t="s">
        <v>82</v>
      </c>
      <c r="D98" s="5" t="s">
        <v>7</v>
      </c>
      <c r="E98" s="5">
        <v>16</v>
      </c>
      <c r="F98" s="6">
        <v>0.9</v>
      </c>
      <c r="G98" s="23"/>
      <c r="H98" s="23"/>
      <c r="I98" s="43"/>
      <c r="J98" s="24">
        <f>I98*E98</f>
        <v>0</v>
      </c>
    </row>
    <row r="99" spans="1:10" ht="25.25" customHeight="1" thickBot="1" x14ac:dyDescent="0.4">
      <c r="A99" s="48"/>
      <c r="B99" s="10">
        <v>16.8</v>
      </c>
      <c r="C99" s="10" t="s">
        <v>83</v>
      </c>
      <c r="D99" s="12" t="s">
        <v>7</v>
      </c>
      <c r="E99" s="12">
        <v>0</v>
      </c>
      <c r="F99" s="13">
        <v>0.1</v>
      </c>
      <c r="G99" s="41"/>
      <c r="H99" s="18">
        <f t="shared" ref="H99:H102" si="18">G99*1</f>
        <v>0</v>
      </c>
      <c r="I99" s="21"/>
      <c r="J99" s="21"/>
    </row>
    <row r="100" spans="1:10" ht="25.25" customHeight="1" thickBot="1" x14ac:dyDescent="0.4">
      <c r="A100" s="48" t="s">
        <v>275</v>
      </c>
      <c r="B100" s="10">
        <v>17.100000000000001</v>
      </c>
      <c r="C100" s="10" t="s">
        <v>84</v>
      </c>
      <c r="D100" s="12" t="s">
        <v>7</v>
      </c>
      <c r="E100" s="12">
        <v>0</v>
      </c>
      <c r="F100" s="13">
        <v>0.1</v>
      </c>
      <c r="G100" s="41"/>
      <c r="H100" s="18">
        <f t="shared" si="18"/>
        <v>0</v>
      </c>
      <c r="I100" s="21"/>
      <c r="J100" s="21"/>
    </row>
    <row r="101" spans="1:10" ht="25.25" customHeight="1" thickBot="1" x14ac:dyDescent="0.4">
      <c r="A101" s="48"/>
      <c r="B101" s="10">
        <v>17.2</v>
      </c>
      <c r="C101" s="10" t="s">
        <v>85</v>
      </c>
      <c r="D101" s="12" t="s">
        <v>7</v>
      </c>
      <c r="E101" s="12">
        <v>0</v>
      </c>
      <c r="F101" s="13">
        <v>0.1</v>
      </c>
      <c r="G101" s="41"/>
      <c r="H101" s="18">
        <f t="shared" si="18"/>
        <v>0</v>
      </c>
      <c r="I101" s="21"/>
      <c r="J101" s="21"/>
    </row>
    <row r="102" spans="1:10" ht="25.25" customHeight="1" thickBot="1" x14ac:dyDescent="0.4">
      <c r="A102" s="48"/>
      <c r="B102" s="10">
        <v>17.3</v>
      </c>
      <c r="C102" s="10" t="s">
        <v>86</v>
      </c>
      <c r="D102" s="12" t="s">
        <v>7</v>
      </c>
      <c r="E102" s="12">
        <v>0</v>
      </c>
      <c r="F102" s="13">
        <v>0.1</v>
      </c>
      <c r="G102" s="41"/>
      <c r="H102" s="18">
        <f t="shared" si="18"/>
        <v>0</v>
      </c>
      <c r="I102" s="21"/>
      <c r="J102" s="21"/>
    </row>
    <row r="103" spans="1:10" ht="25.25" customHeight="1" thickBot="1" x14ac:dyDescent="0.4">
      <c r="A103" s="48"/>
      <c r="B103" s="4">
        <v>17.399999999999999</v>
      </c>
      <c r="C103" s="4" t="s">
        <v>87</v>
      </c>
      <c r="D103" s="5" t="s">
        <v>7</v>
      </c>
      <c r="E103" s="5">
        <v>24</v>
      </c>
      <c r="F103" s="6">
        <v>0.9</v>
      </c>
      <c r="G103" s="23"/>
      <c r="H103" s="23"/>
      <c r="I103" s="43"/>
      <c r="J103" s="24">
        <f>I103*E103</f>
        <v>0</v>
      </c>
    </row>
    <row r="104" spans="1:10" ht="25.25" customHeight="1" thickBot="1" x14ac:dyDescent="0.4">
      <c r="A104" s="48"/>
      <c r="B104" s="10">
        <v>17.5</v>
      </c>
      <c r="C104" s="10" t="s">
        <v>88</v>
      </c>
      <c r="D104" s="12" t="s">
        <v>7</v>
      </c>
      <c r="E104" s="12">
        <v>0</v>
      </c>
      <c r="F104" s="13">
        <v>0.1</v>
      </c>
      <c r="G104" s="41"/>
      <c r="H104" s="18">
        <f t="shared" ref="H104:H105" si="19">G104*1</f>
        <v>0</v>
      </c>
      <c r="I104" s="21"/>
      <c r="J104" s="21"/>
    </row>
    <row r="105" spans="1:10" ht="25.25" customHeight="1" thickBot="1" x14ac:dyDescent="0.4">
      <c r="A105" s="48"/>
      <c r="B105" s="10">
        <v>17.600000000000001</v>
      </c>
      <c r="C105" s="10" t="s">
        <v>89</v>
      </c>
      <c r="D105" s="12" t="s">
        <v>7</v>
      </c>
      <c r="E105" s="12">
        <v>0</v>
      </c>
      <c r="F105" s="13">
        <v>0.1</v>
      </c>
      <c r="G105" s="41"/>
      <c r="H105" s="18">
        <f t="shared" si="19"/>
        <v>0</v>
      </c>
      <c r="I105" s="21"/>
      <c r="J105" s="21"/>
    </row>
    <row r="106" spans="1:10" ht="25.25" customHeight="1" thickBot="1" x14ac:dyDescent="0.4">
      <c r="A106" s="48"/>
      <c r="B106" s="4">
        <v>17.7</v>
      </c>
      <c r="C106" s="4" t="s">
        <v>90</v>
      </c>
      <c r="D106" s="5" t="s">
        <v>7</v>
      </c>
      <c r="E106" s="5">
        <v>16</v>
      </c>
      <c r="F106" s="6">
        <v>0.9</v>
      </c>
      <c r="G106" s="23"/>
      <c r="H106" s="23"/>
      <c r="I106" s="43"/>
      <c r="J106" s="24">
        <f t="shared" ref="J106:J109" si="20">I106*E106</f>
        <v>0</v>
      </c>
    </row>
    <row r="107" spans="1:10" ht="25.25" customHeight="1" thickBot="1" x14ac:dyDescent="0.4">
      <c r="A107" s="48"/>
      <c r="B107" s="4">
        <v>17.8</v>
      </c>
      <c r="C107" s="4" t="s">
        <v>91</v>
      </c>
      <c r="D107" s="5" t="s">
        <v>7</v>
      </c>
      <c r="E107" s="5">
        <v>34</v>
      </c>
      <c r="F107" s="6">
        <v>0.9</v>
      </c>
      <c r="G107" s="23"/>
      <c r="H107" s="23"/>
      <c r="I107" s="43"/>
      <c r="J107" s="24">
        <f t="shared" si="20"/>
        <v>0</v>
      </c>
    </row>
    <row r="108" spans="1:10" ht="25.25" customHeight="1" thickBot="1" x14ac:dyDescent="0.4">
      <c r="A108" s="48"/>
      <c r="B108" s="10">
        <v>17.899999999999999</v>
      </c>
      <c r="C108" s="10" t="s">
        <v>92</v>
      </c>
      <c r="D108" s="12" t="s">
        <v>7</v>
      </c>
      <c r="E108" s="12">
        <v>0</v>
      </c>
      <c r="F108" s="13">
        <v>0.1</v>
      </c>
      <c r="G108" s="41"/>
      <c r="H108" s="18">
        <f t="shared" ref="H108" si="21">G108*1</f>
        <v>0</v>
      </c>
      <c r="I108" s="21"/>
      <c r="J108" s="21"/>
    </row>
    <row r="109" spans="1:10" ht="25.25" customHeight="1" thickBot="1" x14ac:dyDescent="0.4">
      <c r="A109" s="48" t="s">
        <v>276</v>
      </c>
      <c r="B109" s="4">
        <v>18.100000000000001</v>
      </c>
      <c r="C109" s="4" t="s">
        <v>93</v>
      </c>
      <c r="D109" s="5" t="s">
        <v>7</v>
      </c>
      <c r="E109" s="5">
        <v>2</v>
      </c>
      <c r="F109" s="6">
        <v>0.9</v>
      </c>
      <c r="G109" s="23"/>
      <c r="H109" s="23"/>
      <c r="I109" s="43"/>
      <c r="J109" s="24">
        <f t="shared" si="20"/>
        <v>0</v>
      </c>
    </row>
    <row r="110" spans="1:10" ht="25.25" customHeight="1" thickBot="1" x14ac:dyDescent="0.4">
      <c r="A110" s="48"/>
      <c r="B110" s="10">
        <v>18.2</v>
      </c>
      <c r="C110" s="10" t="s">
        <v>94</v>
      </c>
      <c r="D110" s="12" t="s">
        <v>7</v>
      </c>
      <c r="E110" s="12">
        <v>0</v>
      </c>
      <c r="F110" s="13">
        <v>0.1</v>
      </c>
      <c r="G110" s="41"/>
      <c r="H110" s="18">
        <f t="shared" ref="H110:H111" si="22">G110*1</f>
        <v>0</v>
      </c>
      <c r="I110" s="21"/>
      <c r="J110" s="21"/>
    </row>
    <row r="111" spans="1:10" ht="25.25" customHeight="1" thickBot="1" x14ac:dyDescent="0.4">
      <c r="A111" s="48"/>
      <c r="B111" s="10">
        <v>18.3</v>
      </c>
      <c r="C111" s="10" t="s">
        <v>95</v>
      </c>
      <c r="D111" s="12" t="s">
        <v>7</v>
      </c>
      <c r="E111" s="12">
        <v>0</v>
      </c>
      <c r="F111" s="13">
        <v>0.1</v>
      </c>
      <c r="G111" s="41"/>
      <c r="H111" s="18">
        <f t="shared" si="22"/>
        <v>0</v>
      </c>
      <c r="I111" s="21"/>
      <c r="J111" s="21"/>
    </row>
    <row r="112" spans="1:10" ht="25.25" customHeight="1" thickBot="1" x14ac:dyDescent="0.4">
      <c r="A112" s="48"/>
      <c r="B112" s="4">
        <v>18.399999999999999</v>
      </c>
      <c r="C112" s="4" t="s">
        <v>96</v>
      </c>
      <c r="D112" s="5" t="s">
        <v>7</v>
      </c>
      <c r="E112" s="5">
        <v>28</v>
      </c>
      <c r="F112" s="6">
        <v>0.9</v>
      </c>
      <c r="G112" s="23"/>
      <c r="H112" s="23"/>
      <c r="I112" s="43"/>
      <c r="J112" s="24">
        <f t="shared" ref="J112" si="23">I112*E112</f>
        <v>0</v>
      </c>
    </row>
    <row r="113" spans="1:10" ht="25.25" customHeight="1" thickBot="1" x14ac:dyDescent="0.4">
      <c r="A113" s="48"/>
      <c r="B113" s="10">
        <v>18.5</v>
      </c>
      <c r="C113" s="10" t="s">
        <v>97</v>
      </c>
      <c r="D113" s="12" t="s">
        <v>7</v>
      </c>
      <c r="E113" s="12">
        <v>0</v>
      </c>
      <c r="F113" s="13">
        <v>0.1</v>
      </c>
      <c r="G113" s="41"/>
      <c r="H113" s="18">
        <f t="shared" ref="H113:H115" si="24">G113*1</f>
        <v>0</v>
      </c>
      <c r="I113" s="21"/>
      <c r="J113" s="21"/>
    </row>
    <row r="114" spans="1:10" ht="25.25" customHeight="1" thickBot="1" x14ac:dyDescent="0.4">
      <c r="A114" s="48" t="s">
        <v>277</v>
      </c>
      <c r="B114" s="10">
        <v>19.100000000000001</v>
      </c>
      <c r="C114" s="10" t="s">
        <v>98</v>
      </c>
      <c r="D114" s="12" t="s">
        <v>7</v>
      </c>
      <c r="E114" s="12">
        <v>0</v>
      </c>
      <c r="F114" s="13">
        <v>0.1</v>
      </c>
      <c r="G114" s="41"/>
      <c r="H114" s="18">
        <f t="shared" si="24"/>
        <v>0</v>
      </c>
      <c r="I114" s="21"/>
      <c r="J114" s="21"/>
    </row>
    <row r="115" spans="1:10" ht="25.25" customHeight="1" thickBot="1" x14ac:dyDescent="0.4">
      <c r="A115" s="48"/>
      <c r="B115" s="10">
        <v>19.2</v>
      </c>
      <c r="C115" s="10" t="s">
        <v>99</v>
      </c>
      <c r="D115" s="12" t="s">
        <v>7</v>
      </c>
      <c r="E115" s="12">
        <v>0</v>
      </c>
      <c r="F115" s="13">
        <v>0.1</v>
      </c>
      <c r="G115" s="41"/>
      <c r="H115" s="18">
        <f t="shared" si="24"/>
        <v>0</v>
      </c>
      <c r="I115" s="21"/>
      <c r="J115" s="21"/>
    </row>
    <row r="116" spans="1:10" ht="25.25" customHeight="1" thickBot="1" x14ac:dyDescent="0.4">
      <c r="A116" s="48"/>
      <c r="B116" s="4">
        <v>19.3</v>
      </c>
      <c r="C116" s="4" t="s">
        <v>100</v>
      </c>
      <c r="D116" s="5" t="s">
        <v>7</v>
      </c>
      <c r="E116" s="5">
        <v>8</v>
      </c>
      <c r="F116" s="6">
        <v>0.9</v>
      </c>
      <c r="G116" s="23"/>
      <c r="H116" s="23"/>
      <c r="I116" s="43"/>
      <c r="J116" s="24">
        <f t="shared" ref="J116" si="25">I116*E116</f>
        <v>0</v>
      </c>
    </row>
    <row r="117" spans="1:10" ht="25.25" customHeight="1" thickBot="1" x14ac:dyDescent="0.4">
      <c r="A117" s="48"/>
      <c r="B117" s="10">
        <v>19.399999999999999</v>
      </c>
      <c r="C117" s="10" t="s">
        <v>101</v>
      </c>
      <c r="D117" s="12" t="s">
        <v>7</v>
      </c>
      <c r="E117" s="12">
        <v>0</v>
      </c>
      <c r="F117" s="13">
        <v>0.1</v>
      </c>
      <c r="G117" s="41"/>
      <c r="H117" s="18">
        <f t="shared" ref="H117" si="26">G117*1</f>
        <v>0</v>
      </c>
      <c r="I117" s="21"/>
      <c r="J117" s="21"/>
    </row>
    <row r="118" spans="1:10" ht="25.25" customHeight="1" thickBot="1" x14ac:dyDescent="0.4">
      <c r="A118" s="48"/>
      <c r="B118" s="4">
        <v>19.5</v>
      </c>
      <c r="C118" s="4" t="s">
        <v>102</v>
      </c>
      <c r="D118" s="5" t="s">
        <v>7</v>
      </c>
      <c r="E118" s="5">
        <v>6</v>
      </c>
      <c r="F118" s="6">
        <v>0.9</v>
      </c>
      <c r="G118" s="23"/>
      <c r="H118" s="23"/>
      <c r="I118" s="43"/>
      <c r="J118" s="24">
        <f t="shared" ref="J118" si="27">I118*E118</f>
        <v>0</v>
      </c>
    </row>
    <row r="119" spans="1:10" ht="25.25" customHeight="1" thickBot="1" x14ac:dyDescent="0.4">
      <c r="A119" s="48"/>
      <c r="B119" s="10">
        <v>19.600000000000001</v>
      </c>
      <c r="C119" s="10" t="s">
        <v>103</v>
      </c>
      <c r="D119" s="12" t="s">
        <v>7</v>
      </c>
      <c r="E119" s="12">
        <v>0</v>
      </c>
      <c r="F119" s="13">
        <v>0.1</v>
      </c>
      <c r="G119" s="41"/>
      <c r="H119" s="18">
        <f t="shared" ref="H119:H120" si="28">G119*1</f>
        <v>0</v>
      </c>
      <c r="I119" s="21"/>
      <c r="J119" s="21"/>
    </row>
    <row r="120" spans="1:10" ht="25.25" customHeight="1" thickBot="1" x14ac:dyDescent="0.4">
      <c r="A120" s="48"/>
      <c r="B120" s="10">
        <v>19.7</v>
      </c>
      <c r="C120" s="10" t="s">
        <v>104</v>
      </c>
      <c r="D120" s="12" t="s">
        <v>7</v>
      </c>
      <c r="E120" s="12">
        <v>0</v>
      </c>
      <c r="F120" s="13">
        <v>0.1</v>
      </c>
      <c r="G120" s="41"/>
      <c r="H120" s="18">
        <f t="shared" si="28"/>
        <v>0</v>
      </c>
      <c r="I120" s="21"/>
      <c r="J120" s="21"/>
    </row>
    <row r="121" spans="1:10" ht="25.25" customHeight="1" thickBot="1" x14ac:dyDescent="0.4">
      <c r="A121" s="48"/>
      <c r="B121" s="4">
        <v>19.8</v>
      </c>
      <c r="C121" s="4" t="s">
        <v>105</v>
      </c>
      <c r="D121" s="5" t="s">
        <v>7</v>
      </c>
      <c r="E121" s="5">
        <v>2</v>
      </c>
      <c r="F121" s="6">
        <v>0.9</v>
      </c>
      <c r="G121" s="23"/>
      <c r="H121" s="23"/>
      <c r="I121" s="43"/>
      <c r="J121" s="24">
        <f t="shared" ref="J121" si="29">I121*E121</f>
        <v>0</v>
      </c>
    </row>
    <row r="122" spans="1:10" ht="25.25" customHeight="1" thickBot="1" x14ac:dyDescent="0.4">
      <c r="A122" s="48"/>
      <c r="B122" s="10">
        <v>19.899999999999999</v>
      </c>
      <c r="C122" s="10" t="s">
        <v>106</v>
      </c>
      <c r="D122" s="12" t="s">
        <v>7</v>
      </c>
      <c r="E122" s="12">
        <v>0</v>
      </c>
      <c r="F122" s="13">
        <v>0.1</v>
      </c>
      <c r="G122" s="41"/>
      <c r="H122" s="18">
        <f t="shared" ref="H122:H127" si="30">G122*1</f>
        <v>0</v>
      </c>
      <c r="I122" s="21"/>
      <c r="J122" s="21"/>
    </row>
    <row r="123" spans="1:10" ht="25.25" customHeight="1" thickBot="1" x14ac:dyDescent="0.4">
      <c r="A123" s="48"/>
      <c r="B123" s="10">
        <v>19.100000000000001</v>
      </c>
      <c r="C123" s="10" t="s">
        <v>107</v>
      </c>
      <c r="D123" s="12" t="s">
        <v>7</v>
      </c>
      <c r="E123" s="12">
        <v>0</v>
      </c>
      <c r="F123" s="13">
        <v>0.1</v>
      </c>
      <c r="G123" s="41"/>
      <c r="H123" s="18">
        <f t="shared" si="30"/>
        <v>0</v>
      </c>
      <c r="I123" s="21"/>
      <c r="J123" s="21"/>
    </row>
    <row r="124" spans="1:10" ht="25.25" customHeight="1" thickBot="1" x14ac:dyDescent="0.4">
      <c r="A124" s="48" t="s">
        <v>278</v>
      </c>
      <c r="B124" s="10">
        <v>20.100000000000001</v>
      </c>
      <c r="C124" s="10" t="s">
        <v>108</v>
      </c>
      <c r="D124" s="12" t="s">
        <v>7</v>
      </c>
      <c r="E124" s="12">
        <v>0</v>
      </c>
      <c r="F124" s="13">
        <v>0.1</v>
      </c>
      <c r="G124" s="41"/>
      <c r="H124" s="18">
        <f t="shared" si="30"/>
        <v>0</v>
      </c>
      <c r="I124" s="21"/>
      <c r="J124" s="21"/>
    </row>
    <row r="125" spans="1:10" ht="25.25" customHeight="1" thickBot="1" x14ac:dyDescent="0.4">
      <c r="A125" s="48"/>
      <c r="B125" s="10">
        <v>20.2</v>
      </c>
      <c r="C125" s="10" t="s">
        <v>109</v>
      </c>
      <c r="D125" s="12" t="s">
        <v>7</v>
      </c>
      <c r="E125" s="12">
        <v>0</v>
      </c>
      <c r="F125" s="13">
        <v>0.1</v>
      </c>
      <c r="G125" s="41"/>
      <c r="H125" s="18">
        <f t="shared" si="30"/>
        <v>0</v>
      </c>
      <c r="I125" s="21"/>
      <c r="J125" s="21"/>
    </row>
    <row r="126" spans="1:10" ht="25.25" customHeight="1" thickBot="1" x14ac:dyDescent="0.4">
      <c r="A126" s="48"/>
      <c r="B126" s="10">
        <v>20.3</v>
      </c>
      <c r="C126" s="10" t="s">
        <v>110</v>
      </c>
      <c r="D126" s="12" t="s">
        <v>7</v>
      </c>
      <c r="E126" s="12">
        <v>0</v>
      </c>
      <c r="F126" s="13">
        <v>0.1</v>
      </c>
      <c r="G126" s="41"/>
      <c r="H126" s="18">
        <f t="shared" si="30"/>
        <v>0</v>
      </c>
      <c r="I126" s="21"/>
      <c r="J126" s="21"/>
    </row>
    <row r="127" spans="1:10" ht="25.25" customHeight="1" thickBot="1" x14ac:dyDescent="0.4">
      <c r="A127" s="48"/>
      <c r="B127" s="10">
        <v>20.399999999999999</v>
      </c>
      <c r="C127" s="10" t="s">
        <v>111</v>
      </c>
      <c r="D127" s="12" t="s">
        <v>7</v>
      </c>
      <c r="E127" s="12">
        <v>0</v>
      </c>
      <c r="F127" s="13">
        <v>0.1</v>
      </c>
      <c r="G127" s="41"/>
      <c r="H127" s="18">
        <f t="shared" si="30"/>
        <v>0</v>
      </c>
      <c r="I127" s="21"/>
      <c r="J127" s="21"/>
    </row>
    <row r="128" spans="1:10" ht="25.25" customHeight="1" thickBot="1" x14ac:dyDescent="0.4">
      <c r="A128" s="48"/>
      <c r="B128" s="4">
        <v>20.5</v>
      </c>
      <c r="C128" s="4" t="s">
        <v>112</v>
      </c>
      <c r="D128" s="5" t="s">
        <v>7</v>
      </c>
      <c r="E128" s="5">
        <v>2</v>
      </c>
      <c r="F128" s="6">
        <v>0.9</v>
      </c>
      <c r="G128" s="23"/>
      <c r="H128" s="23"/>
      <c r="I128" s="43"/>
      <c r="J128" s="24">
        <f t="shared" ref="J128:J129" si="31">I128*E128</f>
        <v>0</v>
      </c>
    </row>
    <row r="129" spans="1:10" ht="25.25" customHeight="1" thickBot="1" x14ac:dyDescent="0.4">
      <c r="A129" s="48"/>
      <c r="B129" s="4">
        <v>20.6</v>
      </c>
      <c r="C129" s="4" t="s">
        <v>113</v>
      </c>
      <c r="D129" s="5" t="s">
        <v>7</v>
      </c>
      <c r="E129" s="5">
        <v>42</v>
      </c>
      <c r="F129" s="6">
        <v>0.9</v>
      </c>
      <c r="G129" s="23"/>
      <c r="H129" s="23"/>
      <c r="I129" s="43"/>
      <c r="J129" s="24">
        <f t="shared" si="31"/>
        <v>0</v>
      </c>
    </row>
    <row r="130" spans="1:10" ht="25.25" customHeight="1" thickBot="1" x14ac:dyDescent="0.4">
      <c r="A130" s="48"/>
      <c r="B130" s="10">
        <v>20.7</v>
      </c>
      <c r="C130" s="10" t="s">
        <v>114</v>
      </c>
      <c r="D130" s="12" t="s">
        <v>7</v>
      </c>
      <c r="E130" s="12">
        <v>0</v>
      </c>
      <c r="F130" s="13">
        <v>0.1</v>
      </c>
      <c r="G130" s="41"/>
      <c r="H130" s="18">
        <f t="shared" ref="H130" si="32">G130*1</f>
        <v>0</v>
      </c>
      <c r="I130" s="21"/>
      <c r="J130" s="21"/>
    </row>
    <row r="131" spans="1:10" ht="25.25" customHeight="1" thickBot="1" x14ac:dyDescent="0.4">
      <c r="A131" s="48"/>
      <c r="B131" s="4">
        <v>20.8</v>
      </c>
      <c r="C131" s="4" t="s">
        <v>115</v>
      </c>
      <c r="D131" s="5" t="s">
        <v>7</v>
      </c>
      <c r="E131" s="5">
        <v>2</v>
      </c>
      <c r="F131" s="6">
        <v>0.9</v>
      </c>
      <c r="G131" s="23"/>
      <c r="H131" s="23"/>
      <c r="I131" s="43"/>
      <c r="J131" s="24">
        <f t="shared" ref="J131" si="33">I131*E131</f>
        <v>0</v>
      </c>
    </row>
    <row r="132" spans="1:10" ht="25.25" customHeight="1" thickBot="1" x14ac:dyDescent="0.4">
      <c r="A132" s="55" t="s">
        <v>279</v>
      </c>
      <c r="B132" s="10">
        <v>21.1</v>
      </c>
      <c r="C132" s="10" t="s">
        <v>116</v>
      </c>
      <c r="D132" s="12" t="s">
        <v>7</v>
      </c>
      <c r="E132" s="12">
        <v>0</v>
      </c>
      <c r="F132" s="13">
        <v>0.1</v>
      </c>
      <c r="G132" s="41"/>
      <c r="H132" s="18">
        <f t="shared" ref="H132:H136" si="34">G132*1</f>
        <v>0</v>
      </c>
      <c r="I132" s="21"/>
      <c r="J132" s="21"/>
    </row>
    <row r="133" spans="1:10" ht="25.25" customHeight="1" thickBot="1" x14ac:dyDescent="0.4">
      <c r="A133" s="55"/>
      <c r="B133" s="10">
        <v>21.2</v>
      </c>
      <c r="C133" s="10" t="s">
        <v>117</v>
      </c>
      <c r="D133" s="12" t="s">
        <v>7</v>
      </c>
      <c r="E133" s="12">
        <v>0</v>
      </c>
      <c r="F133" s="13">
        <v>0.1</v>
      </c>
      <c r="G133" s="41"/>
      <c r="H133" s="18">
        <f t="shared" si="34"/>
        <v>0</v>
      </c>
      <c r="I133" s="21"/>
      <c r="J133" s="21"/>
    </row>
    <row r="134" spans="1:10" ht="25.25" customHeight="1" thickBot="1" x14ac:dyDescent="0.4">
      <c r="A134" s="55"/>
      <c r="B134" s="10">
        <v>21.3</v>
      </c>
      <c r="C134" s="10" t="s">
        <v>118</v>
      </c>
      <c r="D134" s="12" t="s">
        <v>7</v>
      </c>
      <c r="E134" s="12">
        <v>0</v>
      </c>
      <c r="F134" s="13">
        <v>0.1</v>
      </c>
      <c r="G134" s="41"/>
      <c r="H134" s="18">
        <f t="shared" si="34"/>
        <v>0</v>
      </c>
      <c r="I134" s="21"/>
      <c r="J134" s="21"/>
    </row>
    <row r="135" spans="1:10" ht="25.25" customHeight="1" thickBot="1" x14ac:dyDescent="0.4">
      <c r="A135" s="55"/>
      <c r="B135" s="10">
        <v>21.4</v>
      </c>
      <c r="C135" s="10" t="s">
        <v>119</v>
      </c>
      <c r="D135" s="12" t="s">
        <v>7</v>
      </c>
      <c r="E135" s="12">
        <v>0</v>
      </c>
      <c r="F135" s="13">
        <v>0.1</v>
      </c>
      <c r="G135" s="41"/>
      <c r="H135" s="18">
        <f t="shared" si="34"/>
        <v>0</v>
      </c>
      <c r="I135" s="21"/>
      <c r="J135" s="21"/>
    </row>
    <row r="136" spans="1:10" ht="25.25" customHeight="1" thickBot="1" x14ac:dyDescent="0.4">
      <c r="A136" s="55"/>
      <c r="B136" s="10">
        <v>21.5</v>
      </c>
      <c r="C136" s="10" t="s">
        <v>120</v>
      </c>
      <c r="D136" s="12" t="s">
        <v>7</v>
      </c>
      <c r="E136" s="12">
        <v>0</v>
      </c>
      <c r="F136" s="13">
        <v>0.1</v>
      </c>
      <c r="G136" s="41"/>
      <c r="H136" s="18">
        <f t="shared" si="34"/>
        <v>0</v>
      </c>
      <c r="I136" s="21"/>
      <c r="J136" s="21"/>
    </row>
    <row r="137" spans="1:10" ht="25.25" customHeight="1" thickBot="1" x14ac:dyDescent="0.4">
      <c r="A137" s="55"/>
      <c r="B137" s="4">
        <v>21.6</v>
      </c>
      <c r="C137" s="4" t="s">
        <v>121</v>
      </c>
      <c r="D137" s="5" t="s">
        <v>7</v>
      </c>
      <c r="E137" s="5">
        <v>18</v>
      </c>
      <c r="F137" s="6">
        <v>0.9</v>
      </c>
      <c r="G137" s="23"/>
      <c r="H137" s="23"/>
      <c r="I137" s="43"/>
      <c r="J137" s="24">
        <f t="shared" ref="J137:J138" si="35">I137*E137</f>
        <v>0</v>
      </c>
    </row>
    <row r="138" spans="1:10" ht="25.25" customHeight="1" thickBot="1" x14ac:dyDescent="0.4">
      <c r="A138" s="55"/>
      <c r="B138" s="4">
        <v>21.7</v>
      </c>
      <c r="C138" s="4" t="s">
        <v>122</v>
      </c>
      <c r="D138" s="5" t="s">
        <v>7</v>
      </c>
      <c r="E138" s="5">
        <v>2</v>
      </c>
      <c r="F138" s="6">
        <v>0.9</v>
      </c>
      <c r="G138" s="23"/>
      <c r="H138" s="23"/>
      <c r="I138" s="43"/>
      <c r="J138" s="24">
        <f t="shared" si="35"/>
        <v>0</v>
      </c>
    </row>
    <row r="139" spans="1:10" ht="25.25" customHeight="1" thickBot="1" x14ac:dyDescent="0.4">
      <c r="A139" s="55"/>
      <c r="B139" s="10">
        <v>21.8</v>
      </c>
      <c r="C139" s="10" t="s">
        <v>123</v>
      </c>
      <c r="D139" s="12" t="s">
        <v>7</v>
      </c>
      <c r="E139" s="12">
        <v>0</v>
      </c>
      <c r="F139" s="13">
        <v>0.1</v>
      </c>
      <c r="G139" s="41"/>
      <c r="H139" s="18">
        <f t="shared" ref="H139:H140" si="36">G139*1</f>
        <v>0</v>
      </c>
      <c r="I139" s="21"/>
      <c r="J139" s="21"/>
    </row>
    <row r="140" spans="1:10" ht="25.25" customHeight="1" thickBot="1" x14ac:dyDescent="0.4">
      <c r="A140" s="55"/>
      <c r="B140" s="10">
        <v>21.9</v>
      </c>
      <c r="C140" s="10" t="s">
        <v>124</v>
      </c>
      <c r="D140" s="12" t="s">
        <v>7</v>
      </c>
      <c r="E140" s="12">
        <v>0</v>
      </c>
      <c r="F140" s="13">
        <v>0.1</v>
      </c>
      <c r="G140" s="41"/>
      <c r="H140" s="18">
        <f t="shared" si="36"/>
        <v>0</v>
      </c>
      <c r="I140" s="21"/>
      <c r="J140" s="21"/>
    </row>
    <row r="141" spans="1:10" ht="25.25" customHeight="1" thickBot="1" x14ac:dyDescent="0.4">
      <c r="A141" s="55"/>
      <c r="B141" s="4">
        <v>21.1</v>
      </c>
      <c r="C141" s="4" t="s">
        <v>125</v>
      </c>
      <c r="D141" s="5" t="s">
        <v>7</v>
      </c>
      <c r="E141" s="5">
        <v>6</v>
      </c>
      <c r="F141" s="6">
        <v>0.9</v>
      </c>
      <c r="G141" s="23"/>
      <c r="H141" s="23"/>
      <c r="I141" s="43"/>
      <c r="J141" s="24">
        <f t="shared" ref="J141" si="37">I141*E141</f>
        <v>0</v>
      </c>
    </row>
    <row r="142" spans="1:10" ht="25.25" customHeight="1" thickBot="1" x14ac:dyDescent="0.4">
      <c r="A142" s="55"/>
      <c r="B142" s="10">
        <v>21.11</v>
      </c>
      <c r="C142" s="10" t="s">
        <v>126</v>
      </c>
      <c r="D142" s="12" t="s">
        <v>7</v>
      </c>
      <c r="E142" s="12">
        <v>0</v>
      </c>
      <c r="F142" s="13">
        <v>0.1</v>
      </c>
      <c r="G142" s="41"/>
      <c r="H142" s="18">
        <f t="shared" ref="H142" si="38">G142*1</f>
        <v>0</v>
      </c>
      <c r="I142" s="21"/>
      <c r="J142" s="21"/>
    </row>
    <row r="143" spans="1:10" ht="25.25" customHeight="1" thickBot="1" x14ac:dyDescent="0.4">
      <c r="A143" s="55"/>
      <c r="B143" s="4">
        <v>21.12</v>
      </c>
      <c r="C143" s="4" t="s">
        <v>127</v>
      </c>
      <c r="D143" s="5" t="s">
        <v>7</v>
      </c>
      <c r="E143" s="5">
        <v>34</v>
      </c>
      <c r="F143" s="6">
        <v>0.9</v>
      </c>
      <c r="G143" s="23"/>
      <c r="H143" s="23"/>
      <c r="I143" s="43"/>
      <c r="J143" s="24">
        <f t="shared" ref="J143:J147" si="39">I143*E143</f>
        <v>0</v>
      </c>
    </row>
    <row r="144" spans="1:10" ht="25.25" customHeight="1" thickBot="1" x14ac:dyDescent="0.4">
      <c r="A144" s="55"/>
      <c r="B144" s="8" t="s">
        <v>128</v>
      </c>
      <c r="C144" s="4" t="s">
        <v>129</v>
      </c>
      <c r="D144" s="5" t="s">
        <v>7</v>
      </c>
      <c r="E144" s="5">
        <v>32</v>
      </c>
      <c r="F144" s="6">
        <v>0.9</v>
      </c>
      <c r="G144" s="23"/>
      <c r="H144" s="23"/>
      <c r="I144" s="43"/>
      <c r="J144" s="24">
        <f t="shared" si="39"/>
        <v>0</v>
      </c>
    </row>
    <row r="145" spans="1:10" ht="25.25" customHeight="1" thickBot="1" x14ac:dyDescent="0.4">
      <c r="A145" s="55"/>
      <c r="B145" s="4">
        <v>21.14</v>
      </c>
      <c r="C145" s="4" t="s">
        <v>130</v>
      </c>
      <c r="D145" s="5" t="s">
        <v>7</v>
      </c>
      <c r="E145" s="5">
        <v>2</v>
      </c>
      <c r="F145" s="6">
        <v>0.9</v>
      </c>
      <c r="G145" s="23"/>
      <c r="H145" s="23"/>
      <c r="I145" s="43"/>
      <c r="J145" s="24">
        <f t="shared" si="39"/>
        <v>0</v>
      </c>
    </row>
    <row r="146" spans="1:10" ht="25.25" customHeight="1" thickBot="1" x14ac:dyDescent="0.4">
      <c r="A146" s="55"/>
      <c r="B146" s="4">
        <v>21.15</v>
      </c>
      <c r="C146" s="4" t="s">
        <v>131</v>
      </c>
      <c r="D146" s="5" t="s">
        <v>7</v>
      </c>
      <c r="E146" s="5">
        <v>30</v>
      </c>
      <c r="F146" s="6">
        <v>0.9</v>
      </c>
      <c r="G146" s="23"/>
      <c r="H146" s="23"/>
      <c r="I146" s="43"/>
      <c r="J146" s="24">
        <f t="shared" si="39"/>
        <v>0</v>
      </c>
    </row>
    <row r="147" spans="1:10" ht="25.25" customHeight="1" thickBot="1" x14ac:dyDescent="0.4">
      <c r="A147" s="55"/>
      <c r="B147" s="4">
        <v>21.16</v>
      </c>
      <c r="C147" s="4" t="s">
        <v>132</v>
      </c>
      <c r="D147" s="5" t="s">
        <v>7</v>
      </c>
      <c r="E147" s="5">
        <v>4</v>
      </c>
      <c r="F147" s="6">
        <v>0.9</v>
      </c>
      <c r="G147" s="23"/>
      <c r="H147" s="23"/>
      <c r="I147" s="43"/>
      <c r="J147" s="24">
        <f t="shared" si="39"/>
        <v>0</v>
      </c>
    </row>
    <row r="148" spans="1:10" ht="25.25" customHeight="1" thickBot="1" x14ac:dyDescent="0.4">
      <c r="A148" s="55" t="s">
        <v>280</v>
      </c>
      <c r="B148" s="10">
        <v>22.1</v>
      </c>
      <c r="C148" s="10" t="s">
        <v>133</v>
      </c>
      <c r="D148" s="12" t="s">
        <v>7</v>
      </c>
      <c r="E148" s="12">
        <v>0</v>
      </c>
      <c r="F148" s="13">
        <v>0.1</v>
      </c>
      <c r="G148" s="41"/>
      <c r="H148" s="18">
        <f t="shared" ref="H148" si="40">G148*1</f>
        <v>0</v>
      </c>
      <c r="I148" s="21"/>
      <c r="J148" s="21"/>
    </row>
    <row r="149" spans="1:10" ht="25.25" customHeight="1" thickBot="1" x14ac:dyDescent="0.4">
      <c r="A149" s="55"/>
      <c r="B149" s="4">
        <v>22.2</v>
      </c>
      <c r="C149" s="4" t="s">
        <v>134</v>
      </c>
      <c r="D149" s="5" t="s">
        <v>7</v>
      </c>
      <c r="E149" s="5">
        <v>8</v>
      </c>
      <c r="F149" s="6">
        <v>0.9</v>
      </c>
      <c r="G149" s="23"/>
      <c r="H149" s="23"/>
      <c r="I149" s="43"/>
      <c r="J149" s="24">
        <f t="shared" ref="J149:J150" si="41">I149*E149</f>
        <v>0</v>
      </c>
    </row>
    <row r="150" spans="1:10" ht="25.25" customHeight="1" thickBot="1" x14ac:dyDescent="0.4">
      <c r="A150" s="55"/>
      <c r="B150" s="4">
        <v>22.3</v>
      </c>
      <c r="C150" s="4" t="s">
        <v>135</v>
      </c>
      <c r="D150" s="5" t="s">
        <v>7</v>
      </c>
      <c r="E150" s="5">
        <v>6</v>
      </c>
      <c r="F150" s="6">
        <v>0.9</v>
      </c>
      <c r="G150" s="23"/>
      <c r="H150" s="23"/>
      <c r="I150" s="43"/>
      <c r="J150" s="24">
        <f t="shared" si="41"/>
        <v>0</v>
      </c>
    </row>
    <row r="151" spans="1:10" ht="25.25" customHeight="1" thickBot="1" x14ac:dyDescent="0.4">
      <c r="A151" s="55"/>
      <c r="B151" s="10">
        <v>22.4</v>
      </c>
      <c r="C151" s="10" t="s">
        <v>136</v>
      </c>
      <c r="D151" s="12" t="s">
        <v>7</v>
      </c>
      <c r="E151" s="12">
        <v>0</v>
      </c>
      <c r="F151" s="13">
        <v>0.1</v>
      </c>
      <c r="G151" s="41"/>
      <c r="H151" s="18">
        <f t="shared" ref="H151:H158" si="42">G151*1</f>
        <v>0</v>
      </c>
      <c r="I151" s="21"/>
      <c r="J151" s="21"/>
    </row>
    <row r="152" spans="1:10" ht="25.25" customHeight="1" thickBot="1" x14ac:dyDescent="0.4">
      <c r="A152" s="55"/>
      <c r="B152" s="10">
        <v>22.5</v>
      </c>
      <c r="C152" s="10" t="s">
        <v>137</v>
      </c>
      <c r="D152" s="12" t="s">
        <v>7</v>
      </c>
      <c r="E152" s="12">
        <v>0</v>
      </c>
      <c r="F152" s="13">
        <v>0.1</v>
      </c>
      <c r="G152" s="41"/>
      <c r="H152" s="18">
        <f t="shared" si="42"/>
        <v>0</v>
      </c>
      <c r="I152" s="21"/>
      <c r="J152" s="21"/>
    </row>
    <row r="153" spans="1:10" ht="25.25" customHeight="1" thickBot="1" x14ac:dyDescent="0.4">
      <c r="A153" s="55"/>
      <c r="B153" s="10">
        <v>22.6</v>
      </c>
      <c r="C153" s="10" t="s">
        <v>138</v>
      </c>
      <c r="D153" s="12" t="s">
        <v>7</v>
      </c>
      <c r="E153" s="12">
        <v>0</v>
      </c>
      <c r="F153" s="13">
        <v>0.1</v>
      </c>
      <c r="G153" s="41"/>
      <c r="H153" s="18">
        <f t="shared" si="42"/>
        <v>0</v>
      </c>
      <c r="I153" s="21"/>
      <c r="J153" s="21"/>
    </row>
    <row r="154" spans="1:10" ht="25.25" customHeight="1" thickBot="1" x14ac:dyDescent="0.4">
      <c r="A154" s="55"/>
      <c r="B154" s="10">
        <v>22.7</v>
      </c>
      <c r="C154" s="10" t="s">
        <v>139</v>
      </c>
      <c r="D154" s="12" t="s">
        <v>7</v>
      </c>
      <c r="E154" s="12">
        <v>0</v>
      </c>
      <c r="F154" s="13">
        <v>0.1</v>
      </c>
      <c r="G154" s="41"/>
      <c r="H154" s="18">
        <f t="shared" si="42"/>
        <v>0</v>
      </c>
      <c r="I154" s="21"/>
      <c r="J154" s="21"/>
    </row>
    <row r="155" spans="1:10" ht="25.25" customHeight="1" thickBot="1" x14ac:dyDescent="0.4">
      <c r="A155" s="55"/>
      <c r="B155" s="10">
        <v>22.8</v>
      </c>
      <c r="C155" s="10" t="s">
        <v>140</v>
      </c>
      <c r="D155" s="12" t="s">
        <v>7</v>
      </c>
      <c r="E155" s="12">
        <v>0</v>
      </c>
      <c r="F155" s="13">
        <v>0.1</v>
      </c>
      <c r="G155" s="41"/>
      <c r="H155" s="18">
        <f t="shared" si="42"/>
        <v>0</v>
      </c>
      <c r="I155" s="21"/>
      <c r="J155" s="21"/>
    </row>
    <row r="156" spans="1:10" ht="25.25" customHeight="1" thickBot="1" x14ac:dyDescent="0.4">
      <c r="A156" s="55"/>
      <c r="B156" s="10">
        <v>22.9</v>
      </c>
      <c r="C156" s="10" t="s">
        <v>141</v>
      </c>
      <c r="D156" s="12" t="s">
        <v>7</v>
      </c>
      <c r="E156" s="12">
        <v>0</v>
      </c>
      <c r="F156" s="13">
        <v>0.1</v>
      </c>
      <c r="G156" s="41"/>
      <c r="H156" s="18">
        <f t="shared" si="42"/>
        <v>0</v>
      </c>
      <c r="I156" s="21"/>
      <c r="J156" s="21"/>
    </row>
    <row r="157" spans="1:10" ht="25.25" customHeight="1" thickBot="1" x14ac:dyDescent="0.4">
      <c r="A157" s="55" t="s">
        <v>281</v>
      </c>
      <c r="B157" s="10">
        <v>23.1</v>
      </c>
      <c r="C157" s="10" t="s">
        <v>142</v>
      </c>
      <c r="D157" s="12" t="s">
        <v>7</v>
      </c>
      <c r="E157" s="12">
        <v>0</v>
      </c>
      <c r="F157" s="13">
        <v>0.1</v>
      </c>
      <c r="G157" s="41"/>
      <c r="H157" s="18">
        <f t="shared" si="42"/>
        <v>0</v>
      </c>
      <c r="I157" s="21"/>
      <c r="J157" s="21"/>
    </row>
    <row r="158" spans="1:10" ht="25.25" customHeight="1" thickBot="1" x14ac:dyDescent="0.4">
      <c r="A158" s="55"/>
      <c r="B158" s="10">
        <v>23.2</v>
      </c>
      <c r="C158" s="10" t="s">
        <v>143</v>
      </c>
      <c r="D158" s="12" t="s">
        <v>7</v>
      </c>
      <c r="E158" s="12">
        <v>0</v>
      </c>
      <c r="F158" s="13">
        <v>0.1</v>
      </c>
      <c r="G158" s="41"/>
      <c r="H158" s="18">
        <f t="shared" si="42"/>
        <v>0</v>
      </c>
      <c r="I158" s="21"/>
      <c r="J158" s="21"/>
    </row>
    <row r="159" spans="1:10" ht="25.25" customHeight="1" thickBot="1" x14ac:dyDescent="0.4">
      <c r="A159" s="55"/>
      <c r="B159" s="4">
        <v>23.3</v>
      </c>
      <c r="C159" s="4" t="s">
        <v>144</v>
      </c>
      <c r="D159" s="5" t="s">
        <v>7</v>
      </c>
      <c r="E159" s="5">
        <v>8</v>
      </c>
      <c r="F159" s="6">
        <v>0.9</v>
      </c>
      <c r="G159" s="23"/>
      <c r="H159" s="23"/>
      <c r="I159" s="43"/>
      <c r="J159" s="24">
        <f t="shared" ref="J159:J161" si="43">I159*E159</f>
        <v>0</v>
      </c>
    </row>
    <row r="160" spans="1:10" ht="25.25" customHeight="1" thickBot="1" x14ac:dyDescent="0.4">
      <c r="A160" s="55"/>
      <c r="B160" s="4">
        <v>23.4</v>
      </c>
      <c r="C160" s="4" t="s">
        <v>145</v>
      </c>
      <c r="D160" s="5" t="s">
        <v>7</v>
      </c>
      <c r="E160" s="5">
        <v>42</v>
      </c>
      <c r="F160" s="6">
        <v>0.9</v>
      </c>
      <c r="G160" s="23"/>
      <c r="H160" s="23"/>
      <c r="I160" s="43"/>
      <c r="J160" s="24">
        <f t="shared" si="43"/>
        <v>0</v>
      </c>
    </row>
    <row r="161" spans="1:10" ht="25.25" customHeight="1" thickBot="1" x14ac:dyDescent="0.4">
      <c r="A161" s="55" t="s">
        <v>282</v>
      </c>
      <c r="B161" s="4">
        <v>24.1</v>
      </c>
      <c r="C161" s="4" t="s">
        <v>146</v>
      </c>
      <c r="D161" s="5" t="s">
        <v>7</v>
      </c>
      <c r="E161" s="5">
        <v>8</v>
      </c>
      <c r="F161" s="6">
        <v>0.9</v>
      </c>
      <c r="G161" s="23"/>
      <c r="H161" s="23"/>
      <c r="I161" s="43"/>
      <c r="J161" s="24">
        <f t="shared" si="43"/>
        <v>0</v>
      </c>
    </row>
    <row r="162" spans="1:10" ht="25.25" customHeight="1" thickBot="1" x14ac:dyDescent="0.4">
      <c r="A162" s="55"/>
      <c r="B162" s="10">
        <v>24.2</v>
      </c>
      <c r="C162" s="10" t="s">
        <v>147</v>
      </c>
      <c r="D162" s="12" t="s">
        <v>7</v>
      </c>
      <c r="E162" s="12">
        <v>0</v>
      </c>
      <c r="F162" s="13">
        <v>0.1</v>
      </c>
      <c r="G162" s="41"/>
      <c r="H162" s="18">
        <f t="shared" ref="H162" si="44">G162*1</f>
        <v>0</v>
      </c>
      <c r="I162" s="21"/>
      <c r="J162" s="21"/>
    </row>
    <row r="163" spans="1:10" ht="25.25" customHeight="1" thickBot="1" x14ac:dyDescent="0.4">
      <c r="A163" s="55"/>
      <c r="B163" s="4">
        <v>24.3</v>
      </c>
      <c r="C163" s="4" t="s">
        <v>148</v>
      </c>
      <c r="D163" s="5" t="s">
        <v>7</v>
      </c>
      <c r="E163" s="5">
        <v>2</v>
      </c>
      <c r="F163" s="6">
        <v>0.9</v>
      </c>
      <c r="G163" s="23"/>
      <c r="H163" s="23"/>
      <c r="I163" s="43"/>
      <c r="J163" s="24">
        <f t="shared" ref="J163" si="45">I163*E163</f>
        <v>0</v>
      </c>
    </row>
    <row r="164" spans="1:10" ht="25.25" customHeight="1" thickBot="1" x14ac:dyDescent="0.4">
      <c r="A164" s="55" t="s">
        <v>283</v>
      </c>
      <c r="B164" s="10">
        <v>25.1</v>
      </c>
      <c r="C164" s="10" t="s">
        <v>149</v>
      </c>
      <c r="D164" s="12" t="s">
        <v>7</v>
      </c>
      <c r="E164" s="12">
        <v>0</v>
      </c>
      <c r="F164" s="13">
        <v>0.1</v>
      </c>
      <c r="G164" s="41"/>
      <c r="H164" s="18">
        <f t="shared" ref="H164:H174" si="46">G164*1</f>
        <v>0</v>
      </c>
      <c r="I164" s="21"/>
      <c r="J164" s="21"/>
    </row>
    <row r="165" spans="1:10" ht="25.25" customHeight="1" thickBot="1" x14ac:dyDescent="0.4">
      <c r="A165" s="55"/>
      <c r="B165" s="10">
        <v>25.2</v>
      </c>
      <c r="C165" s="14" t="s">
        <v>299</v>
      </c>
      <c r="D165" s="12" t="s">
        <v>7</v>
      </c>
      <c r="E165" s="12">
        <v>0</v>
      </c>
      <c r="F165" s="13">
        <v>0.1</v>
      </c>
      <c r="G165" s="41"/>
      <c r="H165" s="18">
        <f t="shared" si="46"/>
        <v>0</v>
      </c>
      <c r="I165" s="21"/>
      <c r="J165" s="21"/>
    </row>
    <row r="166" spans="1:10" ht="25.25" customHeight="1" thickBot="1" x14ac:dyDescent="0.4">
      <c r="A166" s="55"/>
      <c r="B166" s="10">
        <v>25.3</v>
      </c>
      <c r="C166" s="15" t="s">
        <v>300</v>
      </c>
      <c r="D166" s="12" t="s">
        <v>7</v>
      </c>
      <c r="E166" s="12">
        <v>0</v>
      </c>
      <c r="F166" s="13">
        <v>0.1</v>
      </c>
      <c r="G166" s="41"/>
      <c r="H166" s="18">
        <f t="shared" si="46"/>
        <v>0</v>
      </c>
      <c r="I166" s="21"/>
      <c r="J166" s="21"/>
    </row>
    <row r="167" spans="1:10" ht="25.25" customHeight="1" thickBot="1" x14ac:dyDescent="0.4">
      <c r="A167" s="55"/>
      <c r="B167" s="10">
        <v>25.4</v>
      </c>
      <c r="C167" s="15" t="s">
        <v>301</v>
      </c>
      <c r="D167" s="12" t="s">
        <v>7</v>
      </c>
      <c r="E167" s="12">
        <v>0</v>
      </c>
      <c r="F167" s="13">
        <v>0.1</v>
      </c>
      <c r="G167" s="41"/>
      <c r="H167" s="18">
        <f t="shared" si="46"/>
        <v>0</v>
      </c>
      <c r="I167" s="21"/>
      <c r="J167" s="21"/>
    </row>
    <row r="168" spans="1:10" ht="25.25" customHeight="1" thickBot="1" x14ac:dyDescent="0.4">
      <c r="A168" s="55"/>
      <c r="B168" s="10">
        <v>25.5</v>
      </c>
      <c r="C168" s="16" t="s">
        <v>150</v>
      </c>
      <c r="D168" s="12" t="s">
        <v>7</v>
      </c>
      <c r="E168" s="12">
        <v>0</v>
      </c>
      <c r="F168" s="13">
        <v>0.1</v>
      </c>
      <c r="G168" s="41"/>
      <c r="H168" s="18">
        <f t="shared" si="46"/>
        <v>0</v>
      </c>
      <c r="I168" s="21"/>
      <c r="J168" s="21"/>
    </row>
    <row r="169" spans="1:10" ht="25.25" customHeight="1" thickBot="1" x14ac:dyDescent="0.4">
      <c r="A169" s="55"/>
      <c r="B169" s="10">
        <v>25.6</v>
      </c>
      <c r="C169" s="16" t="s">
        <v>151</v>
      </c>
      <c r="D169" s="12" t="s">
        <v>7</v>
      </c>
      <c r="E169" s="12">
        <v>0</v>
      </c>
      <c r="F169" s="13">
        <v>0.1</v>
      </c>
      <c r="G169" s="41"/>
      <c r="H169" s="18">
        <f t="shared" si="46"/>
        <v>0</v>
      </c>
      <c r="I169" s="21"/>
      <c r="J169" s="21"/>
    </row>
    <row r="170" spans="1:10" ht="25.25" customHeight="1" thickBot="1" x14ac:dyDescent="0.4">
      <c r="A170" s="55" t="s">
        <v>284</v>
      </c>
      <c r="B170" s="10">
        <v>26.1</v>
      </c>
      <c r="C170" s="11" t="s">
        <v>152</v>
      </c>
      <c r="D170" s="12" t="s">
        <v>7</v>
      </c>
      <c r="E170" s="12">
        <v>0</v>
      </c>
      <c r="F170" s="13">
        <v>0.1</v>
      </c>
      <c r="G170" s="41"/>
      <c r="H170" s="18">
        <f t="shared" si="46"/>
        <v>0</v>
      </c>
      <c r="I170" s="21"/>
      <c r="J170" s="21"/>
    </row>
    <row r="171" spans="1:10" ht="25.25" customHeight="1" thickBot="1" x14ac:dyDescent="0.4">
      <c r="A171" s="55"/>
      <c r="B171" s="10">
        <v>26.2</v>
      </c>
      <c r="C171" s="11" t="s">
        <v>153</v>
      </c>
      <c r="D171" s="12" t="s">
        <v>7</v>
      </c>
      <c r="E171" s="12">
        <v>0</v>
      </c>
      <c r="F171" s="13">
        <v>0.1</v>
      </c>
      <c r="G171" s="41"/>
      <c r="H171" s="18">
        <f t="shared" si="46"/>
        <v>0</v>
      </c>
      <c r="I171" s="21"/>
      <c r="J171" s="21"/>
    </row>
    <row r="172" spans="1:10" ht="25.25" customHeight="1" thickBot="1" x14ac:dyDescent="0.4">
      <c r="A172" s="55"/>
      <c r="B172" s="10">
        <v>26.3</v>
      </c>
      <c r="C172" s="11" t="s">
        <v>154</v>
      </c>
      <c r="D172" s="12" t="s">
        <v>7</v>
      </c>
      <c r="E172" s="12">
        <v>0</v>
      </c>
      <c r="F172" s="13">
        <v>0.1</v>
      </c>
      <c r="G172" s="41"/>
      <c r="H172" s="18">
        <f t="shared" si="46"/>
        <v>0</v>
      </c>
      <c r="I172" s="21"/>
      <c r="J172" s="21"/>
    </row>
    <row r="173" spans="1:10" ht="25.25" customHeight="1" thickBot="1" x14ac:dyDescent="0.4">
      <c r="A173" s="55"/>
      <c r="B173" s="10">
        <v>26.4</v>
      </c>
      <c r="C173" s="10" t="s">
        <v>155</v>
      </c>
      <c r="D173" s="12" t="s">
        <v>7</v>
      </c>
      <c r="E173" s="12">
        <v>0</v>
      </c>
      <c r="F173" s="13">
        <v>0.1</v>
      </c>
      <c r="G173" s="41"/>
      <c r="H173" s="18">
        <f t="shared" si="46"/>
        <v>0</v>
      </c>
      <c r="I173" s="21"/>
      <c r="J173" s="21"/>
    </row>
    <row r="174" spans="1:10" ht="25.25" customHeight="1" thickBot="1" x14ac:dyDescent="0.4">
      <c r="A174" s="55"/>
      <c r="B174" s="10">
        <v>26.5</v>
      </c>
      <c r="C174" s="10" t="s">
        <v>156</v>
      </c>
      <c r="D174" s="12" t="s">
        <v>7</v>
      </c>
      <c r="E174" s="12">
        <v>0</v>
      </c>
      <c r="F174" s="13">
        <v>0.1</v>
      </c>
      <c r="G174" s="41"/>
      <c r="H174" s="18">
        <f t="shared" si="46"/>
        <v>0</v>
      </c>
      <c r="I174" s="21"/>
      <c r="J174" s="21"/>
    </row>
    <row r="175" spans="1:10" ht="25.25" customHeight="1" thickBot="1" x14ac:dyDescent="0.4">
      <c r="A175" s="55" t="s">
        <v>285</v>
      </c>
      <c r="B175" s="4">
        <v>27.1</v>
      </c>
      <c r="C175" s="4" t="s">
        <v>157</v>
      </c>
      <c r="D175" s="5" t="s">
        <v>7</v>
      </c>
      <c r="E175" s="5">
        <v>6</v>
      </c>
      <c r="F175" s="6">
        <v>0.9</v>
      </c>
      <c r="G175" s="23"/>
      <c r="H175" s="23"/>
      <c r="I175" s="43"/>
      <c r="J175" s="24">
        <f t="shared" ref="J175:J176" si="47">I175*E175</f>
        <v>0</v>
      </c>
    </row>
    <row r="176" spans="1:10" ht="25.25" customHeight="1" thickBot="1" x14ac:dyDescent="0.4">
      <c r="A176" s="55"/>
      <c r="B176" s="4">
        <v>27.2</v>
      </c>
      <c r="C176" s="4" t="s">
        <v>158</v>
      </c>
      <c r="D176" s="5" t="s">
        <v>7</v>
      </c>
      <c r="E176" s="5">
        <v>4</v>
      </c>
      <c r="F176" s="6">
        <v>0.9</v>
      </c>
      <c r="G176" s="23"/>
      <c r="H176" s="23"/>
      <c r="I176" s="43"/>
      <c r="J176" s="24">
        <f t="shared" si="47"/>
        <v>0</v>
      </c>
    </row>
    <row r="177" spans="1:10" ht="25.25" customHeight="1" thickBot="1" x14ac:dyDescent="0.4">
      <c r="A177" s="55"/>
      <c r="B177" s="10">
        <v>27.3</v>
      </c>
      <c r="C177" s="10" t="s">
        <v>159</v>
      </c>
      <c r="D177" s="12" t="s">
        <v>7</v>
      </c>
      <c r="E177" s="12">
        <v>0</v>
      </c>
      <c r="F177" s="13">
        <v>0.1</v>
      </c>
      <c r="G177" s="41"/>
      <c r="H177" s="18">
        <f t="shared" ref="H177:H187" si="48">G177*1</f>
        <v>0</v>
      </c>
      <c r="I177" s="21"/>
      <c r="J177" s="21"/>
    </row>
    <row r="178" spans="1:10" ht="25.25" customHeight="1" thickBot="1" x14ac:dyDescent="0.4">
      <c r="A178" s="55"/>
      <c r="B178" s="10">
        <v>27.4</v>
      </c>
      <c r="C178" s="10" t="s">
        <v>160</v>
      </c>
      <c r="D178" s="12" t="s">
        <v>7</v>
      </c>
      <c r="E178" s="12">
        <v>0</v>
      </c>
      <c r="F178" s="13">
        <v>0.1</v>
      </c>
      <c r="G178" s="41"/>
      <c r="H178" s="18">
        <f t="shared" si="48"/>
        <v>0</v>
      </c>
      <c r="I178" s="21"/>
      <c r="J178" s="21"/>
    </row>
    <row r="179" spans="1:10" ht="25.25" customHeight="1" thickBot="1" x14ac:dyDescent="0.4">
      <c r="A179" s="55"/>
      <c r="B179" s="10">
        <v>27.5</v>
      </c>
      <c r="C179" s="10" t="s">
        <v>161</v>
      </c>
      <c r="D179" s="12" t="s">
        <v>7</v>
      </c>
      <c r="E179" s="12">
        <v>0</v>
      </c>
      <c r="F179" s="13">
        <v>0.1</v>
      </c>
      <c r="G179" s="41"/>
      <c r="H179" s="18">
        <f t="shared" si="48"/>
        <v>0</v>
      </c>
      <c r="I179" s="21"/>
      <c r="J179" s="21"/>
    </row>
    <row r="180" spans="1:10" ht="25.25" customHeight="1" thickBot="1" x14ac:dyDescent="0.4">
      <c r="A180" s="55"/>
      <c r="B180" s="10">
        <v>27.6</v>
      </c>
      <c r="C180" s="10" t="s">
        <v>162</v>
      </c>
      <c r="D180" s="12" t="s">
        <v>7</v>
      </c>
      <c r="E180" s="12">
        <v>0</v>
      </c>
      <c r="F180" s="13">
        <v>0.1</v>
      </c>
      <c r="G180" s="41"/>
      <c r="H180" s="18">
        <f t="shared" si="48"/>
        <v>0</v>
      </c>
      <c r="I180" s="21"/>
      <c r="J180" s="21"/>
    </row>
    <row r="181" spans="1:10" ht="25.25" customHeight="1" thickBot="1" x14ac:dyDescent="0.4">
      <c r="A181" s="55"/>
      <c r="B181" s="10">
        <v>27.7</v>
      </c>
      <c r="C181" s="10" t="s">
        <v>163</v>
      </c>
      <c r="D181" s="12" t="s">
        <v>7</v>
      </c>
      <c r="E181" s="12">
        <v>0</v>
      </c>
      <c r="F181" s="13">
        <v>0.1</v>
      </c>
      <c r="G181" s="41"/>
      <c r="H181" s="18">
        <f t="shared" si="48"/>
        <v>0</v>
      </c>
      <c r="I181" s="21"/>
      <c r="J181" s="21"/>
    </row>
    <row r="182" spans="1:10" ht="25.25" customHeight="1" thickBot="1" x14ac:dyDescent="0.4">
      <c r="A182" s="55" t="s">
        <v>286</v>
      </c>
      <c r="B182" s="10">
        <v>28.1</v>
      </c>
      <c r="C182" s="10" t="s">
        <v>164</v>
      </c>
      <c r="D182" s="12" t="s">
        <v>7</v>
      </c>
      <c r="E182" s="12">
        <v>0</v>
      </c>
      <c r="F182" s="13">
        <v>0.1</v>
      </c>
      <c r="G182" s="41"/>
      <c r="H182" s="18">
        <f t="shared" si="48"/>
        <v>0</v>
      </c>
      <c r="I182" s="21"/>
      <c r="J182" s="21"/>
    </row>
    <row r="183" spans="1:10" ht="25.25" customHeight="1" thickBot="1" x14ac:dyDescent="0.4">
      <c r="A183" s="55"/>
      <c r="B183" s="10">
        <v>28.2</v>
      </c>
      <c r="C183" s="10" t="s">
        <v>165</v>
      </c>
      <c r="D183" s="12" t="s">
        <v>7</v>
      </c>
      <c r="E183" s="12">
        <v>0</v>
      </c>
      <c r="F183" s="13">
        <v>0.1</v>
      </c>
      <c r="G183" s="41"/>
      <c r="H183" s="18">
        <f t="shared" si="48"/>
        <v>0</v>
      </c>
      <c r="I183" s="21"/>
      <c r="J183" s="21"/>
    </row>
    <row r="184" spans="1:10" ht="25.25" customHeight="1" thickBot="1" x14ac:dyDescent="0.4">
      <c r="A184" s="55"/>
      <c r="B184" s="10">
        <v>28.3</v>
      </c>
      <c r="C184" s="10" t="s">
        <v>166</v>
      </c>
      <c r="D184" s="12" t="s">
        <v>7</v>
      </c>
      <c r="E184" s="12">
        <v>0</v>
      </c>
      <c r="F184" s="13">
        <v>0.1</v>
      </c>
      <c r="G184" s="41"/>
      <c r="H184" s="18">
        <f t="shared" si="48"/>
        <v>0</v>
      </c>
      <c r="I184" s="21"/>
      <c r="J184" s="21"/>
    </row>
    <row r="185" spans="1:10" ht="25.25" customHeight="1" thickBot="1" x14ac:dyDescent="0.4">
      <c r="A185" s="55"/>
      <c r="B185" s="10">
        <v>28.4</v>
      </c>
      <c r="C185" s="10" t="s">
        <v>167</v>
      </c>
      <c r="D185" s="12" t="s">
        <v>7</v>
      </c>
      <c r="E185" s="12">
        <v>0</v>
      </c>
      <c r="F185" s="13">
        <v>0.1</v>
      </c>
      <c r="G185" s="41"/>
      <c r="H185" s="18">
        <f t="shared" si="48"/>
        <v>0</v>
      </c>
      <c r="I185" s="21"/>
      <c r="J185" s="21"/>
    </row>
    <row r="186" spans="1:10" ht="25.25" customHeight="1" thickBot="1" x14ac:dyDescent="0.4">
      <c r="A186" s="55"/>
      <c r="B186" s="10">
        <v>28.5</v>
      </c>
      <c r="C186" s="11" t="s">
        <v>168</v>
      </c>
      <c r="D186" s="12" t="s">
        <v>7</v>
      </c>
      <c r="E186" s="12">
        <v>0</v>
      </c>
      <c r="F186" s="13">
        <v>0.1</v>
      </c>
      <c r="G186" s="41"/>
      <c r="H186" s="18">
        <f t="shared" si="48"/>
        <v>0</v>
      </c>
      <c r="I186" s="21"/>
      <c r="J186" s="21"/>
    </row>
    <row r="187" spans="1:10" ht="25.25" customHeight="1" thickBot="1" x14ac:dyDescent="0.4">
      <c r="A187" s="55"/>
      <c r="B187" s="10">
        <v>28.6</v>
      </c>
      <c r="C187" s="11" t="s">
        <v>169</v>
      </c>
      <c r="D187" s="12" t="s">
        <v>7</v>
      </c>
      <c r="E187" s="12">
        <v>0</v>
      </c>
      <c r="F187" s="13">
        <v>0.1</v>
      </c>
      <c r="G187" s="41"/>
      <c r="H187" s="18">
        <f t="shared" si="48"/>
        <v>0</v>
      </c>
      <c r="I187" s="21"/>
      <c r="J187" s="21"/>
    </row>
    <row r="188" spans="1:10" ht="25.25" customHeight="1" thickBot="1" x14ac:dyDescent="0.4">
      <c r="A188" s="55"/>
      <c r="B188" s="4">
        <v>28.7</v>
      </c>
      <c r="C188" s="7" t="s">
        <v>170</v>
      </c>
      <c r="D188" s="5" t="s">
        <v>7</v>
      </c>
      <c r="E188" s="5">
        <v>24</v>
      </c>
      <c r="F188" s="6">
        <v>0.9</v>
      </c>
      <c r="G188" s="23"/>
      <c r="H188" s="23"/>
      <c r="I188" s="43"/>
      <c r="J188" s="24">
        <f t="shared" ref="J188" si="49">I188*E188</f>
        <v>0</v>
      </c>
    </row>
    <row r="189" spans="1:10" ht="25.25" customHeight="1" thickBot="1" x14ac:dyDescent="0.4">
      <c r="A189" s="55"/>
      <c r="B189" s="10">
        <v>28.8</v>
      </c>
      <c r="C189" s="11" t="s">
        <v>171</v>
      </c>
      <c r="D189" s="12" t="s">
        <v>7</v>
      </c>
      <c r="E189" s="12">
        <v>0</v>
      </c>
      <c r="F189" s="13">
        <v>0.1</v>
      </c>
      <c r="G189" s="41"/>
      <c r="H189" s="18">
        <f t="shared" ref="H189:H191" si="50">G189*1</f>
        <v>0</v>
      </c>
      <c r="I189" s="21"/>
      <c r="J189" s="21"/>
    </row>
    <row r="190" spans="1:10" ht="25.25" customHeight="1" thickBot="1" x14ac:dyDescent="0.4">
      <c r="A190" s="55"/>
      <c r="B190" s="10">
        <v>28.9</v>
      </c>
      <c r="C190" s="11" t="s">
        <v>172</v>
      </c>
      <c r="D190" s="12" t="s">
        <v>7</v>
      </c>
      <c r="E190" s="12">
        <v>0</v>
      </c>
      <c r="F190" s="13">
        <v>0.1</v>
      </c>
      <c r="G190" s="41"/>
      <c r="H190" s="18">
        <f t="shared" si="50"/>
        <v>0</v>
      </c>
      <c r="I190" s="21"/>
      <c r="J190" s="21"/>
    </row>
    <row r="191" spans="1:10" ht="25.25" customHeight="1" thickBot="1" x14ac:dyDescent="0.4">
      <c r="A191" s="55"/>
      <c r="B191" s="10">
        <v>28.1</v>
      </c>
      <c r="C191" s="11" t="s">
        <v>173</v>
      </c>
      <c r="D191" s="12" t="s">
        <v>7</v>
      </c>
      <c r="E191" s="12">
        <v>0</v>
      </c>
      <c r="F191" s="13">
        <v>0.1</v>
      </c>
      <c r="G191" s="41"/>
      <c r="H191" s="18">
        <f t="shared" si="50"/>
        <v>0</v>
      </c>
      <c r="I191" s="21"/>
      <c r="J191" s="21"/>
    </row>
    <row r="192" spans="1:10" ht="25.25" customHeight="1" thickBot="1" x14ac:dyDescent="0.4">
      <c r="A192" s="55"/>
      <c r="B192" s="4">
        <v>28.11</v>
      </c>
      <c r="C192" s="4" t="s">
        <v>174</v>
      </c>
      <c r="D192" s="5" t="s">
        <v>7</v>
      </c>
      <c r="E192" s="5">
        <v>30</v>
      </c>
      <c r="F192" s="6">
        <v>0.9</v>
      </c>
      <c r="G192" s="23"/>
      <c r="H192" s="23"/>
      <c r="I192" s="43"/>
      <c r="J192" s="24">
        <f t="shared" ref="J192" si="51">I192*E192</f>
        <v>0</v>
      </c>
    </row>
    <row r="193" spans="1:10" ht="25.25" customHeight="1" thickBot="1" x14ac:dyDescent="0.4">
      <c r="A193" s="55"/>
      <c r="B193" s="10">
        <v>28.12</v>
      </c>
      <c r="C193" s="10" t="s">
        <v>175</v>
      </c>
      <c r="D193" s="12" t="s">
        <v>7</v>
      </c>
      <c r="E193" s="12">
        <v>0</v>
      </c>
      <c r="F193" s="13">
        <v>0.1</v>
      </c>
      <c r="G193" s="41"/>
      <c r="H193" s="18">
        <f t="shared" ref="H193:H194" si="52">G193*1</f>
        <v>0</v>
      </c>
      <c r="I193" s="21"/>
      <c r="J193" s="21"/>
    </row>
    <row r="194" spans="1:10" ht="25.25" customHeight="1" thickBot="1" x14ac:dyDescent="0.4">
      <c r="A194" s="55"/>
      <c r="B194" s="10">
        <v>28.13</v>
      </c>
      <c r="C194" s="10" t="s">
        <v>176</v>
      </c>
      <c r="D194" s="12" t="s">
        <v>7</v>
      </c>
      <c r="E194" s="12">
        <v>0</v>
      </c>
      <c r="F194" s="13">
        <v>0.1</v>
      </c>
      <c r="G194" s="41"/>
      <c r="H194" s="18">
        <f t="shared" si="52"/>
        <v>0</v>
      </c>
      <c r="I194" s="21"/>
      <c r="J194" s="21"/>
    </row>
    <row r="195" spans="1:10" ht="25.25" customHeight="1" thickBot="1" x14ac:dyDescent="0.4">
      <c r="A195" s="55"/>
      <c r="B195" s="4">
        <v>28.14</v>
      </c>
      <c r="C195" s="4" t="s">
        <v>177</v>
      </c>
      <c r="D195" s="5" t="s">
        <v>7</v>
      </c>
      <c r="E195" s="5">
        <v>4</v>
      </c>
      <c r="F195" s="6">
        <v>0.9</v>
      </c>
      <c r="G195" s="23"/>
      <c r="H195" s="23"/>
      <c r="I195" s="43"/>
      <c r="J195" s="24">
        <f t="shared" ref="J195:J201" si="53">I195*E195</f>
        <v>0</v>
      </c>
    </row>
    <row r="196" spans="1:10" ht="25.25" customHeight="1" thickBot="1" x14ac:dyDescent="0.4">
      <c r="A196" s="55"/>
      <c r="B196" s="4">
        <v>28.15</v>
      </c>
      <c r="C196" s="4" t="s">
        <v>178</v>
      </c>
      <c r="D196" s="5" t="s">
        <v>7</v>
      </c>
      <c r="E196" s="5">
        <v>6</v>
      </c>
      <c r="F196" s="6">
        <v>0.9</v>
      </c>
      <c r="G196" s="23"/>
      <c r="H196" s="23"/>
      <c r="I196" s="43"/>
      <c r="J196" s="24">
        <f t="shared" si="53"/>
        <v>0</v>
      </c>
    </row>
    <row r="197" spans="1:10" ht="25.25" customHeight="1" thickBot="1" x14ac:dyDescent="0.4">
      <c r="A197" s="55"/>
      <c r="B197" s="4">
        <v>28.16</v>
      </c>
      <c r="C197" s="4" t="s">
        <v>179</v>
      </c>
      <c r="D197" s="5" t="s">
        <v>7</v>
      </c>
      <c r="E197" s="5">
        <v>4</v>
      </c>
      <c r="F197" s="6">
        <v>0.9</v>
      </c>
      <c r="G197" s="23"/>
      <c r="H197" s="23"/>
      <c r="I197" s="43"/>
      <c r="J197" s="24">
        <f t="shared" si="53"/>
        <v>0</v>
      </c>
    </row>
    <row r="198" spans="1:10" ht="25.25" customHeight="1" thickBot="1" x14ac:dyDescent="0.4">
      <c r="A198" s="55"/>
      <c r="B198" s="4">
        <v>28.17</v>
      </c>
      <c r="C198" s="4" t="s">
        <v>180</v>
      </c>
      <c r="D198" s="5" t="s">
        <v>7</v>
      </c>
      <c r="E198" s="5">
        <v>6</v>
      </c>
      <c r="F198" s="6">
        <v>0.9</v>
      </c>
      <c r="G198" s="23"/>
      <c r="H198" s="23"/>
      <c r="I198" s="43"/>
      <c r="J198" s="24">
        <f t="shared" si="53"/>
        <v>0</v>
      </c>
    </row>
    <row r="199" spans="1:10" ht="25.25" customHeight="1" thickBot="1" x14ac:dyDescent="0.4">
      <c r="A199" s="55"/>
      <c r="B199" s="4">
        <v>28.18</v>
      </c>
      <c r="C199" s="4" t="s">
        <v>181</v>
      </c>
      <c r="D199" s="5" t="s">
        <v>7</v>
      </c>
      <c r="E199" s="5">
        <v>2</v>
      </c>
      <c r="F199" s="6">
        <v>0.9</v>
      </c>
      <c r="G199" s="23"/>
      <c r="H199" s="23"/>
      <c r="I199" s="43"/>
      <c r="J199" s="24">
        <f t="shared" si="53"/>
        <v>0</v>
      </c>
    </row>
    <row r="200" spans="1:10" ht="25.25" customHeight="1" thickBot="1" x14ac:dyDescent="0.4">
      <c r="A200" s="55"/>
      <c r="B200" s="4">
        <v>28.19</v>
      </c>
      <c r="C200" s="4" t="s">
        <v>182</v>
      </c>
      <c r="D200" s="5" t="s">
        <v>7</v>
      </c>
      <c r="E200" s="5">
        <v>4</v>
      </c>
      <c r="F200" s="6">
        <v>0.9</v>
      </c>
      <c r="G200" s="23"/>
      <c r="H200" s="23"/>
      <c r="I200" s="43"/>
      <c r="J200" s="24">
        <f t="shared" si="53"/>
        <v>0</v>
      </c>
    </row>
    <row r="201" spans="1:10" ht="25.25" customHeight="1" thickBot="1" x14ac:dyDescent="0.4">
      <c r="A201" s="55"/>
      <c r="B201" s="4">
        <v>28.2</v>
      </c>
      <c r="C201" s="4" t="s">
        <v>183</v>
      </c>
      <c r="D201" s="5" t="s">
        <v>7</v>
      </c>
      <c r="E201" s="5">
        <v>4</v>
      </c>
      <c r="F201" s="6">
        <v>0.9</v>
      </c>
      <c r="G201" s="23"/>
      <c r="H201" s="23"/>
      <c r="I201" s="43"/>
      <c r="J201" s="24">
        <f t="shared" si="53"/>
        <v>0</v>
      </c>
    </row>
    <row r="202" spans="1:10" ht="25.25" customHeight="1" thickBot="1" x14ac:dyDescent="0.4">
      <c r="A202" s="55"/>
      <c r="B202" s="10">
        <v>28.21</v>
      </c>
      <c r="C202" s="10" t="s">
        <v>184</v>
      </c>
      <c r="D202" s="12" t="s">
        <v>7</v>
      </c>
      <c r="E202" s="12">
        <v>0</v>
      </c>
      <c r="F202" s="13">
        <v>0.1</v>
      </c>
      <c r="G202" s="41"/>
      <c r="H202" s="18">
        <f t="shared" ref="H202" si="54">G202*1</f>
        <v>0</v>
      </c>
      <c r="I202" s="21"/>
      <c r="J202" s="21"/>
    </row>
    <row r="203" spans="1:10" ht="25.25" customHeight="1" thickBot="1" x14ac:dyDescent="0.4">
      <c r="A203" s="55"/>
      <c r="B203" s="4">
        <v>28.22</v>
      </c>
      <c r="C203" s="4" t="s">
        <v>185</v>
      </c>
      <c r="D203" s="5" t="s">
        <v>7</v>
      </c>
      <c r="E203" s="5">
        <v>6</v>
      </c>
      <c r="F203" s="6">
        <v>0.9</v>
      </c>
      <c r="G203" s="23"/>
      <c r="H203" s="23"/>
      <c r="I203" s="43"/>
      <c r="J203" s="24">
        <f t="shared" ref="J203" si="55">I203*E203</f>
        <v>0</v>
      </c>
    </row>
    <row r="204" spans="1:10" ht="25.25" customHeight="1" thickBot="1" x14ac:dyDescent="0.4">
      <c r="A204" s="55"/>
      <c r="B204" s="10">
        <v>28.23</v>
      </c>
      <c r="C204" s="10" t="s">
        <v>186</v>
      </c>
      <c r="D204" s="12" t="s">
        <v>7</v>
      </c>
      <c r="E204" s="12">
        <v>0</v>
      </c>
      <c r="F204" s="13">
        <v>0.1</v>
      </c>
      <c r="G204" s="41"/>
      <c r="H204" s="18">
        <f t="shared" ref="H204" si="56">G204*1</f>
        <v>0</v>
      </c>
      <c r="I204" s="21"/>
      <c r="J204" s="21"/>
    </row>
    <row r="205" spans="1:10" ht="25.25" customHeight="1" thickBot="1" x14ac:dyDescent="0.4">
      <c r="A205" s="55"/>
      <c r="B205" s="4">
        <v>28.24</v>
      </c>
      <c r="C205" s="7" t="s">
        <v>187</v>
      </c>
      <c r="D205" s="5" t="s">
        <v>7</v>
      </c>
      <c r="E205" s="5">
        <v>26</v>
      </c>
      <c r="F205" s="6">
        <v>0.9</v>
      </c>
      <c r="G205" s="23"/>
      <c r="H205" s="23"/>
      <c r="I205" s="43"/>
      <c r="J205" s="24">
        <f t="shared" ref="J205" si="57">I205*E205</f>
        <v>0</v>
      </c>
    </row>
    <row r="206" spans="1:10" ht="25.25" customHeight="1" thickBot="1" x14ac:dyDescent="0.4">
      <c r="A206" s="55"/>
      <c r="B206" s="10">
        <v>28.25</v>
      </c>
      <c r="C206" s="11" t="s">
        <v>188</v>
      </c>
      <c r="D206" s="12" t="s">
        <v>7</v>
      </c>
      <c r="E206" s="12">
        <v>0</v>
      </c>
      <c r="F206" s="13">
        <v>0.1</v>
      </c>
      <c r="G206" s="41"/>
      <c r="H206" s="18">
        <f t="shared" ref="H206" si="58">G206*1</f>
        <v>0</v>
      </c>
      <c r="I206" s="21"/>
      <c r="J206" s="21"/>
    </row>
    <row r="207" spans="1:10" ht="25.25" customHeight="1" thickBot="1" x14ac:dyDescent="0.4">
      <c r="A207" s="55" t="s">
        <v>287</v>
      </c>
      <c r="B207" s="4">
        <v>29.1</v>
      </c>
      <c r="C207" s="4" t="s">
        <v>189</v>
      </c>
      <c r="D207" s="5" t="s">
        <v>7</v>
      </c>
      <c r="E207" s="5">
        <v>132</v>
      </c>
      <c r="F207" s="6">
        <v>0.9</v>
      </c>
      <c r="G207" s="23"/>
      <c r="H207" s="23"/>
      <c r="I207" s="43"/>
      <c r="J207" s="24">
        <f t="shared" ref="J207:J208" si="59">I207*E207</f>
        <v>0</v>
      </c>
    </row>
    <row r="208" spans="1:10" ht="25.25" customHeight="1" thickBot="1" x14ac:dyDescent="0.4">
      <c r="A208" s="55"/>
      <c r="B208" s="4">
        <v>29.2</v>
      </c>
      <c r="C208" s="7" t="s">
        <v>190</v>
      </c>
      <c r="D208" s="5" t="s">
        <v>7</v>
      </c>
      <c r="E208" s="5">
        <v>132</v>
      </c>
      <c r="F208" s="6">
        <v>0.9</v>
      </c>
      <c r="G208" s="23"/>
      <c r="H208" s="23"/>
      <c r="I208" s="43"/>
      <c r="J208" s="24">
        <f t="shared" si="59"/>
        <v>0</v>
      </c>
    </row>
    <row r="209" spans="1:10" ht="25.25" customHeight="1" thickBot="1" x14ac:dyDescent="0.4">
      <c r="A209" s="55"/>
      <c r="B209" s="10">
        <v>29.3</v>
      </c>
      <c r="C209" s="11" t="s">
        <v>191</v>
      </c>
      <c r="D209" s="12" t="s">
        <v>7</v>
      </c>
      <c r="E209" s="12">
        <v>0</v>
      </c>
      <c r="F209" s="13">
        <v>0.1</v>
      </c>
      <c r="G209" s="41"/>
      <c r="H209" s="18">
        <f t="shared" ref="H209:H212" si="60">G209*1</f>
        <v>0</v>
      </c>
      <c r="I209" s="21"/>
      <c r="J209" s="21"/>
    </row>
    <row r="210" spans="1:10" ht="25.25" customHeight="1" thickBot="1" x14ac:dyDescent="0.4">
      <c r="A210" s="55"/>
      <c r="B210" s="10">
        <v>29.4</v>
      </c>
      <c r="C210" s="11" t="s">
        <v>192</v>
      </c>
      <c r="D210" s="12" t="s">
        <v>7</v>
      </c>
      <c r="E210" s="12">
        <v>0</v>
      </c>
      <c r="F210" s="13">
        <v>0.1</v>
      </c>
      <c r="G210" s="41"/>
      <c r="H210" s="18">
        <f t="shared" si="60"/>
        <v>0</v>
      </c>
      <c r="I210" s="21"/>
      <c r="J210" s="21"/>
    </row>
    <row r="211" spans="1:10" ht="25.25" customHeight="1" thickBot="1" x14ac:dyDescent="0.4">
      <c r="A211" s="55"/>
      <c r="B211" s="10">
        <v>29.5</v>
      </c>
      <c r="C211" s="11" t="s">
        <v>193</v>
      </c>
      <c r="D211" s="12" t="s">
        <v>7</v>
      </c>
      <c r="E211" s="12">
        <v>0</v>
      </c>
      <c r="F211" s="13">
        <v>0.1</v>
      </c>
      <c r="G211" s="41"/>
      <c r="H211" s="18">
        <f t="shared" si="60"/>
        <v>0</v>
      </c>
      <c r="I211" s="21"/>
      <c r="J211" s="21"/>
    </row>
    <row r="212" spans="1:10" ht="25.25" customHeight="1" thickBot="1" x14ac:dyDescent="0.4">
      <c r="A212" s="55"/>
      <c r="B212" s="10">
        <v>29.6</v>
      </c>
      <c r="C212" s="11" t="s">
        <v>194</v>
      </c>
      <c r="D212" s="12" t="s">
        <v>7</v>
      </c>
      <c r="E212" s="12">
        <v>0</v>
      </c>
      <c r="F212" s="13">
        <v>0.1</v>
      </c>
      <c r="G212" s="41"/>
      <c r="H212" s="18">
        <f t="shared" si="60"/>
        <v>0</v>
      </c>
      <c r="I212" s="21"/>
      <c r="J212" s="21"/>
    </row>
    <row r="213" spans="1:10" ht="25.25" customHeight="1" thickBot="1" x14ac:dyDescent="0.4">
      <c r="A213" s="55"/>
      <c r="B213" s="4">
        <v>29.7</v>
      </c>
      <c r="C213" s="7" t="s">
        <v>195</v>
      </c>
      <c r="D213" s="5" t="s">
        <v>7</v>
      </c>
      <c r="E213" s="5">
        <v>2</v>
      </c>
      <c r="F213" s="6">
        <v>0.9</v>
      </c>
      <c r="G213" s="23"/>
      <c r="H213" s="23"/>
      <c r="I213" s="43"/>
      <c r="J213" s="24">
        <f t="shared" ref="J213" si="61">I213*E213</f>
        <v>0</v>
      </c>
    </row>
    <row r="214" spans="1:10" ht="25.25" customHeight="1" thickBot="1" x14ac:dyDescent="0.4">
      <c r="A214" s="55"/>
      <c r="B214" s="10">
        <v>29.8</v>
      </c>
      <c r="C214" s="10" t="s">
        <v>196</v>
      </c>
      <c r="D214" s="12" t="s">
        <v>7</v>
      </c>
      <c r="E214" s="12">
        <v>0</v>
      </c>
      <c r="F214" s="13">
        <v>0.1</v>
      </c>
      <c r="G214" s="41"/>
      <c r="H214" s="18">
        <f t="shared" ref="H214" si="62">G214*1</f>
        <v>0</v>
      </c>
      <c r="I214" s="21"/>
      <c r="J214" s="21"/>
    </row>
    <row r="215" spans="1:10" ht="25.25" customHeight="1" thickBot="1" x14ac:dyDescent="0.4">
      <c r="A215" s="55"/>
      <c r="B215" s="4">
        <v>29.9</v>
      </c>
      <c r="C215" s="4" t="s">
        <v>197</v>
      </c>
      <c r="D215" s="5" t="s">
        <v>7</v>
      </c>
      <c r="E215" s="5">
        <v>134</v>
      </c>
      <c r="F215" s="6">
        <v>0.9</v>
      </c>
      <c r="G215" s="23"/>
      <c r="H215" s="23"/>
      <c r="I215" s="43"/>
      <c r="J215" s="24">
        <f t="shared" ref="J215:J218" si="63">I215*E215</f>
        <v>0</v>
      </c>
    </row>
    <row r="216" spans="1:10" ht="25.25" customHeight="1" thickBot="1" x14ac:dyDescent="0.4">
      <c r="A216" s="55"/>
      <c r="B216" s="4">
        <v>29.1</v>
      </c>
      <c r="C216" s="4" t="s">
        <v>198</v>
      </c>
      <c r="D216" s="5" t="s">
        <v>7</v>
      </c>
      <c r="E216" s="5">
        <v>2</v>
      </c>
      <c r="F216" s="6">
        <v>0.9</v>
      </c>
      <c r="G216" s="23"/>
      <c r="H216" s="23"/>
      <c r="I216" s="43"/>
      <c r="J216" s="24">
        <f t="shared" si="63"/>
        <v>0</v>
      </c>
    </row>
    <row r="217" spans="1:10" ht="25.25" customHeight="1" thickBot="1" x14ac:dyDescent="0.4">
      <c r="A217" s="55" t="s">
        <v>288</v>
      </c>
      <c r="B217" s="4">
        <v>30.1</v>
      </c>
      <c r="C217" s="4" t="s">
        <v>199</v>
      </c>
      <c r="D217" s="5" t="s">
        <v>7</v>
      </c>
      <c r="E217" s="5">
        <v>32</v>
      </c>
      <c r="F217" s="6">
        <v>0.9</v>
      </c>
      <c r="G217" s="23"/>
      <c r="H217" s="23"/>
      <c r="I217" s="43"/>
      <c r="J217" s="24">
        <f t="shared" si="63"/>
        <v>0</v>
      </c>
    </row>
    <row r="218" spans="1:10" ht="25.25" customHeight="1" thickBot="1" x14ac:dyDescent="0.4">
      <c r="A218" s="55"/>
      <c r="B218" s="4">
        <v>30.2</v>
      </c>
      <c r="C218" s="4" t="s">
        <v>200</v>
      </c>
      <c r="D218" s="5" t="s">
        <v>7</v>
      </c>
      <c r="E218" s="5">
        <v>78</v>
      </c>
      <c r="F218" s="6">
        <v>0.9</v>
      </c>
      <c r="G218" s="23"/>
      <c r="H218" s="23"/>
      <c r="I218" s="43"/>
      <c r="J218" s="24">
        <f t="shared" si="63"/>
        <v>0</v>
      </c>
    </row>
    <row r="219" spans="1:10" ht="25.25" customHeight="1" thickBot="1" x14ac:dyDescent="0.4">
      <c r="A219" s="55"/>
      <c r="B219" s="10">
        <v>30.3</v>
      </c>
      <c r="C219" s="10" t="s">
        <v>201</v>
      </c>
      <c r="D219" s="12" t="s">
        <v>7</v>
      </c>
      <c r="E219" s="12">
        <v>0</v>
      </c>
      <c r="F219" s="13">
        <v>0.1</v>
      </c>
      <c r="G219" s="41"/>
      <c r="H219" s="18">
        <f t="shared" ref="H219:H220" si="64">G219*1</f>
        <v>0</v>
      </c>
      <c r="I219" s="21"/>
      <c r="J219" s="21"/>
    </row>
    <row r="220" spans="1:10" ht="25.25" customHeight="1" thickBot="1" x14ac:dyDescent="0.4">
      <c r="A220" s="55"/>
      <c r="B220" s="10">
        <v>30.4</v>
      </c>
      <c r="C220" s="10" t="s">
        <v>202</v>
      </c>
      <c r="D220" s="12" t="s">
        <v>7</v>
      </c>
      <c r="E220" s="12">
        <v>0</v>
      </c>
      <c r="F220" s="13">
        <v>0.1</v>
      </c>
      <c r="G220" s="41"/>
      <c r="H220" s="18">
        <f t="shared" si="64"/>
        <v>0</v>
      </c>
      <c r="I220" s="21"/>
      <c r="J220" s="21"/>
    </row>
    <row r="221" spans="1:10" ht="25.25" customHeight="1" thickBot="1" x14ac:dyDescent="0.4">
      <c r="A221" s="55"/>
      <c r="B221" s="4">
        <v>30.5</v>
      </c>
      <c r="C221" s="4" t="s">
        <v>203</v>
      </c>
      <c r="D221" s="5" t="s">
        <v>7</v>
      </c>
      <c r="E221" s="5">
        <v>2</v>
      </c>
      <c r="F221" s="6">
        <v>0.9</v>
      </c>
      <c r="G221" s="23"/>
      <c r="H221" s="23"/>
      <c r="I221" s="43"/>
      <c r="J221" s="24">
        <f t="shared" ref="J221" si="65">I221*E221</f>
        <v>0</v>
      </c>
    </row>
    <row r="222" spans="1:10" ht="25.25" customHeight="1" thickBot="1" x14ac:dyDescent="0.4">
      <c r="A222" s="55"/>
      <c r="B222" s="10">
        <v>30.6</v>
      </c>
      <c r="C222" s="10" t="s">
        <v>204</v>
      </c>
      <c r="D222" s="12" t="s">
        <v>7</v>
      </c>
      <c r="E222" s="12">
        <v>0</v>
      </c>
      <c r="F222" s="13">
        <v>0.1</v>
      </c>
      <c r="G222" s="41"/>
      <c r="H222" s="18">
        <f t="shared" ref="H222:H223" si="66">G222*1</f>
        <v>0</v>
      </c>
      <c r="I222" s="21"/>
      <c r="J222" s="21"/>
    </row>
    <row r="223" spans="1:10" ht="25.25" customHeight="1" thickBot="1" x14ac:dyDescent="0.4">
      <c r="A223" s="55"/>
      <c r="B223" s="10">
        <v>30.7</v>
      </c>
      <c r="C223" s="10" t="s">
        <v>205</v>
      </c>
      <c r="D223" s="12" t="s">
        <v>7</v>
      </c>
      <c r="E223" s="12">
        <v>0</v>
      </c>
      <c r="F223" s="13">
        <v>0.1</v>
      </c>
      <c r="G223" s="41"/>
      <c r="H223" s="18">
        <f t="shared" si="66"/>
        <v>0</v>
      </c>
      <c r="I223" s="21"/>
      <c r="J223" s="21"/>
    </row>
    <row r="224" spans="1:10" ht="25.25" customHeight="1" thickBot="1" x14ac:dyDescent="0.4">
      <c r="A224" s="55"/>
      <c r="B224" s="4">
        <v>30.8</v>
      </c>
      <c r="C224" s="4" t="s">
        <v>206</v>
      </c>
      <c r="D224" s="5" t="s">
        <v>7</v>
      </c>
      <c r="E224" s="5">
        <v>36</v>
      </c>
      <c r="F224" s="6">
        <v>0.9</v>
      </c>
      <c r="G224" s="23"/>
      <c r="H224" s="23"/>
      <c r="I224" s="43"/>
      <c r="J224" s="24">
        <f t="shared" ref="J224:J225" si="67">I224*E224</f>
        <v>0</v>
      </c>
    </row>
    <row r="225" spans="1:10" ht="25.25" customHeight="1" thickBot="1" x14ac:dyDescent="0.4">
      <c r="A225" s="55"/>
      <c r="B225" s="4">
        <v>30.9</v>
      </c>
      <c r="C225" s="4" t="s">
        <v>207</v>
      </c>
      <c r="D225" s="5" t="s">
        <v>7</v>
      </c>
      <c r="E225" s="5">
        <v>6</v>
      </c>
      <c r="F225" s="6">
        <v>0.9</v>
      </c>
      <c r="G225" s="23"/>
      <c r="H225" s="23"/>
      <c r="I225" s="43"/>
      <c r="J225" s="24">
        <f t="shared" si="67"/>
        <v>0</v>
      </c>
    </row>
    <row r="226" spans="1:10" ht="25.25" customHeight="1" thickBot="1" x14ac:dyDescent="0.4">
      <c r="A226" s="55"/>
      <c r="B226" s="10">
        <v>30.1</v>
      </c>
      <c r="C226" s="10" t="s">
        <v>208</v>
      </c>
      <c r="D226" s="12" t="s">
        <v>7</v>
      </c>
      <c r="E226" s="12">
        <v>0</v>
      </c>
      <c r="F226" s="13">
        <v>0.1</v>
      </c>
      <c r="G226" s="41"/>
      <c r="H226" s="18">
        <f t="shared" ref="H226" si="68">G226*1</f>
        <v>0</v>
      </c>
      <c r="I226" s="21"/>
      <c r="J226" s="21"/>
    </row>
    <row r="227" spans="1:10" ht="25.25" customHeight="1" thickBot="1" x14ac:dyDescent="0.4">
      <c r="A227" s="55"/>
      <c r="B227" s="4">
        <v>30.11</v>
      </c>
      <c r="C227" s="4" t="s">
        <v>209</v>
      </c>
      <c r="D227" s="5" t="s">
        <v>7</v>
      </c>
      <c r="E227" s="5">
        <v>4</v>
      </c>
      <c r="F227" s="6">
        <v>0.9</v>
      </c>
      <c r="G227" s="23"/>
      <c r="H227" s="23"/>
      <c r="I227" s="43"/>
      <c r="J227" s="24">
        <f t="shared" ref="J227" si="69">I227*E227</f>
        <v>0</v>
      </c>
    </row>
    <row r="228" spans="1:10" ht="25.25" customHeight="1" thickBot="1" x14ac:dyDescent="0.4">
      <c r="A228" s="55" t="s">
        <v>289</v>
      </c>
      <c r="B228" s="10">
        <v>31.1</v>
      </c>
      <c r="C228" s="10" t="s">
        <v>210</v>
      </c>
      <c r="D228" s="12" t="s">
        <v>7</v>
      </c>
      <c r="E228" s="12">
        <v>0</v>
      </c>
      <c r="F228" s="13">
        <v>0.1</v>
      </c>
      <c r="G228" s="41"/>
      <c r="H228" s="18">
        <f t="shared" ref="H228:H233" si="70">G228*1</f>
        <v>0</v>
      </c>
      <c r="I228" s="21"/>
      <c r="J228" s="21"/>
    </row>
    <row r="229" spans="1:10" ht="25.25" customHeight="1" thickBot="1" x14ac:dyDescent="0.4">
      <c r="A229" s="55"/>
      <c r="B229" s="10">
        <v>31.2</v>
      </c>
      <c r="C229" s="10" t="s">
        <v>211</v>
      </c>
      <c r="D229" s="12" t="s">
        <v>7</v>
      </c>
      <c r="E229" s="12">
        <v>0</v>
      </c>
      <c r="F229" s="13">
        <v>0.1</v>
      </c>
      <c r="G229" s="41"/>
      <c r="H229" s="18">
        <f t="shared" si="70"/>
        <v>0</v>
      </c>
      <c r="I229" s="21"/>
      <c r="J229" s="21"/>
    </row>
    <row r="230" spans="1:10" ht="25.25" customHeight="1" thickBot="1" x14ac:dyDescent="0.4">
      <c r="A230" s="55"/>
      <c r="B230" s="10">
        <v>31.3</v>
      </c>
      <c r="C230" s="10" t="s">
        <v>212</v>
      </c>
      <c r="D230" s="12" t="s">
        <v>7</v>
      </c>
      <c r="E230" s="12">
        <v>0</v>
      </c>
      <c r="F230" s="13">
        <v>0.1</v>
      </c>
      <c r="G230" s="41"/>
      <c r="H230" s="18">
        <f t="shared" si="70"/>
        <v>0</v>
      </c>
      <c r="I230" s="21"/>
      <c r="J230" s="21"/>
    </row>
    <row r="231" spans="1:10" ht="25.25" customHeight="1" thickBot="1" x14ac:dyDescent="0.4">
      <c r="A231" s="55"/>
      <c r="B231" s="10">
        <v>31.4</v>
      </c>
      <c r="C231" s="10" t="s">
        <v>213</v>
      </c>
      <c r="D231" s="12" t="s">
        <v>7</v>
      </c>
      <c r="E231" s="12">
        <v>0</v>
      </c>
      <c r="F231" s="13">
        <v>0.1</v>
      </c>
      <c r="G231" s="41"/>
      <c r="H231" s="18">
        <f t="shared" si="70"/>
        <v>0</v>
      </c>
      <c r="I231" s="21"/>
      <c r="J231" s="21"/>
    </row>
    <row r="232" spans="1:10" ht="25.25" customHeight="1" thickBot="1" x14ac:dyDescent="0.4">
      <c r="A232" s="55"/>
      <c r="B232" s="10">
        <v>31.5</v>
      </c>
      <c r="C232" s="11" t="s">
        <v>214</v>
      </c>
      <c r="D232" s="12" t="s">
        <v>7</v>
      </c>
      <c r="E232" s="12">
        <v>0</v>
      </c>
      <c r="F232" s="13">
        <v>0.1</v>
      </c>
      <c r="G232" s="41"/>
      <c r="H232" s="18">
        <f t="shared" si="70"/>
        <v>0</v>
      </c>
      <c r="I232" s="21"/>
      <c r="J232" s="21"/>
    </row>
    <row r="233" spans="1:10" ht="25.25" customHeight="1" thickBot="1" x14ac:dyDescent="0.4">
      <c r="A233" s="55"/>
      <c r="B233" s="10">
        <v>31.6</v>
      </c>
      <c r="C233" s="11" t="s">
        <v>215</v>
      </c>
      <c r="D233" s="12" t="s">
        <v>7</v>
      </c>
      <c r="E233" s="12">
        <v>0</v>
      </c>
      <c r="F233" s="13">
        <v>0.1</v>
      </c>
      <c r="G233" s="41"/>
      <c r="H233" s="18">
        <f t="shared" si="70"/>
        <v>0</v>
      </c>
      <c r="I233" s="21"/>
      <c r="J233" s="21"/>
    </row>
    <row r="234" spans="1:10" ht="25.25" customHeight="1" thickBot="1" x14ac:dyDescent="0.4">
      <c r="A234" s="55"/>
      <c r="B234" s="4">
        <v>31.7</v>
      </c>
      <c r="C234" s="7" t="s">
        <v>216</v>
      </c>
      <c r="D234" s="5" t="s">
        <v>7</v>
      </c>
      <c r="E234" s="5">
        <v>6</v>
      </c>
      <c r="F234" s="6">
        <v>0.9</v>
      </c>
      <c r="G234" s="23"/>
      <c r="H234" s="23"/>
      <c r="I234" s="43"/>
      <c r="J234" s="24">
        <f t="shared" ref="J234" si="71">I234*E234</f>
        <v>0</v>
      </c>
    </row>
    <row r="235" spans="1:10" ht="25.25" customHeight="1" thickBot="1" x14ac:dyDescent="0.4">
      <c r="A235" s="55" t="s">
        <v>290</v>
      </c>
      <c r="B235" s="10">
        <v>32.1</v>
      </c>
      <c r="C235" s="11" t="s">
        <v>217</v>
      </c>
      <c r="D235" s="12" t="s">
        <v>7</v>
      </c>
      <c r="E235" s="12">
        <v>0</v>
      </c>
      <c r="F235" s="13">
        <v>0.1</v>
      </c>
      <c r="G235" s="41"/>
      <c r="H235" s="18">
        <f t="shared" ref="H235" si="72">G235*1</f>
        <v>0</v>
      </c>
      <c r="I235" s="21"/>
      <c r="J235" s="21"/>
    </row>
    <row r="236" spans="1:10" ht="25.25" customHeight="1" thickBot="1" x14ac:dyDescent="0.4">
      <c r="A236" s="55"/>
      <c r="B236" s="4">
        <v>32.200000000000003</v>
      </c>
      <c r="C236" s="7" t="s">
        <v>218</v>
      </c>
      <c r="D236" s="5" t="s">
        <v>7</v>
      </c>
      <c r="E236" s="5">
        <v>4</v>
      </c>
      <c r="F236" s="6">
        <v>0.9</v>
      </c>
      <c r="G236" s="23"/>
      <c r="H236" s="23"/>
      <c r="I236" s="43"/>
      <c r="J236" s="24">
        <f t="shared" ref="J236" si="73">I236*E236</f>
        <v>0</v>
      </c>
    </row>
    <row r="237" spans="1:10" ht="25.25" customHeight="1" thickBot="1" x14ac:dyDescent="0.4">
      <c r="A237" s="55"/>
      <c r="B237" s="10">
        <v>32.299999999999997</v>
      </c>
      <c r="C237" s="10" t="s">
        <v>219</v>
      </c>
      <c r="D237" s="12" t="s">
        <v>7</v>
      </c>
      <c r="E237" s="12">
        <v>0</v>
      </c>
      <c r="F237" s="13">
        <v>0.1</v>
      </c>
      <c r="G237" s="41"/>
      <c r="H237" s="18">
        <f t="shared" ref="H237:H239" si="74">G237*1</f>
        <v>0</v>
      </c>
      <c r="I237" s="21"/>
      <c r="J237" s="21"/>
    </row>
    <row r="238" spans="1:10" ht="25.25" customHeight="1" thickBot="1" x14ac:dyDescent="0.4">
      <c r="A238" s="55"/>
      <c r="B238" s="10">
        <v>32.4</v>
      </c>
      <c r="C238" s="10" t="s">
        <v>220</v>
      </c>
      <c r="D238" s="12" t="s">
        <v>7</v>
      </c>
      <c r="E238" s="12">
        <v>0</v>
      </c>
      <c r="F238" s="13">
        <v>0.1</v>
      </c>
      <c r="G238" s="41"/>
      <c r="H238" s="18">
        <f t="shared" si="74"/>
        <v>0</v>
      </c>
      <c r="I238" s="21"/>
      <c r="J238" s="21"/>
    </row>
    <row r="239" spans="1:10" ht="25.25" customHeight="1" thickBot="1" x14ac:dyDescent="0.4">
      <c r="A239" s="55"/>
      <c r="B239" s="10">
        <v>32.5</v>
      </c>
      <c r="C239" s="10" t="s">
        <v>221</v>
      </c>
      <c r="D239" s="12" t="s">
        <v>7</v>
      </c>
      <c r="E239" s="12">
        <v>0</v>
      </c>
      <c r="F239" s="13">
        <v>0.1</v>
      </c>
      <c r="G239" s="41"/>
      <c r="H239" s="18">
        <f t="shared" si="74"/>
        <v>0</v>
      </c>
      <c r="I239" s="21"/>
      <c r="J239" s="21"/>
    </row>
    <row r="240" spans="1:10" ht="25.25" customHeight="1" thickBot="1" x14ac:dyDescent="0.4">
      <c r="A240" s="55"/>
      <c r="B240" s="4">
        <v>32.6</v>
      </c>
      <c r="C240" s="4" t="s">
        <v>222</v>
      </c>
      <c r="D240" s="5" t="s">
        <v>7</v>
      </c>
      <c r="E240" s="5">
        <v>2</v>
      </c>
      <c r="F240" s="6">
        <v>0.9</v>
      </c>
      <c r="G240" s="23"/>
      <c r="H240" s="23"/>
      <c r="I240" s="43"/>
      <c r="J240" s="24">
        <f t="shared" ref="J240:J242" si="75">I240*E240</f>
        <v>0</v>
      </c>
    </row>
    <row r="241" spans="1:10" ht="25.25" customHeight="1" thickBot="1" x14ac:dyDescent="0.4">
      <c r="A241" s="55"/>
      <c r="B241" s="4">
        <v>32.700000000000003</v>
      </c>
      <c r="C241" s="4" t="s">
        <v>223</v>
      </c>
      <c r="D241" s="5" t="s">
        <v>7</v>
      </c>
      <c r="E241" s="5">
        <v>4</v>
      </c>
      <c r="F241" s="6">
        <v>0.9</v>
      </c>
      <c r="G241" s="23"/>
      <c r="H241" s="23"/>
      <c r="I241" s="43"/>
      <c r="J241" s="24">
        <f t="shared" si="75"/>
        <v>0</v>
      </c>
    </row>
    <row r="242" spans="1:10" ht="25.25" customHeight="1" thickBot="1" x14ac:dyDescent="0.4">
      <c r="A242" s="55"/>
      <c r="B242" s="4">
        <v>32.799999999999997</v>
      </c>
      <c r="C242" s="4" t="s">
        <v>224</v>
      </c>
      <c r="D242" s="5" t="s">
        <v>7</v>
      </c>
      <c r="E242" s="5">
        <v>2</v>
      </c>
      <c r="F242" s="6">
        <v>0.9</v>
      </c>
      <c r="G242" s="23"/>
      <c r="H242" s="23"/>
      <c r="I242" s="43"/>
      <c r="J242" s="24">
        <f t="shared" si="75"/>
        <v>0</v>
      </c>
    </row>
    <row r="243" spans="1:10" ht="25.25" customHeight="1" thickBot="1" x14ac:dyDescent="0.4">
      <c r="A243" s="55"/>
      <c r="B243" s="10">
        <v>32.9</v>
      </c>
      <c r="C243" s="10" t="s">
        <v>225</v>
      </c>
      <c r="D243" s="12" t="s">
        <v>7</v>
      </c>
      <c r="E243" s="12">
        <v>0</v>
      </c>
      <c r="F243" s="13">
        <v>0.1</v>
      </c>
      <c r="G243" s="41"/>
      <c r="H243" s="18">
        <f t="shared" ref="H243:H245" si="76">G243*1</f>
        <v>0</v>
      </c>
      <c r="I243" s="21"/>
      <c r="J243" s="21"/>
    </row>
    <row r="244" spans="1:10" ht="25.25" customHeight="1" thickBot="1" x14ac:dyDescent="0.4">
      <c r="A244" s="55"/>
      <c r="B244" s="10">
        <v>32.1</v>
      </c>
      <c r="C244" s="10" t="s">
        <v>226</v>
      </c>
      <c r="D244" s="12" t="s">
        <v>7</v>
      </c>
      <c r="E244" s="12">
        <v>0</v>
      </c>
      <c r="F244" s="13">
        <v>0.1</v>
      </c>
      <c r="G244" s="41"/>
      <c r="H244" s="18">
        <f t="shared" si="76"/>
        <v>0</v>
      </c>
      <c r="I244" s="21"/>
      <c r="J244" s="21"/>
    </row>
    <row r="245" spans="1:10" ht="25.25" customHeight="1" thickBot="1" x14ac:dyDescent="0.4">
      <c r="A245" s="55"/>
      <c r="B245" s="10">
        <v>32.11</v>
      </c>
      <c r="C245" s="10" t="s">
        <v>227</v>
      </c>
      <c r="D245" s="12" t="s">
        <v>7</v>
      </c>
      <c r="E245" s="12">
        <v>0</v>
      </c>
      <c r="F245" s="13">
        <v>0.1</v>
      </c>
      <c r="G245" s="41"/>
      <c r="H245" s="18">
        <f t="shared" si="76"/>
        <v>0</v>
      </c>
      <c r="I245" s="21"/>
      <c r="J245" s="21"/>
    </row>
    <row r="246" spans="1:10" ht="25.25" customHeight="1" thickBot="1" x14ac:dyDescent="0.4">
      <c r="A246" s="55"/>
      <c r="B246" s="4">
        <v>32.119999999999997</v>
      </c>
      <c r="C246" s="4" t="s">
        <v>228</v>
      </c>
      <c r="D246" s="5" t="s">
        <v>7</v>
      </c>
      <c r="E246" s="5">
        <v>4</v>
      </c>
      <c r="F246" s="6">
        <v>0.9</v>
      </c>
      <c r="G246" s="23"/>
      <c r="H246" s="23"/>
      <c r="I246" s="43"/>
      <c r="J246" s="24">
        <f t="shared" ref="J246" si="77">I246*E246</f>
        <v>0</v>
      </c>
    </row>
    <row r="247" spans="1:10" ht="25.25" customHeight="1" thickBot="1" x14ac:dyDescent="0.4">
      <c r="A247" s="55" t="s">
        <v>291</v>
      </c>
      <c r="B247" s="10">
        <v>33.1</v>
      </c>
      <c r="C247" s="10" t="s">
        <v>229</v>
      </c>
      <c r="D247" s="12" t="s">
        <v>7</v>
      </c>
      <c r="E247" s="12">
        <v>0</v>
      </c>
      <c r="F247" s="13">
        <v>0.1</v>
      </c>
      <c r="G247" s="41"/>
      <c r="H247" s="18">
        <f t="shared" ref="H247:H249" si="78">G247*1</f>
        <v>0</v>
      </c>
      <c r="I247" s="21"/>
      <c r="J247" s="21"/>
    </row>
    <row r="248" spans="1:10" ht="25.25" customHeight="1" thickBot="1" x14ac:dyDescent="0.4">
      <c r="A248" s="55"/>
      <c r="B248" s="10">
        <v>33.200000000000003</v>
      </c>
      <c r="C248" s="10" t="s">
        <v>230</v>
      </c>
      <c r="D248" s="12" t="s">
        <v>7</v>
      </c>
      <c r="E248" s="12">
        <v>0</v>
      </c>
      <c r="F248" s="13">
        <v>0.1</v>
      </c>
      <c r="G248" s="41"/>
      <c r="H248" s="18">
        <f t="shared" si="78"/>
        <v>0</v>
      </c>
      <c r="I248" s="21"/>
      <c r="J248" s="21"/>
    </row>
    <row r="249" spans="1:10" ht="25.25" customHeight="1" thickBot="1" x14ac:dyDescent="0.4">
      <c r="A249" s="55"/>
      <c r="B249" s="10">
        <v>33.299999999999997</v>
      </c>
      <c r="C249" s="10" t="s">
        <v>231</v>
      </c>
      <c r="D249" s="12" t="s">
        <v>7</v>
      </c>
      <c r="E249" s="12">
        <v>0</v>
      </c>
      <c r="F249" s="13">
        <v>0.1</v>
      </c>
      <c r="G249" s="41"/>
      <c r="H249" s="18">
        <f t="shared" si="78"/>
        <v>0</v>
      </c>
      <c r="I249" s="21"/>
      <c r="J249" s="21"/>
    </row>
    <row r="250" spans="1:10" ht="25.25" customHeight="1" thickBot="1" x14ac:dyDescent="0.4">
      <c r="A250" s="55"/>
      <c r="B250" s="4">
        <v>33.4</v>
      </c>
      <c r="C250" s="4" t="s">
        <v>232</v>
      </c>
      <c r="D250" s="5" t="s">
        <v>7</v>
      </c>
      <c r="E250" s="5">
        <v>2</v>
      </c>
      <c r="F250" s="6">
        <v>0.9</v>
      </c>
      <c r="G250" s="23"/>
      <c r="H250" s="23"/>
      <c r="I250" s="43"/>
      <c r="J250" s="24">
        <f t="shared" ref="J250" si="79">I250*E250</f>
        <v>0</v>
      </c>
    </row>
    <row r="251" spans="1:10" ht="25.25" customHeight="1" thickBot="1" x14ac:dyDescent="0.4">
      <c r="A251" s="55"/>
      <c r="B251" s="10">
        <v>33.5</v>
      </c>
      <c r="C251" s="10" t="s">
        <v>233</v>
      </c>
      <c r="D251" s="12" t="s">
        <v>7</v>
      </c>
      <c r="E251" s="12">
        <v>0</v>
      </c>
      <c r="F251" s="13">
        <v>0.1</v>
      </c>
      <c r="G251" s="41"/>
      <c r="H251" s="18">
        <f t="shared" ref="H251:H256" si="80">G251*1</f>
        <v>0</v>
      </c>
      <c r="I251" s="21"/>
      <c r="J251" s="21"/>
    </row>
    <row r="252" spans="1:10" ht="25.25" customHeight="1" thickBot="1" x14ac:dyDescent="0.4">
      <c r="A252" s="55"/>
      <c r="B252" s="10">
        <v>33.6</v>
      </c>
      <c r="C252" s="10" t="s">
        <v>234</v>
      </c>
      <c r="D252" s="12" t="s">
        <v>7</v>
      </c>
      <c r="E252" s="12">
        <v>0</v>
      </c>
      <c r="F252" s="13">
        <v>0.1</v>
      </c>
      <c r="G252" s="41"/>
      <c r="H252" s="18">
        <f t="shared" si="80"/>
        <v>0</v>
      </c>
      <c r="I252" s="21"/>
      <c r="J252" s="21"/>
    </row>
    <row r="253" spans="1:10" ht="25.25" customHeight="1" thickBot="1" x14ac:dyDescent="0.4">
      <c r="A253" s="55"/>
      <c r="B253" s="10">
        <v>33.700000000000003</v>
      </c>
      <c r="C253" s="10" t="s">
        <v>235</v>
      </c>
      <c r="D253" s="12" t="s">
        <v>7</v>
      </c>
      <c r="E253" s="12">
        <v>0</v>
      </c>
      <c r="F253" s="13">
        <v>0.1</v>
      </c>
      <c r="G253" s="41"/>
      <c r="H253" s="18">
        <f t="shared" si="80"/>
        <v>0</v>
      </c>
      <c r="I253" s="21"/>
      <c r="J253" s="21"/>
    </row>
    <row r="254" spans="1:10" ht="25.25" customHeight="1" thickBot="1" x14ac:dyDescent="0.4">
      <c r="A254" s="55"/>
      <c r="B254" s="10">
        <v>33.799999999999997</v>
      </c>
      <c r="C254" s="10" t="s">
        <v>236</v>
      </c>
      <c r="D254" s="12" t="s">
        <v>7</v>
      </c>
      <c r="E254" s="12">
        <v>0</v>
      </c>
      <c r="F254" s="13">
        <v>0.1</v>
      </c>
      <c r="G254" s="41"/>
      <c r="H254" s="18">
        <f t="shared" si="80"/>
        <v>0</v>
      </c>
      <c r="I254" s="21"/>
      <c r="J254" s="21"/>
    </row>
    <row r="255" spans="1:10" ht="25.25" customHeight="1" thickBot="1" x14ac:dyDescent="0.4">
      <c r="A255" s="55"/>
      <c r="B255" s="10">
        <v>33.9</v>
      </c>
      <c r="C255" s="10" t="s">
        <v>237</v>
      </c>
      <c r="D255" s="12" t="s">
        <v>7</v>
      </c>
      <c r="E255" s="12">
        <v>0</v>
      </c>
      <c r="F255" s="13">
        <v>0.1</v>
      </c>
      <c r="G255" s="41"/>
      <c r="H255" s="18">
        <f t="shared" si="80"/>
        <v>0</v>
      </c>
      <c r="I255" s="21"/>
      <c r="J255" s="21"/>
    </row>
    <row r="256" spans="1:10" ht="25.25" customHeight="1" thickBot="1" x14ac:dyDescent="0.4">
      <c r="A256" s="55" t="s">
        <v>292</v>
      </c>
      <c r="B256" s="10">
        <v>34.1</v>
      </c>
      <c r="C256" s="11" t="s">
        <v>238</v>
      </c>
      <c r="D256" s="12" t="s">
        <v>7</v>
      </c>
      <c r="E256" s="12">
        <v>0</v>
      </c>
      <c r="F256" s="13">
        <v>0.1</v>
      </c>
      <c r="G256" s="41"/>
      <c r="H256" s="18">
        <f t="shared" si="80"/>
        <v>0</v>
      </c>
      <c r="I256" s="21"/>
      <c r="J256" s="21"/>
    </row>
    <row r="257" spans="1:10" ht="59" customHeight="1" thickBot="1" x14ac:dyDescent="0.4">
      <c r="A257" s="55"/>
      <c r="B257" s="4">
        <v>34.200000000000003</v>
      </c>
      <c r="C257" s="4" t="s">
        <v>239</v>
      </c>
      <c r="D257" s="5" t="s">
        <v>7</v>
      </c>
      <c r="E257" s="5">
        <v>20</v>
      </c>
      <c r="F257" s="6">
        <v>0.9</v>
      </c>
      <c r="G257" s="23"/>
      <c r="H257" s="23"/>
      <c r="I257" s="43"/>
      <c r="J257" s="24">
        <f t="shared" ref="J257" si="81">I257*E257</f>
        <v>0</v>
      </c>
    </row>
    <row r="258" spans="1:10" ht="25.25" customHeight="1" thickBot="1" x14ac:dyDescent="0.4">
      <c r="A258" s="55"/>
      <c r="B258" s="10">
        <v>34.299999999999997</v>
      </c>
      <c r="C258" s="10" t="s">
        <v>240</v>
      </c>
      <c r="D258" s="12" t="s">
        <v>7</v>
      </c>
      <c r="E258" s="12">
        <v>0</v>
      </c>
      <c r="F258" s="13">
        <v>0.1</v>
      </c>
      <c r="G258" s="41"/>
      <c r="H258" s="18">
        <f t="shared" ref="H258:H264" si="82">G258*1</f>
        <v>0</v>
      </c>
      <c r="I258" s="21"/>
      <c r="J258" s="21"/>
    </row>
    <row r="259" spans="1:10" ht="25.25" customHeight="1" thickBot="1" x14ac:dyDescent="0.4">
      <c r="A259" s="55"/>
      <c r="B259" s="10">
        <v>34.4</v>
      </c>
      <c r="C259" s="10" t="s">
        <v>241</v>
      </c>
      <c r="D259" s="12" t="s">
        <v>7</v>
      </c>
      <c r="E259" s="12">
        <v>0</v>
      </c>
      <c r="F259" s="13">
        <v>0.1</v>
      </c>
      <c r="G259" s="41"/>
      <c r="H259" s="18">
        <f t="shared" si="82"/>
        <v>0</v>
      </c>
      <c r="I259" s="21"/>
      <c r="J259" s="21"/>
    </row>
    <row r="260" spans="1:10" ht="25.25" customHeight="1" thickBot="1" x14ac:dyDescent="0.4">
      <c r="A260" s="55"/>
      <c r="B260" s="10">
        <v>34.5</v>
      </c>
      <c r="C260" s="10" t="s">
        <v>242</v>
      </c>
      <c r="D260" s="12" t="s">
        <v>7</v>
      </c>
      <c r="E260" s="12">
        <v>0</v>
      </c>
      <c r="F260" s="13">
        <v>0.1</v>
      </c>
      <c r="G260" s="41"/>
      <c r="H260" s="18">
        <f t="shared" si="82"/>
        <v>0</v>
      </c>
      <c r="I260" s="21"/>
      <c r="J260" s="21"/>
    </row>
    <row r="261" spans="1:10" ht="25.25" customHeight="1" thickBot="1" x14ac:dyDescent="0.4">
      <c r="A261" s="55"/>
      <c r="B261" s="10">
        <v>34.6</v>
      </c>
      <c r="C261" s="10" t="s">
        <v>243</v>
      </c>
      <c r="D261" s="12" t="s">
        <v>7</v>
      </c>
      <c r="E261" s="12">
        <v>0</v>
      </c>
      <c r="F261" s="13">
        <v>0.1</v>
      </c>
      <c r="G261" s="41"/>
      <c r="H261" s="18">
        <f t="shared" si="82"/>
        <v>0</v>
      </c>
      <c r="I261" s="21"/>
      <c r="J261" s="21"/>
    </row>
    <row r="262" spans="1:10" ht="25.25" customHeight="1" thickBot="1" x14ac:dyDescent="0.4">
      <c r="A262" s="55"/>
      <c r="B262" s="10">
        <v>34.700000000000003</v>
      </c>
      <c r="C262" s="10" t="s">
        <v>244</v>
      </c>
      <c r="D262" s="12" t="s">
        <v>7</v>
      </c>
      <c r="E262" s="12">
        <v>0</v>
      </c>
      <c r="F262" s="13">
        <v>0.1</v>
      </c>
      <c r="G262" s="41"/>
      <c r="H262" s="18">
        <f t="shared" si="82"/>
        <v>0</v>
      </c>
      <c r="I262" s="21"/>
      <c r="J262" s="21"/>
    </row>
    <row r="263" spans="1:10" ht="25.25" customHeight="1" thickBot="1" x14ac:dyDescent="0.4">
      <c r="A263" s="55" t="s">
        <v>293</v>
      </c>
      <c r="B263" s="10">
        <v>35.1</v>
      </c>
      <c r="C263" s="10" t="s">
        <v>245</v>
      </c>
      <c r="D263" s="12" t="s">
        <v>7</v>
      </c>
      <c r="E263" s="12">
        <v>0</v>
      </c>
      <c r="F263" s="13">
        <v>0.1</v>
      </c>
      <c r="G263" s="41"/>
      <c r="H263" s="18">
        <f t="shared" si="82"/>
        <v>0</v>
      </c>
      <c r="I263" s="21"/>
      <c r="J263" s="21"/>
    </row>
    <row r="264" spans="1:10" ht="25.25" customHeight="1" thickBot="1" x14ac:dyDescent="0.4">
      <c r="A264" s="55"/>
      <c r="B264" s="10">
        <v>35.200000000000003</v>
      </c>
      <c r="C264" s="10" t="s">
        <v>246</v>
      </c>
      <c r="D264" s="12" t="s">
        <v>7</v>
      </c>
      <c r="E264" s="12">
        <v>0</v>
      </c>
      <c r="F264" s="13">
        <v>0.1</v>
      </c>
      <c r="G264" s="41"/>
      <c r="H264" s="18">
        <f t="shared" si="82"/>
        <v>0</v>
      </c>
      <c r="I264" s="21"/>
      <c r="J264" s="21"/>
    </row>
    <row r="265" spans="1:10" ht="25.25" customHeight="1" thickBot="1" x14ac:dyDescent="0.4">
      <c r="A265" s="55"/>
      <c r="B265" s="4">
        <v>35.299999999999997</v>
      </c>
      <c r="C265" s="4" t="s">
        <v>247</v>
      </c>
      <c r="D265" s="5" t="s">
        <v>7</v>
      </c>
      <c r="E265" s="5">
        <v>2</v>
      </c>
      <c r="F265" s="6">
        <v>0.9</v>
      </c>
      <c r="G265" s="23"/>
      <c r="H265" s="23"/>
      <c r="I265" s="43"/>
      <c r="J265" s="24">
        <f t="shared" ref="J265" si="83">I265*E265</f>
        <v>0</v>
      </c>
    </row>
    <row r="266" spans="1:10" ht="25.25" customHeight="1" thickBot="1" x14ac:dyDescent="0.4">
      <c r="A266" s="55" t="s">
        <v>294</v>
      </c>
      <c r="B266" s="10">
        <v>36.1</v>
      </c>
      <c r="C266" s="10" t="s">
        <v>248</v>
      </c>
      <c r="D266" s="12" t="s">
        <v>7</v>
      </c>
      <c r="E266" s="12">
        <v>0</v>
      </c>
      <c r="F266" s="13">
        <v>0.1</v>
      </c>
      <c r="G266" s="41"/>
      <c r="H266" s="18">
        <f t="shared" ref="H266:H272" si="84">G266*1</f>
        <v>0</v>
      </c>
      <c r="I266" s="21"/>
      <c r="J266" s="21"/>
    </row>
    <row r="267" spans="1:10" ht="25.25" customHeight="1" thickBot="1" x14ac:dyDescent="0.4">
      <c r="A267" s="55"/>
      <c r="B267" s="10">
        <v>36.200000000000003</v>
      </c>
      <c r="C267" s="10" t="s">
        <v>249</v>
      </c>
      <c r="D267" s="12" t="s">
        <v>7</v>
      </c>
      <c r="E267" s="12">
        <v>0</v>
      </c>
      <c r="F267" s="13">
        <v>0.1</v>
      </c>
      <c r="G267" s="41"/>
      <c r="H267" s="18">
        <f t="shared" si="84"/>
        <v>0</v>
      </c>
      <c r="I267" s="21"/>
      <c r="J267" s="21"/>
    </row>
    <row r="268" spans="1:10" ht="25.25" customHeight="1" thickBot="1" x14ac:dyDescent="0.4">
      <c r="A268" s="55"/>
      <c r="B268" s="10">
        <v>36.299999999999997</v>
      </c>
      <c r="C268" s="10" t="s">
        <v>250</v>
      </c>
      <c r="D268" s="12" t="s">
        <v>7</v>
      </c>
      <c r="E268" s="12">
        <v>0</v>
      </c>
      <c r="F268" s="13">
        <v>0.1</v>
      </c>
      <c r="G268" s="41"/>
      <c r="H268" s="18">
        <f t="shared" si="84"/>
        <v>0</v>
      </c>
      <c r="I268" s="21"/>
      <c r="J268" s="21"/>
    </row>
    <row r="269" spans="1:10" ht="25.25" customHeight="1" thickBot="1" x14ac:dyDescent="0.4">
      <c r="A269" s="55" t="s">
        <v>295</v>
      </c>
      <c r="B269" s="10">
        <v>37.1</v>
      </c>
      <c r="C269" s="10" t="s">
        <v>251</v>
      </c>
      <c r="D269" s="12" t="s">
        <v>7</v>
      </c>
      <c r="E269" s="12">
        <v>0</v>
      </c>
      <c r="F269" s="13">
        <v>0.1</v>
      </c>
      <c r="G269" s="41"/>
      <c r="H269" s="18">
        <f t="shared" si="84"/>
        <v>0</v>
      </c>
      <c r="I269" s="21"/>
      <c r="J269" s="21"/>
    </row>
    <row r="270" spans="1:10" ht="25.25" customHeight="1" thickBot="1" x14ac:dyDescent="0.4">
      <c r="A270" s="55"/>
      <c r="B270" s="10">
        <v>37.200000000000003</v>
      </c>
      <c r="C270" s="10" t="s">
        <v>252</v>
      </c>
      <c r="D270" s="12" t="s">
        <v>7</v>
      </c>
      <c r="E270" s="12">
        <v>0</v>
      </c>
      <c r="F270" s="13">
        <v>0.1</v>
      </c>
      <c r="G270" s="41"/>
      <c r="H270" s="18">
        <f t="shared" si="84"/>
        <v>0</v>
      </c>
      <c r="I270" s="21"/>
      <c r="J270" s="21"/>
    </row>
    <row r="271" spans="1:10" ht="25.25" customHeight="1" thickBot="1" x14ac:dyDescent="0.4">
      <c r="A271" s="55"/>
      <c r="B271" s="10">
        <v>37.299999999999997</v>
      </c>
      <c r="C271" s="10" t="s">
        <v>253</v>
      </c>
      <c r="D271" s="12" t="s">
        <v>7</v>
      </c>
      <c r="E271" s="12">
        <v>0</v>
      </c>
      <c r="F271" s="13">
        <v>0.1</v>
      </c>
      <c r="G271" s="41"/>
      <c r="H271" s="18">
        <f t="shared" si="84"/>
        <v>0</v>
      </c>
      <c r="I271" s="21"/>
      <c r="J271" s="21"/>
    </row>
    <row r="272" spans="1:10" ht="25.25" customHeight="1" thickBot="1" x14ac:dyDescent="0.4">
      <c r="A272" s="55"/>
      <c r="B272" s="10">
        <v>37.4</v>
      </c>
      <c r="C272" s="10" t="s">
        <v>254</v>
      </c>
      <c r="D272" s="12" t="s">
        <v>7</v>
      </c>
      <c r="E272" s="12">
        <v>0</v>
      </c>
      <c r="F272" s="13">
        <v>0.1</v>
      </c>
      <c r="G272" s="41"/>
      <c r="H272" s="18">
        <f t="shared" si="84"/>
        <v>0</v>
      </c>
      <c r="I272" s="21"/>
      <c r="J272" s="21"/>
    </row>
    <row r="273" spans="1:10" ht="25.25" customHeight="1" thickBot="1" x14ac:dyDescent="0.4">
      <c r="A273" s="62" t="s">
        <v>296</v>
      </c>
      <c r="B273" s="4">
        <v>38.1</v>
      </c>
      <c r="C273" s="4" t="s">
        <v>255</v>
      </c>
      <c r="D273" s="5" t="s">
        <v>7</v>
      </c>
      <c r="E273" s="5">
        <v>26</v>
      </c>
      <c r="F273" s="6">
        <v>0.9</v>
      </c>
      <c r="G273" s="23"/>
      <c r="H273" s="23"/>
      <c r="I273" s="43"/>
      <c r="J273" s="24">
        <f t="shared" ref="J273:J274" si="85">I273*E273</f>
        <v>0</v>
      </c>
    </row>
    <row r="274" spans="1:10" ht="25.25" customHeight="1" thickBot="1" x14ac:dyDescent="0.4">
      <c r="A274" s="63"/>
      <c r="B274" s="4">
        <v>38.200000000000003</v>
      </c>
      <c r="C274" s="4" t="s">
        <v>256</v>
      </c>
      <c r="D274" s="5" t="s">
        <v>7</v>
      </c>
      <c r="E274" s="5">
        <v>54</v>
      </c>
      <c r="F274" s="6">
        <v>0.9</v>
      </c>
      <c r="G274" s="23"/>
      <c r="H274" s="23"/>
      <c r="I274" s="43"/>
      <c r="J274" s="24">
        <f t="shared" si="85"/>
        <v>0</v>
      </c>
    </row>
    <row r="275" spans="1:10" ht="25.25" customHeight="1" thickBot="1" x14ac:dyDescent="0.4">
      <c r="A275" s="59"/>
      <c r="B275" s="60"/>
      <c r="C275" s="60"/>
      <c r="D275" s="60"/>
      <c r="E275" s="60"/>
      <c r="F275" s="61"/>
      <c r="G275" s="25" t="s">
        <v>309</v>
      </c>
      <c r="H275" s="26">
        <f>SUM(H4:H274)</f>
        <v>0</v>
      </c>
      <c r="I275" s="27" t="s">
        <v>311</v>
      </c>
      <c r="J275" s="28">
        <f>SUM(J4:J274)</f>
        <v>0</v>
      </c>
    </row>
    <row r="276" spans="1:10" ht="25.25" customHeight="1" thickBot="1" x14ac:dyDescent="0.4">
      <c r="A276" s="31"/>
      <c r="B276" s="32"/>
      <c r="C276" s="32"/>
      <c r="D276" s="32"/>
      <c r="E276" s="32"/>
      <c r="F276" s="33"/>
      <c r="G276" s="25" t="s">
        <v>310</v>
      </c>
      <c r="H276" s="25">
        <f>0.1*H275</f>
        <v>0</v>
      </c>
      <c r="I276" s="27" t="s">
        <v>312</v>
      </c>
      <c r="J276" s="29">
        <f>0.9*J275</f>
        <v>0</v>
      </c>
    </row>
    <row r="277" spans="1:10" ht="25.25" customHeight="1" thickBot="1" x14ac:dyDescent="0.4">
      <c r="A277" s="56" t="s">
        <v>313</v>
      </c>
      <c r="B277" s="57"/>
      <c r="C277" s="57"/>
      <c r="D277" s="57"/>
      <c r="E277" s="57"/>
      <c r="F277" s="57"/>
      <c r="G277" s="57"/>
      <c r="H277" s="57"/>
      <c r="I277" s="58"/>
      <c r="J277" s="34">
        <f>H276+J276</f>
        <v>0</v>
      </c>
    </row>
    <row r="278" spans="1:10" x14ac:dyDescent="0.35">
      <c r="I278" s="17"/>
      <c r="J278" s="17"/>
    </row>
    <row r="279" spans="1:10" x14ac:dyDescent="0.35">
      <c r="G279" s="17"/>
      <c r="H279" s="17"/>
      <c r="I279" s="17"/>
      <c r="J279" s="17"/>
    </row>
    <row r="280" spans="1:10" x14ac:dyDescent="0.35">
      <c r="G280" s="17"/>
      <c r="H280" s="17"/>
    </row>
    <row r="283" spans="1:10" x14ac:dyDescent="0.35">
      <c r="G283" s="17"/>
      <c r="H283" s="17"/>
    </row>
  </sheetData>
  <sheetProtection algorithmName="SHA-512" hashValue="IkUk2tTHo+WkHMtGTb38+bLTTaLtdAgUr0IJsk7UfdG2afUpXhzXA2MyAb9nbRyXz8lXyvWzaqhnv5gv7bcF7g==" saltValue="q0oynNsvggc0dHQTeUb/OQ==" spinCount="100000" sheet="1" selectLockedCells="1"/>
  <mergeCells count="45">
    <mergeCell ref="F1:F3"/>
    <mergeCell ref="A4:A7"/>
    <mergeCell ref="A27:A44"/>
    <mergeCell ref="A1:B3"/>
    <mergeCell ref="C1:C3"/>
    <mergeCell ref="D1:D3"/>
    <mergeCell ref="E1:E3"/>
    <mergeCell ref="A8:A11"/>
    <mergeCell ref="A12:A15"/>
    <mergeCell ref="A16:A19"/>
    <mergeCell ref="A20:A23"/>
    <mergeCell ref="A24:A26"/>
    <mergeCell ref="A114:A123"/>
    <mergeCell ref="A45:A49"/>
    <mergeCell ref="A50:A56"/>
    <mergeCell ref="A57:A60"/>
    <mergeCell ref="A61:A65"/>
    <mergeCell ref="A66:A68"/>
    <mergeCell ref="A69:A74"/>
    <mergeCell ref="A75:A82"/>
    <mergeCell ref="A83:A91"/>
    <mergeCell ref="A92:A99"/>
    <mergeCell ref="A100:A108"/>
    <mergeCell ref="A109:A113"/>
    <mergeCell ref="A228:A234"/>
    <mergeCell ref="A124:A131"/>
    <mergeCell ref="A132:A147"/>
    <mergeCell ref="A148:A156"/>
    <mergeCell ref="A157:A160"/>
    <mergeCell ref="A161:A163"/>
    <mergeCell ref="A164:A169"/>
    <mergeCell ref="A170:A174"/>
    <mergeCell ref="A175:A181"/>
    <mergeCell ref="A182:A206"/>
    <mergeCell ref="A207:A216"/>
    <mergeCell ref="A217:A227"/>
    <mergeCell ref="A273:A274"/>
    <mergeCell ref="A275:F275"/>
    <mergeCell ref="A277:I277"/>
    <mergeCell ref="A235:A246"/>
    <mergeCell ref="A247:A255"/>
    <mergeCell ref="A256:A262"/>
    <mergeCell ref="A263:A265"/>
    <mergeCell ref="A266:A268"/>
    <mergeCell ref="A269:A272"/>
  </mergeCells>
  <pageMargins left="0.7" right="0.7" top="0.75" bottom="0.75" header="0.3" footer="0.3"/>
  <pageSetup paperSize="9" scale="49" fitToHeight="5" orientation="portrait" r:id="rId1"/>
  <headerFooter>
    <oddHeader>&amp;C&amp;"Century Gothic,Bold"&amp;14Orthotic &amp; Prosthetic Services to Institutions in The Garden Route &amp; Central Karoo Districts
Year 3  Price</oddHeader>
    <oddFooter>&amp;C&amp;"-,Bold"&amp;14&amp;A&amp;R&amp;"-,Bold"&amp;14&amp;P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8499-88F3-482E-A4F7-F6372AA43837}">
  <sheetPr>
    <pageSetUpPr fitToPage="1"/>
  </sheetPr>
  <dimension ref="A1:J283"/>
  <sheetViews>
    <sheetView tabSelected="1" view="pageBreakPreview" topLeftCell="A257" zoomScale="60" zoomScaleNormal="85" workbookViewId="0">
      <selection activeCell="G271" sqref="G271"/>
    </sheetView>
  </sheetViews>
  <sheetFormatPr defaultRowHeight="14.5" x14ac:dyDescent="0.35"/>
  <cols>
    <col min="1" max="1" width="22.6328125" customWidth="1"/>
    <col min="2" max="2" width="17.36328125" customWidth="1"/>
    <col min="3" max="3" width="18.36328125" customWidth="1"/>
    <col min="4" max="4" width="16.6328125" customWidth="1"/>
    <col min="5" max="5" width="17" customWidth="1"/>
    <col min="6" max="6" width="11.6328125" customWidth="1"/>
    <col min="7" max="8" width="17.90625" customWidth="1"/>
    <col min="9" max="10" width="19.36328125" customWidth="1"/>
  </cols>
  <sheetData>
    <row r="1" spans="1:10" ht="24.65" customHeight="1" thickBot="1" x14ac:dyDescent="0.4">
      <c r="A1" s="50" t="s">
        <v>258</v>
      </c>
      <c r="B1" s="51"/>
      <c r="C1" s="50" t="s">
        <v>0</v>
      </c>
      <c r="D1" s="50" t="s">
        <v>1</v>
      </c>
      <c r="E1" s="50" t="s">
        <v>257</v>
      </c>
      <c r="F1" s="45" t="s">
        <v>297</v>
      </c>
      <c r="G1" s="1" t="s">
        <v>5</v>
      </c>
      <c r="H1" s="1" t="s">
        <v>5</v>
      </c>
      <c r="I1" s="1" t="s">
        <v>5</v>
      </c>
      <c r="J1" s="1" t="s">
        <v>5</v>
      </c>
    </row>
    <row r="2" spans="1:10" ht="15" thickBot="1" x14ac:dyDescent="0.4">
      <c r="A2" s="50"/>
      <c r="B2" s="51"/>
      <c r="C2" s="50"/>
      <c r="D2" s="50"/>
      <c r="E2" s="50"/>
      <c r="F2" s="46"/>
      <c r="G2" s="2" t="s">
        <v>298</v>
      </c>
      <c r="H2" s="2" t="s">
        <v>303</v>
      </c>
      <c r="I2" s="2" t="s">
        <v>302</v>
      </c>
      <c r="J2" s="2" t="s">
        <v>306</v>
      </c>
    </row>
    <row r="3" spans="1:10" ht="25.5" thickBot="1" x14ac:dyDescent="0.4">
      <c r="A3" s="50"/>
      <c r="B3" s="51"/>
      <c r="C3" s="50"/>
      <c r="D3" s="50"/>
      <c r="E3" s="50"/>
      <c r="F3" s="47"/>
      <c r="G3" s="3" t="s">
        <v>3</v>
      </c>
      <c r="H3" s="3" t="s">
        <v>307</v>
      </c>
      <c r="I3" s="3" t="s">
        <v>3</v>
      </c>
      <c r="J3" s="3" t="s">
        <v>305</v>
      </c>
    </row>
    <row r="4" spans="1:10" ht="37.25" customHeight="1" thickBot="1" x14ac:dyDescent="0.4">
      <c r="A4" s="48" t="s">
        <v>259</v>
      </c>
      <c r="B4" s="10">
        <v>1.1000000000000001</v>
      </c>
      <c r="C4" s="11" t="s">
        <v>6</v>
      </c>
      <c r="D4" s="12" t="s">
        <v>7</v>
      </c>
      <c r="E4" s="12">
        <v>0</v>
      </c>
      <c r="F4" s="13">
        <v>0.1</v>
      </c>
      <c r="G4" s="41"/>
      <c r="H4" s="18">
        <f>G4*1</f>
        <v>0</v>
      </c>
      <c r="I4" s="19"/>
      <c r="J4" s="19"/>
    </row>
    <row r="5" spans="1:10" ht="25.25" customHeight="1" thickBot="1" x14ac:dyDescent="0.4">
      <c r="A5" s="49"/>
      <c r="B5" s="10">
        <v>1.2</v>
      </c>
      <c r="C5" s="11" t="s">
        <v>8</v>
      </c>
      <c r="D5" s="12" t="s">
        <v>7</v>
      </c>
      <c r="E5" s="12">
        <v>0</v>
      </c>
      <c r="F5" s="13">
        <v>0.1</v>
      </c>
      <c r="G5" s="41"/>
      <c r="H5" s="18">
        <f t="shared" ref="H5:H54" si="0">G5*1</f>
        <v>0</v>
      </c>
      <c r="I5" s="20"/>
      <c r="J5" s="20"/>
    </row>
    <row r="6" spans="1:10" ht="25.25" customHeight="1" thickBot="1" x14ac:dyDescent="0.4">
      <c r="A6" s="49"/>
      <c r="B6" s="10">
        <v>1.3</v>
      </c>
      <c r="C6" s="11" t="s">
        <v>9</v>
      </c>
      <c r="D6" s="12" t="s">
        <v>7</v>
      </c>
      <c r="E6" s="12">
        <v>0</v>
      </c>
      <c r="F6" s="13">
        <v>0.1</v>
      </c>
      <c r="G6" s="41"/>
      <c r="H6" s="18">
        <f t="shared" si="0"/>
        <v>0</v>
      </c>
      <c r="I6" s="21"/>
      <c r="J6" s="21"/>
    </row>
    <row r="7" spans="1:10" ht="25.25" customHeight="1" thickBot="1" x14ac:dyDescent="0.4">
      <c r="A7" s="49"/>
      <c r="B7" s="10">
        <v>1.4</v>
      </c>
      <c r="C7" s="11" t="s">
        <v>10</v>
      </c>
      <c r="D7" s="12" t="s">
        <v>7</v>
      </c>
      <c r="E7" s="12">
        <v>0</v>
      </c>
      <c r="F7" s="13">
        <v>0.1</v>
      </c>
      <c r="G7" s="41"/>
      <c r="H7" s="18">
        <f t="shared" si="0"/>
        <v>0</v>
      </c>
      <c r="I7" s="21"/>
      <c r="J7" s="21"/>
    </row>
    <row r="8" spans="1:10" ht="25.25" customHeight="1" thickBot="1" x14ac:dyDescent="0.4">
      <c r="A8" s="48" t="s">
        <v>260</v>
      </c>
      <c r="B8" s="10">
        <v>2.1</v>
      </c>
      <c r="C8" s="11" t="s">
        <v>6</v>
      </c>
      <c r="D8" s="12" t="s">
        <v>7</v>
      </c>
      <c r="E8" s="12">
        <v>0</v>
      </c>
      <c r="F8" s="13">
        <v>0.1</v>
      </c>
      <c r="G8" s="41"/>
      <c r="H8" s="18">
        <f t="shared" si="0"/>
        <v>0</v>
      </c>
      <c r="I8" s="21"/>
      <c r="J8" s="21"/>
    </row>
    <row r="9" spans="1:10" ht="25.25" customHeight="1" thickBot="1" x14ac:dyDescent="0.4">
      <c r="A9" s="48"/>
      <c r="B9" s="10">
        <v>2.2000000000000002</v>
      </c>
      <c r="C9" s="11" t="s">
        <v>8</v>
      </c>
      <c r="D9" s="12" t="s">
        <v>7</v>
      </c>
      <c r="E9" s="12">
        <v>0</v>
      </c>
      <c r="F9" s="13">
        <v>0.1</v>
      </c>
      <c r="G9" s="41"/>
      <c r="H9" s="18">
        <f t="shared" si="0"/>
        <v>0</v>
      </c>
      <c r="I9" s="21"/>
      <c r="J9" s="21"/>
    </row>
    <row r="10" spans="1:10" ht="25.25" customHeight="1" thickBot="1" x14ac:dyDescent="0.4">
      <c r="A10" s="48"/>
      <c r="B10" s="10">
        <v>2.2999999999999998</v>
      </c>
      <c r="C10" s="11" t="s">
        <v>9</v>
      </c>
      <c r="D10" s="12" t="s">
        <v>7</v>
      </c>
      <c r="E10" s="12">
        <v>0</v>
      </c>
      <c r="F10" s="13">
        <v>0.1</v>
      </c>
      <c r="G10" s="41"/>
      <c r="H10" s="18">
        <f t="shared" si="0"/>
        <v>0</v>
      </c>
      <c r="I10" s="21"/>
      <c r="J10" s="21"/>
    </row>
    <row r="11" spans="1:10" ht="25.25" customHeight="1" thickBot="1" x14ac:dyDescent="0.4">
      <c r="A11" s="48"/>
      <c r="B11" s="10">
        <v>2.4</v>
      </c>
      <c r="C11" s="11" t="s">
        <v>11</v>
      </c>
      <c r="D11" s="12"/>
      <c r="E11" s="12">
        <v>0</v>
      </c>
      <c r="F11" s="13">
        <v>0.1</v>
      </c>
      <c r="G11" s="41"/>
      <c r="H11" s="18">
        <f t="shared" si="0"/>
        <v>0</v>
      </c>
      <c r="I11" s="21"/>
      <c r="J11" s="21"/>
    </row>
    <row r="12" spans="1:10" ht="25.25" customHeight="1" thickBot="1" x14ac:dyDescent="0.4">
      <c r="A12" s="48" t="s">
        <v>261</v>
      </c>
      <c r="B12" s="10">
        <v>3.1</v>
      </c>
      <c r="C12" s="11" t="s">
        <v>6</v>
      </c>
      <c r="D12" s="12" t="s">
        <v>7</v>
      </c>
      <c r="E12" s="12">
        <v>0</v>
      </c>
      <c r="F12" s="13">
        <v>0.1</v>
      </c>
      <c r="G12" s="41"/>
      <c r="H12" s="18">
        <f t="shared" si="0"/>
        <v>0</v>
      </c>
      <c r="I12" s="21"/>
      <c r="J12" s="21"/>
    </row>
    <row r="13" spans="1:10" ht="25.25" customHeight="1" thickBot="1" x14ac:dyDescent="0.4">
      <c r="A13" s="48"/>
      <c r="B13" s="10">
        <v>3.2</v>
      </c>
      <c r="C13" s="11" t="s">
        <v>8</v>
      </c>
      <c r="D13" s="12" t="s">
        <v>7</v>
      </c>
      <c r="E13" s="12">
        <v>0</v>
      </c>
      <c r="F13" s="13">
        <v>0.1</v>
      </c>
      <c r="G13" s="41"/>
      <c r="H13" s="18">
        <f t="shared" si="0"/>
        <v>0</v>
      </c>
      <c r="I13" s="21"/>
      <c r="J13" s="21"/>
    </row>
    <row r="14" spans="1:10" ht="25.25" customHeight="1" thickBot="1" x14ac:dyDescent="0.4">
      <c r="A14" s="48"/>
      <c r="B14" s="10">
        <v>3.3</v>
      </c>
      <c r="C14" s="11" t="s">
        <v>9</v>
      </c>
      <c r="D14" s="12" t="s">
        <v>7</v>
      </c>
      <c r="E14" s="12">
        <v>0</v>
      </c>
      <c r="F14" s="13">
        <v>0.1</v>
      </c>
      <c r="G14" s="41"/>
      <c r="H14" s="18">
        <f t="shared" si="0"/>
        <v>0</v>
      </c>
      <c r="I14" s="21"/>
      <c r="J14" s="21"/>
    </row>
    <row r="15" spans="1:10" ht="25.25" customHeight="1" thickBot="1" x14ac:dyDescent="0.4">
      <c r="A15" s="48"/>
      <c r="B15" s="10">
        <v>3.4</v>
      </c>
      <c r="C15" s="11" t="s">
        <v>12</v>
      </c>
      <c r="D15" s="12" t="s">
        <v>7</v>
      </c>
      <c r="E15" s="12">
        <v>0</v>
      </c>
      <c r="F15" s="13">
        <v>0.1</v>
      </c>
      <c r="G15" s="41"/>
      <c r="H15" s="18">
        <f t="shared" si="0"/>
        <v>0</v>
      </c>
      <c r="I15" s="22"/>
      <c r="J15" s="22"/>
    </row>
    <row r="16" spans="1:10" ht="25.25" customHeight="1" thickBot="1" x14ac:dyDescent="0.4">
      <c r="A16" s="48" t="s">
        <v>263</v>
      </c>
      <c r="B16" s="10">
        <v>4.0999999999999996</v>
      </c>
      <c r="C16" s="11" t="s">
        <v>6</v>
      </c>
      <c r="D16" s="12" t="s">
        <v>7</v>
      </c>
      <c r="E16" s="12">
        <v>0</v>
      </c>
      <c r="F16" s="13">
        <v>0.1</v>
      </c>
      <c r="G16" s="41"/>
      <c r="H16" s="18">
        <f t="shared" si="0"/>
        <v>0</v>
      </c>
      <c r="I16" s="21"/>
      <c r="J16" s="21"/>
    </row>
    <row r="17" spans="1:10" ht="25.25" customHeight="1" thickBot="1" x14ac:dyDescent="0.4">
      <c r="A17" s="48"/>
      <c r="B17" s="10">
        <v>4.2</v>
      </c>
      <c r="C17" s="11" t="s">
        <v>8</v>
      </c>
      <c r="D17" s="12" t="s">
        <v>7</v>
      </c>
      <c r="E17" s="12">
        <v>0</v>
      </c>
      <c r="F17" s="13">
        <v>0.1</v>
      </c>
      <c r="G17" s="41"/>
      <c r="H17" s="18">
        <f t="shared" si="0"/>
        <v>0</v>
      </c>
      <c r="I17" s="21"/>
      <c r="J17" s="21"/>
    </row>
    <row r="18" spans="1:10" ht="25.25" customHeight="1" thickBot="1" x14ac:dyDescent="0.4">
      <c r="A18" s="48"/>
      <c r="B18" s="10">
        <v>4.3</v>
      </c>
      <c r="C18" s="11" t="s">
        <v>9</v>
      </c>
      <c r="D18" s="12" t="s">
        <v>7</v>
      </c>
      <c r="E18" s="12">
        <v>0</v>
      </c>
      <c r="F18" s="13">
        <v>0.1</v>
      </c>
      <c r="G18" s="41"/>
      <c r="H18" s="18">
        <f t="shared" si="0"/>
        <v>0</v>
      </c>
      <c r="I18" s="21"/>
      <c r="J18" s="21"/>
    </row>
    <row r="19" spans="1:10" ht="25.25" customHeight="1" thickBot="1" x14ac:dyDescent="0.4">
      <c r="A19" s="48"/>
      <c r="B19" s="10">
        <v>4.4000000000000004</v>
      </c>
      <c r="C19" s="11" t="s">
        <v>13</v>
      </c>
      <c r="D19" s="12" t="s">
        <v>7</v>
      </c>
      <c r="E19" s="12">
        <v>0</v>
      </c>
      <c r="F19" s="13">
        <v>0.1</v>
      </c>
      <c r="G19" s="41"/>
      <c r="H19" s="18">
        <f t="shared" si="0"/>
        <v>0</v>
      </c>
      <c r="I19" s="21"/>
      <c r="J19" s="21"/>
    </row>
    <row r="20" spans="1:10" ht="25.25" customHeight="1" thickBot="1" x14ac:dyDescent="0.4">
      <c r="A20" s="52" t="s">
        <v>262</v>
      </c>
      <c r="B20" s="10">
        <v>5.0999999999999996</v>
      </c>
      <c r="C20" s="10" t="s">
        <v>8</v>
      </c>
      <c r="D20" s="12" t="s">
        <v>7</v>
      </c>
      <c r="E20" s="12">
        <v>0</v>
      </c>
      <c r="F20" s="13">
        <v>0.1</v>
      </c>
      <c r="G20" s="41"/>
      <c r="H20" s="18">
        <f t="shared" si="0"/>
        <v>0</v>
      </c>
      <c r="I20" s="19"/>
      <c r="J20" s="19"/>
    </row>
    <row r="21" spans="1:10" ht="25.25" customHeight="1" thickBot="1" x14ac:dyDescent="0.4">
      <c r="A21" s="53"/>
      <c r="B21" s="10">
        <v>5.2</v>
      </c>
      <c r="C21" s="10" t="s">
        <v>14</v>
      </c>
      <c r="D21" s="12" t="s">
        <v>7</v>
      </c>
      <c r="E21" s="12">
        <v>0</v>
      </c>
      <c r="F21" s="13">
        <v>0.1</v>
      </c>
      <c r="G21" s="41"/>
      <c r="H21" s="18">
        <f t="shared" si="0"/>
        <v>0</v>
      </c>
      <c r="I21" s="20"/>
      <c r="J21" s="20"/>
    </row>
    <row r="22" spans="1:10" ht="25.25" customHeight="1" thickBot="1" x14ac:dyDescent="0.4">
      <c r="A22" s="53"/>
      <c r="B22" s="10">
        <v>5.3</v>
      </c>
      <c r="C22" s="10" t="s">
        <v>15</v>
      </c>
      <c r="D22" s="12" t="s">
        <v>7</v>
      </c>
      <c r="E22" s="12">
        <v>0</v>
      </c>
      <c r="F22" s="13">
        <v>0.1</v>
      </c>
      <c r="G22" s="41"/>
      <c r="H22" s="18">
        <f t="shared" si="0"/>
        <v>0</v>
      </c>
      <c r="I22" s="21"/>
      <c r="J22" s="21"/>
    </row>
    <row r="23" spans="1:10" ht="25.25" customHeight="1" thickBot="1" x14ac:dyDescent="0.4">
      <c r="A23" s="53"/>
      <c r="B23" s="10">
        <v>5.4</v>
      </c>
      <c r="C23" s="10" t="s">
        <v>16</v>
      </c>
      <c r="D23" s="12" t="s">
        <v>7</v>
      </c>
      <c r="E23" s="12">
        <v>0</v>
      </c>
      <c r="F23" s="13">
        <v>0.1</v>
      </c>
      <c r="G23" s="41"/>
      <c r="H23" s="18">
        <f t="shared" si="0"/>
        <v>0</v>
      </c>
      <c r="I23" s="21"/>
      <c r="J23" s="21"/>
    </row>
    <row r="24" spans="1:10" ht="25.25" customHeight="1" thickBot="1" x14ac:dyDescent="0.4">
      <c r="A24" s="48" t="s">
        <v>264</v>
      </c>
      <c r="B24" s="10">
        <v>6.1</v>
      </c>
      <c r="C24" s="10" t="s">
        <v>8</v>
      </c>
      <c r="D24" s="12" t="s">
        <v>7</v>
      </c>
      <c r="E24" s="12">
        <v>0</v>
      </c>
      <c r="F24" s="13">
        <v>0.1</v>
      </c>
      <c r="G24" s="41"/>
      <c r="H24" s="18">
        <f t="shared" si="0"/>
        <v>0</v>
      </c>
      <c r="I24" s="21"/>
      <c r="J24" s="21"/>
    </row>
    <row r="25" spans="1:10" ht="25.25" customHeight="1" thickBot="1" x14ac:dyDescent="0.4">
      <c r="A25" s="48"/>
      <c r="B25" s="10">
        <v>6.2</v>
      </c>
      <c r="C25" s="10" t="s">
        <v>14</v>
      </c>
      <c r="D25" s="12" t="s">
        <v>7</v>
      </c>
      <c r="E25" s="12">
        <v>0</v>
      </c>
      <c r="F25" s="13">
        <v>0.1</v>
      </c>
      <c r="G25" s="41"/>
      <c r="H25" s="18">
        <f t="shared" si="0"/>
        <v>0</v>
      </c>
      <c r="I25" s="21"/>
      <c r="J25" s="21"/>
    </row>
    <row r="26" spans="1:10" ht="25.25" customHeight="1" thickBot="1" x14ac:dyDescent="0.4">
      <c r="A26" s="48"/>
      <c r="B26" s="10">
        <v>6.3</v>
      </c>
      <c r="C26" s="10" t="s">
        <v>17</v>
      </c>
      <c r="D26" s="12" t="s">
        <v>7</v>
      </c>
      <c r="E26" s="12">
        <v>0</v>
      </c>
      <c r="F26" s="13">
        <v>0.1</v>
      </c>
      <c r="G26" s="41"/>
      <c r="H26" s="18">
        <f t="shared" si="0"/>
        <v>0</v>
      </c>
      <c r="I26" s="21"/>
      <c r="J26" s="21"/>
    </row>
    <row r="27" spans="1:10" ht="25.25" customHeight="1" thickBot="1" x14ac:dyDescent="0.4">
      <c r="A27" s="48" t="s">
        <v>265</v>
      </c>
      <c r="B27" s="10">
        <v>7.1</v>
      </c>
      <c r="C27" s="10" t="s">
        <v>18</v>
      </c>
      <c r="D27" s="12" t="s">
        <v>7</v>
      </c>
      <c r="E27" s="12">
        <v>0</v>
      </c>
      <c r="F27" s="13">
        <v>0.1</v>
      </c>
      <c r="G27" s="41"/>
      <c r="H27" s="18">
        <f t="shared" si="0"/>
        <v>0</v>
      </c>
      <c r="I27" s="21"/>
      <c r="J27" s="21"/>
    </row>
    <row r="28" spans="1:10" ht="25.25" customHeight="1" thickBot="1" x14ac:dyDescent="0.4">
      <c r="A28" s="48"/>
      <c r="B28" s="10">
        <v>7.2</v>
      </c>
      <c r="C28" s="10" t="s">
        <v>19</v>
      </c>
      <c r="D28" s="12" t="s">
        <v>7</v>
      </c>
      <c r="E28" s="12">
        <v>0</v>
      </c>
      <c r="F28" s="13">
        <v>0.1</v>
      </c>
      <c r="G28" s="41"/>
      <c r="H28" s="18">
        <f t="shared" si="0"/>
        <v>0</v>
      </c>
      <c r="I28" s="21"/>
      <c r="J28" s="21"/>
    </row>
    <row r="29" spans="1:10" ht="25.25" customHeight="1" thickBot="1" x14ac:dyDescent="0.4">
      <c r="A29" s="48"/>
      <c r="B29" s="10">
        <v>7.3</v>
      </c>
      <c r="C29" s="10" t="s">
        <v>20</v>
      </c>
      <c r="D29" s="12" t="s">
        <v>7</v>
      </c>
      <c r="E29" s="12">
        <v>0</v>
      </c>
      <c r="F29" s="13">
        <v>0.1</v>
      </c>
      <c r="G29" s="41"/>
      <c r="H29" s="18">
        <f t="shared" si="0"/>
        <v>0</v>
      </c>
      <c r="I29" s="21"/>
      <c r="J29" s="21"/>
    </row>
    <row r="30" spans="1:10" ht="25.25" customHeight="1" thickBot="1" x14ac:dyDescent="0.4">
      <c r="A30" s="48"/>
      <c r="B30" s="10">
        <v>7.4</v>
      </c>
      <c r="C30" s="10" t="s">
        <v>21</v>
      </c>
      <c r="D30" s="12" t="s">
        <v>7</v>
      </c>
      <c r="E30" s="12">
        <v>0</v>
      </c>
      <c r="F30" s="13">
        <v>0.1</v>
      </c>
      <c r="G30" s="41"/>
      <c r="H30" s="18">
        <f t="shared" si="0"/>
        <v>0</v>
      </c>
      <c r="I30" s="22"/>
      <c r="J30" s="22"/>
    </row>
    <row r="31" spans="1:10" ht="25.25" customHeight="1" thickBot="1" x14ac:dyDescent="0.4">
      <c r="A31" s="48"/>
      <c r="B31" s="10">
        <v>7.5</v>
      </c>
      <c r="C31" s="10" t="s">
        <v>22</v>
      </c>
      <c r="D31" s="12" t="s">
        <v>7</v>
      </c>
      <c r="E31" s="12">
        <v>0</v>
      </c>
      <c r="F31" s="13">
        <v>0.1</v>
      </c>
      <c r="G31" s="41"/>
      <c r="H31" s="18">
        <f t="shared" si="0"/>
        <v>0</v>
      </c>
      <c r="I31" s="21"/>
      <c r="J31" s="21"/>
    </row>
    <row r="32" spans="1:10" ht="25.25" customHeight="1" thickBot="1" x14ac:dyDescent="0.4">
      <c r="A32" s="48"/>
      <c r="B32" s="10">
        <v>7.6</v>
      </c>
      <c r="C32" s="10" t="s">
        <v>23</v>
      </c>
      <c r="D32" s="12" t="s">
        <v>7</v>
      </c>
      <c r="E32" s="12">
        <v>0</v>
      </c>
      <c r="F32" s="13">
        <v>0.1</v>
      </c>
      <c r="G32" s="41"/>
      <c r="H32" s="18">
        <f t="shared" si="0"/>
        <v>0</v>
      </c>
      <c r="I32" s="21"/>
      <c r="J32" s="21"/>
    </row>
    <row r="33" spans="1:10" ht="25.25" customHeight="1" thickBot="1" x14ac:dyDescent="0.4">
      <c r="A33" s="48"/>
      <c r="B33" s="10">
        <v>7.7</v>
      </c>
      <c r="C33" s="10" t="s">
        <v>24</v>
      </c>
      <c r="D33" s="12" t="s">
        <v>7</v>
      </c>
      <c r="E33" s="12">
        <v>0</v>
      </c>
      <c r="F33" s="13">
        <v>0.1</v>
      </c>
      <c r="G33" s="41"/>
      <c r="H33" s="18">
        <f t="shared" si="0"/>
        <v>0</v>
      </c>
      <c r="I33" s="21"/>
      <c r="J33" s="21"/>
    </row>
    <row r="34" spans="1:10" ht="25.25" customHeight="1" thickBot="1" x14ac:dyDescent="0.4">
      <c r="A34" s="48"/>
      <c r="B34" s="10">
        <v>7.8</v>
      </c>
      <c r="C34" s="10" t="s">
        <v>25</v>
      </c>
      <c r="D34" s="12" t="s">
        <v>7</v>
      </c>
      <c r="E34" s="12">
        <v>0</v>
      </c>
      <c r="F34" s="13">
        <v>0.1</v>
      </c>
      <c r="G34" s="41"/>
      <c r="H34" s="18">
        <f t="shared" si="0"/>
        <v>0</v>
      </c>
      <c r="I34" s="21"/>
      <c r="J34" s="21"/>
    </row>
    <row r="35" spans="1:10" ht="25.25" customHeight="1" thickBot="1" x14ac:dyDescent="0.4">
      <c r="A35" s="48"/>
      <c r="B35" s="10">
        <v>7.9</v>
      </c>
      <c r="C35" s="10" t="s">
        <v>26</v>
      </c>
      <c r="D35" s="12" t="s">
        <v>7</v>
      </c>
      <c r="E35" s="12">
        <v>0</v>
      </c>
      <c r="F35" s="13">
        <v>0.1</v>
      </c>
      <c r="G35" s="41"/>
      <c r="H35" s="18">
        <f t="shared" si="0"/>
        <v>0</v>
      </c>
      <c r="I35" s="21"/>
      <c r="J35" s="21"/>
    </row>
    <row r="36" spans="1:10" ht="25.25" customHeight="1" thickBot="1" x14ac:dyDescent="0.4">
      <c r="A36" s="48"/>
      <c r="B36" s="10">
        <v>7.1</v>
      </c>
      <c r="C36" s="10" t="s">
        <v>27</v>
      </c>
      <c r="D36" s="12" t="s">
        <v>7</v>
      </c>
      <c r="E36" s="12">
        <v>0</v>
      </c>
      <c r="F36" s="13">
        <v>0.1</v>
      </c>
      <c r="G36" s="41"/>
      <c r="H36" s="18">
        <f t="shared" si="0"/>
        <v>0</v>
      </c>
      <c r="I36" s="21"/>
      <c r="J36" s="21"/>
    </row>
    <row r="37" spans="1:10" ht="25.25" customHeight="1" thickBot="1" x14ac:dyDescent="0.4">
      <c r="A37" s="48"/>
      <c r="B37" s="10">
        <v>7.11</v>
      </c>
      <c r="C37" s="10" t="s">
        <v>28</v>
      </c>
      <c r="D37" s="12" t="s">
        <v>7</v>
      </c>
      <c r="E37" s="12">
        <v>0</v>
      </c>
      <c r="F37" s="13">
        <v>0.1</v>
      </c>
      <c r="G37" s="41"/>
      <c r="H37" s="18">
        <f t="shared" si="0"/>
        <v>0</v>
      </c>
      <c r="I37" s="21"/>
      <c r="J37" s="21"/>
    </row>
    <row r="38" spans="1:10" ht="25.25" customHeight="1" thickBot="1" x14ac:dyDescent="0.4">
      <c r="A38" s="48"/>
      <c r="B38" s="10">
        <v>7.12</v>
      </c>
      <c r="C38" s="10" t="s">
        <v>29</v>
      </c>
      <c r="D38" s="12" t="s">
        <v>7</v>
      </c>
      <c r="E38" s="12">
        <v>0</v>
      </c>
      <c r="F38" s="13">
        <v>0.1</v>
      </c>
      <c r="G38" s="41"/>
      <c r="H38" s="18">
        <f t="shared" si="0"/>
        <v>0</v>
      </c>
      <c r="I38" s="21"/>
      <c r="J38" s="21"/>
    </row>
    <row r="39" spans="1:10" ht="25.25" customHeight="1" thickBot="1" x14ac:dyDescent="0.4">
      <c r="A39" s="48"/>
      <c r="B39" s="10">
        <v>7.13</v>
      </c>
      <c r="C39" s="10" t="s">
        <v>30</v>
      </c>
      <c r="D39" s="12" t="s">
        <v>7</v>
      </c>
      <c r="E39" s="12">
        <v>0</v>
      </c>
      <c r="F39" s="13">
        <v>0.1</v>
      </c>
      <c r="G39" s="41"/>
      <c r="H39" s="18">
        <f t="shared" si="0"/>
        <v>0</v>
      </c>
      <c r="I39" s="21"/>
      <c r="J39" s="21"/>
    </row>
    <row r="40" spans="1:10" ht="25.25" customHeight="1" thickBot="1" x14ac:dyDescent="0.4">
      <c r="A40" s="48"/>
      <c r="B40" s="10">
        <v>7.14</v>
      </c>
      <c r="C40" s="10" t="s">
        <v>31</v>
      </c>
      <c r="D40" s="12" t="s">
        <v>7</v>
      </c>
      <c r="E40" s="12">
        <v>0</v>
      </c>
      <c r="F40" s="13">
        <v>0.1</v>
      </c>
      <c r="G40" s="41"/>
      <c r="H40" s="18">
        <f t="shared" si="0"/>
        <v>0</v>
      </c>
      <c r="I40" s="21"/>
      <c r="J40" s="21"/>
    </row>
    <row r="41" spans="1:10" ht="25.25" customHeight="1" thickBot="1" x14ac:dyDescent="0.4">
      <c r="A41" s="48"/>
      <c r="B41" s="10">
        <v>7.15</v>
      </c>
      <c r="C41" s="10" t="s">
        <v>32</v>
      </c>
      <c r="D41" s="12" t="s">
        <v>7</v>
      </c>
      <c r="E41" s="12">
        <v>0</v>
      </c>
      <c r="F41" s="13">
        <v>0.1</v>
      </c>
      <c r="G41" s="41"/>
      <c r="H41" s="18">
        <f t="shared" si="0"/>
        <v>0</v>
      </c>
      <c r="I41" s="21"/>
      <c r="J41" s="21"/>
    </row>
    <row r="42" spans="1:10" ht="25.25" customHeight="1" thickBot="1" x14ac:dyDescent="0.4">
      <c r="A42" s="48"/>
      <c r="B42" s="10">
        <v>7.16</v>
      </c>
      <c r="C42" s="10" t="s">
        <v>33</v>
      </c>
      <c r="D42" s="12" t="s">
        <v>7</v>
      </c>
      <c r="E42" s="12">
        <v>0</v>
      </c>
      <c r="F42" s="13">
        <v>0.1</v>
      </c>
      <c r="G42" s="41"/>
      <c r="H42" s="18">
        <f t="shared" si="0"/>
        <v>0</v>
      </c>
      <c r="I42" s="21"/>
      <c r="J42" s="21"/>
    </row>
    <row r="43" spans="1:10" ht="25.25" customHeight="1" thickBot="1" x14ac:dyDescent="0.4">
      <c r="A43" s="48"/>
      <c r="B43" s="10">
        <v>7.17</v>
      </c>
      <c r="C43" s="10" t="s">
        <v>34</v>
      </c>
      <c r="D43" s="12" t="s">
        <v>7</v>
      </c>
      <c r="E43" s="12">
        <v>0</v>
      </c>
      <c r="F43" s="13">
        <v>0.1</v>
      </c>
      <c r="G43" s="41"/>
      <c r="H43" s="18">
        <f t="shared" si="0"/>
        <v>0</v>
      </c>
      <c r="I43" s="21"/>
      <c r="J43" s="21"/>
    </row>
    <row r="44" spans="1:10" ht="25.25" customHeight="1" thickBot="1" x14ac:dyDescent="0.4">
      <c r="A44" s="48"/>
      <c r="B44" s="10">
        <v>7.18</v>
      </c>
      <c r="C44" s="11" t="s">
        <v>35</v>
      </c>
      <c r="D44" s="12" t="s">
        <v>7</v>
      </c>
      <c r="E44" s="12">
        <v>0</v>
      </c>
      <c r="F44" s="13">
        <v>0.1</v>
      </c>
      <c r="G44" s="41"/>
      <c r="H44" s="18">
        <f t="shared" si="0"/>
        <v>0</v>
      </c>
      <c r="I44" s="21"/>
      <c r="J44" s="21"/>
    </row>
    <row r="45" spans="1:10" ht="25.25" customHeight="1" thickBot="1" x14ac:dyDescent="0.4">
      <c r="A45" s="48" t="s">
        <v>266</v>
      </c>
      <c r="B45" s="10">
        <v>8.1</v>
      </c>
      <c r="C45" s="10" t="s">
        <v>36</v>
      </c>
      <c r="D45" s="12" t="s">
        <v>7</v>
      </c>
      <c r="E45" s="12">
        <v>0</v>
      </c>
      <c r="F45" s="13">
        <v>0.1</v>
      </c>
      <c r="G45" s="41"/>
      <c r="H45" s="18">
        <f t="shared" si="0"/>
        <v>0</v>
      </c>
      <c r="I45" s="21"/>
      <c r="J45" s="21"/>
    </row>
    <row r="46" spans="1:10" ht="25.25" customHeight="1" thickBot="1" x14ac:dyDescent="0.4">
      <c r="A46" s="48"/>
      <c r="B46" s="10">
        <v>8.1999999999999993</v>
      </c>
      <c r="C46" s="10" t="s">
        <v>6</v>
      </c>
      <c r="D46" s="12" t="s">
        <v>7</v>
      </c>
      <c r="E46" s="12">
        <v>0</v>
      </c>
      <c r="F46" s="13">
        <v>0.1</v>
      </c>
      <c r="G46" s="41"/>
      <c r="H46" s="18">
        <f t="shared" si="0"/>
        <v>0</v>
      </c>
      <c r="I46" s="21"/>
      <c r="J46" s="21"/>
    </row>
    <row r="47" spans="1:10" ht="25.25" customHeight="1" thickBot="1" x14ac:dyDescent="0.4">
      <c r="A47" s="48"/>
      <c r="B47" s="10">
        <v>8.3000000000000007</v>
      </c>
      <c r="C47" s="10" t="s">
        <v>37</v>
      </c>
      <c r="D47" s="12" t="s">
        <v>7</v>
      </c>
      <c r="E47" s="12">
        <v>0</v>
      </c>
      <c r="F47" s="13">
        <v>0.1</v>
      </c>
      <c r="G47" s="41"/>
      <c r="H47" s="18">
        <f t="shared" si="0"/>
        <v>0</v>
      </c>
      <c r="I47" s="21"/>
      <c r="J47" s="21"/>
    </row>
    <row r="48" spans="1:10" ht="25.25" customHeight="1" thickBot="1" x14ac:dyDescent="0.4">
      <c r="A48" s="48"/>
      <c r="B48" s="10">
        <v>8.4</v>
      </c>
      <c r="C48" s="10" t="s">
        <v>38</v>
      </c>
      <c r="D48" s="12" t="s">
        <v>7</v>
      </c>
      <c r="E48" s="12">
        <v>0</v>
      </c>
      <c r="F48" s="13">
        <v>0.1</v>
      </c>
      <c r="G48" s="41"/>
      <c r="H48" s="18">
        <f t="shared" si="0"/>
        <v>0</v>
      </c>
      <c r="I48" s="21"/>
      <c r="J48" s="21"/>
    </row>
    <row r="49" spans="1:10" ht="25.25" customHeight="1" thickBot="1" x14ac:dyDescent="0.4">
      <c r="A49" s="48"/>
      <c r="B49" s="10">
        <v>8.5</v>
      </c>
      <c r="C49" s="10" t="s">
        <v>39</v>
      </c>
      <c r="D49" s="12" t="s">
        <v>7</v>
      </c>
      <c r="E49" s="12">
        <v>0</v>
      </c>
      <c r="F49" s="13">
        <v>0.1</v>
      </c>
      <c r="G49" s="41"/>
      <c r="H49" s="18">
        <f t="shared" si="0"/>
        <v>0</v>
      </c>
      <c r="I49" s="21"/>
      <c r="J49" s="21"/>
    </row>
    <row r="50" spans="1:10" ht="25.25" customHeight="1" thickBot="1" x14ac:dyDescent="0.4">
      <c r="A50" s="48" t="s">
        <v>267</v>
      </c>
      <c r="B50" s="10">
        <v>9.1</v>
      </c>
      <c r="C50" s="10" t="s">
        <v>40</v>
      </c>
      <c r="D50" s="12" t="s">
        <v>7</v>
      </c>
      <c r="E50" s="12">
        <v>0</v>
      </c>
      <c r="F50" s="13">
        <v>0.1</v>
      </c>
      <c r="G50" s="41"/>
      <c r="H50" s="18">
        <f t="shared" si="0"/>
        <v>0</v>
      </c>
      <c r="I50" s="21"/>
      <c r="J50" s="21"/>
    </row>
    <row r="51" spans="1:10" ht="25.25" customHeight="1" thickBot="1" x14ac:dyDescent="0.4">
      <c r="A51" s="48"/>
      <c r="B51" s="4">
        <v>9.1999999999999993</v>
      </c>
      <c r="C51" s="4" t="s">
        <v>41</v>
      </c>
      <c r="D51" s="5" t="s">
        <v>7</v>
      </c>
      <c r="E51" s="9">
        <v>32</v>
      </c>
      <c r="F51" s="6">
        <v>0.9</v>
      </c>
      <c r="G51" s="23"/>
      <c r="H51" s="23"/>
      <c r="I51" s="43"/>
      <c r="J51" s="24">
        <f>I51*E51</f>
        <v>0</v>
      </c>
    </row>
    <row r="52" spans="1:10" ht="25.25" customHeight="1" thickBot="1" x14ac:dyDescent="0.4">
      <c r="A52" s="48"/>
      <c r="B52" s="10">
        <v>9.3000000000000007</v>
      </c>
      <c r="C52" s="10" t="s">
        <v>42</v>
      </c>
      <c r="D52" s="12" t="s">
        <v>7</v>
      </c>
      <c r="E52" s="12">
        <v>0</v>
      </c>
      <c r="F52" s="13">
        <v>0.1</v>
      </c>
      <c r="G52" s="41"/>
      <c r="H52" s="18">
        <f t="shared" si="0"/>
        <v>0</v>
      </c>
      <c r="I52" s="21"/>
      <c r="J52" s="21"/>
    </row>
    <row r="53" spans="1:10" ht="25.25" customHeight="1" thickBot="1" x14ac:dyDescent="0.4">
      <c r="A53" s="48"/>
      <c r="B53" s="4">
        <v>9.4</v>
      </c>
      <c r="C53" s="4" t="s">
        <v>43</v>
      </c>
      <c r="D53" s="5" t="s">
        <v>7</v>
      </c>
      <c r="E53" s="5">
        <v>6</v>
      </c>
      <c r="F53" s="6">
        <v>0.9</v>
      </c>
      <c r="G53" s="23"/>
      <c r="H53" s="23"/>
      <c r="I53" s="43"/>
      <c r="J53" s="24">
        <f>I53*E53</f>
        <v>0</v>
      </c>
    </row>
    <row r="54" spans="1:10" ht="25.25" customHeight="1" thickBot="1" x14ac:dyDescent="0.4">
      <c r="A54" s="48"/>
      <c r="B54" s="10">
        <v>9.5</v>
      </c>
      <c r="C54" s="10" t="s">
        <v>44</v>
      </c>
      <c r="D54" s="12" t="s">
        <v>7</v>
      </c>
      <c r="E54" s="12">
        <v>0</v>
      </c>
      <c r="F54" s="13">
        <v>0.1</v>
      </c>
      <c r="G54" s="41"/>
      <c r="H54" s="18">
        <f t="shared" si="0"/>
        <v>0</v>
      </c>
      <c r="I54" s="21"/>
      <c r="J54" s="21"/>
    </row>
    <row r="55" spans="1:10" ht="25.25" customHeight="1" thickBot="1" x14ac:dyDescent="0.4">
      <c r="A55" s="48"/>
      <c r="B55" s="4">
        <v>9.6</v>
      </c>
      <c r="C55" s="4" t="s">
        <v>45</v>
      </c>
      <c r="D55" s="5" t="s">
        <v>7</v>
      </c>
      <c r="E55" s="5">
        <v>6</v>
      </c>
      <c r="F55" s="6">
        <v>0.9</v>
      </c>
      <c r="G55" s="23"/>
      <c r="H55" s="23"/>
      <c r="I55" s="43"/>
      <c r="J55" s="24">
        <f t="shared" ref="J55:J58" si="1">I55*E55</f>
        <v>0</v>
      </c>
    </row>
    <row r="56" spans="1:10" ht="25.25" customHeight="1" thickBot="1" x14ac:dyDescent="0.4">
      <c r="A56" s="48"/>
      <c r="B56" s="4">
        <v>9.6999999999999993</v>
      </c>
      <c r="C56" s="4" t="s">
        <v>46</v>
      </c>
      <c r="D56" s="5" t="s">
        <v>7</v>
      </c>
      <c r="E56" s="5">
        <v>20</v>
      </c>
      <c r="F56" s="6">
        <v>0.9</v>
      </c>
      <c r="G56" s="23"/>
      <c r="H56" s="23"/>
      <c r="I56" s="43"/>
      <c r="J56" s="24">
        <f t="shared" si="1"/>
        <v>0</v>
      </c>
    </row>
    <row r="57" spans="1:10" ht="25.25" customHeight="1" thickBot="1" x14ac:dyDescent="0.4">
      <c r="A57" s="48" t="s">
        <v>268</v>
      </c>
      <c r="B57" s="4">
        <v>10.1</v>
      </c>
      <c r="C57" s="4" t="s">
        <v>6</v>
      </c>
      <c r="D57" s="5" t="s">
        <v>7</v>
      </c>
      <c r="E57" s="5">
        <v>4</v>
      </c>
      <c r="F57" s="6">
        <v>0.9</v>
      </c>
      <c r="G57" s="23"/>
      <c r="H57" s="23"/>
      <c r="I57" s="43"/>
      <c r="J57" s="24">
        <f t="shared" si="1"/>
        <v>0</v>
      </c>
    </row>
    <row r="58" spans="1:10" ht="25.25" customHeight="1" thickBot="1" x14ac:dyDescent="0.4">
      <c r="A58" s="48"/>
      <c r="B58" s="4">
        <v>10.199999999999999</v>
      </c>
      <c r="C58" s="4" t="s">
        <v>47</v>
      </c>
      <c r="D58" s="5" t="s">
        <v>7</v>
      </c>
      <c r="E58" s="5">
        <v>4</v>
      </c>
      <c r="F58" s="6">
        <v>0.9</v>
      </c>
      <c r="G58" s="23"/>
      <c r="H58" s="23"/>
      <c r="I58" s="43"/>
      <c r="J58" s="24">
        <f t="shared" si="1"/>
        <v>0</v>
      </c>
    </row>
    <row r="59" spans="1:10" ht="25.25" customHeight="1" thickBot="1" x14ac:dyDescent="0.4">
      <c r="A59" s="48"/>
      <c r="B59" s="10">
        <v>10.3</v>
      </c>
      <c r="C59" s="10" t="s">
        <v>48</v>
      </c>
      <c r="D59" s="12" t="s">
        <v>7</v>
      </c>
      <c r="E59" s="12">
        <v>0</v>
      </c>
      <c r="F59" s="13">
        <v>0.1</v>
      </c>
      <c r="G59" s="41"/>
      <c r="H59" s="18">
        <f t="shared" ref="H59:H60" si="2">G59*1</f>
        <v>0</v>
      </c>
      <c r="I59" s="21"/>
      <c r="J59" s="21"/>
    </row>
    <row r="60" spans="1:10" ht="25.25" customHeight="1" thickBot="1" x14ac:dyDescent="0.4">
      <c r="A60" s="48"/>
      <c r="B60" s="10">
        <v>10.4</v>
      </c>
      <c r="C60" s="10" t="s">
        <v>49</v>
      </c>
      <c r="D60" s="12" t="s">
        <v>7</v>
      </c>
      <c r="E60" s="12">
        <v>0</v>
      </c>
      <c r="F60" s="13">
        <v>0.1</v>
      </c>
      <c r="G60" s="41"/>
      <c r="H60" s="18">
        <f t="shared" si="2"/>
        <v>0</v>
      </c>
      <c r="I60" s="21"/>
      <c r="J60" s="21"/>
    </row>
    <row r="61" spans="1:10" ht="25.25" customHeight="1" thickBot="1" x14ac:dyDescent="0.4">
      <c r="A61" s="48" t="s">
        <v>269</v>
      </c>
      <c r="B61" s="4">
        <v>11.1</v>
      </c>
      <c r="C61" s="4" t="s">
        <v>6</v>
      </c>
      <c r="D61" s="5" t="s">
        <v>7</v>
      </c>
      <c r="E61" s="5">
        <v>6</v>
      </c>
      <c r="F61" s="6">
        <v>0.9</v>
      </c>
      <c r="G61" s="23"/>
      <c r="H61" s="23"/>
      <c r="I61" s="43"/>
      <c r="J61" s="24">
        <f t="shared" ref="J61:J62" si="3">I61*E61</f>
        <v>0</v>
      </c>
    </row>
    <row r="62" spans="1:10" ht="25.25" customHeight="1" thickBot="1" x14ac:dyDescent="0.4">
      <c r="A62" s="48"/>
      <c r="B62" s="4">
        <v>11.2</v>
      </c>
      <c r="C62" s="4" t="s">
        <v>47</v>
      </c>
      <c r="D62" s="5" t="s">
        <v>7</v>
      </c>
      <c r="E62" s="5">
        <v>4</v>
      </c>
      <c r="F62" s="6">
        <v>0.9</v>
      </c>
      <c r="G62" s="23"/>
      <c r="H62" s="23"/>
      <c r="I62" s="43"/>
      <c r="J62" s="24">
        <f t="shared" si="3"/>
        <v>0</v>
      </c>
    </row>
    <row r="63" spans="1:10" ht="25.25" customHeight="1" thickBot="1" x14ac:dyDescent="0.4">
      <c r="A63" s="48"/>
      <c r="B63" s="10">
        <v>11.3</v>
      </c>
      <c r="C63" s="10" t="s">
        <v>48</v>
      </c>
      <c r="D63" s="12" t="s">
        <v>7</v>
      </c>
      <c r="E63" s="12">
        <v>0</v>
      </c>
      <c r="F63" s="13">
        <v>0.1</v>
      </c>
      <c r="G63" s="41"/>
      <c r="H63" s="18">
        <f t="shared" ref="H63:H64" si="4">G63*1</f>
        <v>0</v>
      </c>
      <c r="I63" s="21"/>
      <c r="J63" s="21"/>
    </row>
    <row r="64" spans="1:10" ht="25.25" customHeight="1" thickBot="1" x14ac:dyDescent="0.4">
      <c r="A64" s="48"/>
      <c r="B64" s="10">
        <v>11.4</v>
      </c>
      <c r="C64" s="10" t="s">
        <v>50</v>
      </c>
      <c r="D64" s="12" t="s">
        <v>7</v>
      </c>
      <c r="E64" s="12">
        <v>0</v>
      </c>
      <c r="F64" s="13">
        <v>0.1</v>
      </c>
      <c r="G64" s="41"/>
      <c r="H64" s="18">
        <f t="shared" si="4"/>
        <v>0</v>
      </c>
      <c r="I64" s="21"/>
      <c r="J64" s="21"/>
    </row>
    <row r="65" spans="1:10" ht="25.25" customHeight="1" thickBot="1" x14ac:dyDescent="0.4">
      <c r="A65" s="54"/>
      <c r="B65" s="4">
        <v>11.5</v>
      </c>
      <c r="C65" s="4" t="s">
        <v>51</v>
      </c>
      <c r="D65" s="5" t="s">
        <v>7</v>
      </c>
      <c r="E65" s="5">
        <v>2</v>
      </c>
      <c r="F65" s="6">
        <v>0.9</v>
      </c>
      <c r="G65" s="23"/>
      <c r="H65" s="23"/>
      <c r="I65" s="43"/>
      <c r="J65" s="24">
        <f>I65*E65</f>
        <v>0</v>
      </c>
    </row>
    <row r="66" spans="1:10" ht="25.25" customHeight="1" thickBot="1" x14ac:dyDescent="0.4">
      <c r="A66" s="48" t="s">
        <v>270</v>
      </c>
      <c r="B66" s="10">
        <v>12.1</v>
      </c>
      <c r="C66" s="10" t="s">
        <v>6</v>
      </c>
      <c r="D66" s="12" t="s">
        <v>7</v>
      </c>
      <c r="E66" s="12">
        <v>0</v>
      </c>
      <c r="F66" s="13">
        <v>0.1</v>
      </c>
      <c r="G66" s="41"/>
      <c r="H66" s="18">
        <f t="shared" ref="H66:H68" si="5">G66*1</f>
        <v>0</v>
      </c>
      <c r="I66" s="21"/>
      <c r="J66" s="21"/>
    </row>
    <row r="67" spans="1:10" ht="25.25" customHeight="1" thickBot="1" x14ac:dyDescent="0.4">
      <c r="A67" s="48"/>
      <c r="B67" s="10">
        <v>12.2</v>
      </c>
      <c r="C67" s="10" t="s">
        <v>47</v>
      </c>
      <c r="D67" s="12" t="s">
        <v>7</v>
      </c>
      <c r="E67" s="12">
        <v>0</v>
      </c>
      <c r="F67" s="13">
        <v>0.1</v>
      </c>
      <c r="G67" s="41"/>
      <c r="H67" s="18">
        <f t="shared" si="5"/>
        <v>0</v>
      </c>
      <c r="I67" s="21"/>
      <c r="J67" s="21"/>
    </row>
    <row r="68" spans="1:10" ht="25.25" customHeight="1" thickBot="1" x14ac:dyDescent="0.4">
      <c r="A68" s="48"/>
      <c r="B68" s="10">
        <v>12.3</v>
      </c>
      <c r="C68" s="10" t="s">
        <v>52</v>
      </c>
      <c r="D68" s="12" t="s">
        <v>7</v>
      </c>
      <c r="E68" s="12">
        <v>0</v>
      </c>
      <c r="F68" s="13">
        <v>0.1</v>
      </c>
      <c r="G68" s="41"/>
      <c r="H68" s="18">
        <f t="shared" si="5"/>
        <v>0</v>
      </c>
      <c r="I68" s="21"/>
      <c r="J68" s="21"/>
    </row>
    <row r="69" spans="1:10" ht="25.25" customHeight="1" thickBot="1" x14ac:dyDescent="0.4">
      <c r="A69" s="48" t="s">
        <v>271</v>
      </c>
      <c r="B69" s="4">
        <v>13.1</v>
      </c>
      <c r="C69" s="4" t="s">
        <v>53</v>
      </c>
      <c r="D69" s="5" t="s">
        <v>7</v>
      </c>
      <c r="E69" s="5">
        <v>20</v>
      </c>
      <c r="F69" s="6">
        <v>0.9</v>
      </c>
      <c r="G69" s="23"/>
      <c r="H69" s="23"/>
      <c r="I69" s="43"/>
      <c r="J69" s="24">
        <f>I69*E69</f>
        <v>0</v>
      </c>
    </row>
    <row r="70" spans="1:10" ht="25.25" customHeight="1" thickBot="1" x14ac:dyDescent="0.4">
      <c r="A70" s="48"/>
      <c r="B70" s="10">
        <v>13.2</v>
      </c>
      <c r="C70" s="10" t="s">
        <v>54</v>
      </c>
      <c r="D70" s="12" t="s">
        <v>7</v>
      </c>
      <c r="E70" s="12">
        <v>0</v>
      </c>
      <c r="F70" s="13">
        <v>0.1</v>
      </c>
      <c r="G70" s="41"/>
      <c r="H70" s="18">
        <f t="shared" ref="H70" si="6">G70*1</f>
        <v>0</v>
      </c>
      <c r="I70" s="21"/>
      <c r="J70" s="21"/>
    </row>
    <row r="71" spans="1:10" ht="25.25" customHeight="1" thickBot="1" x14ac:dyDescent="0.4">
      <c r="A71" s="48"/>
      <c r="B71" s="4">
        <v>13.3</v>
      </c>
      <c r="C71" s="4" t="s">
        <v>55</v>
      </c>
      <c r="D71" s="5" t="s">
        <v>7</v>
      </c>
      <c r="E71" s="5">
        <v>48</v>
      </c>
      <c r="F71" s="6">
        <v>0.9</v>
      </c>
      <c r="G71" s="23"/>
      <c r="H71" s="23"/>
      <c r="I71" s="43"/>
      <c r="J71" s="24">
        <f>I71*E71</f>
        <v>0</v>
      </c>
    </row>
    <row r="72" spans="1:10" ht="25.25" customHeight="1" thickBot="1" x14ac:dyDescent="0.4">
      <c r="A72" s="48"/>
      <c r="B72" s="10">
        <v>13.4</v>
      </c>
      <c r="C72" s="10" t="s">
        <v>56</v>
      </c>
      <c r="D72" s="12" t="s">
        <v>7</v>
      </c>
      <c r="E72" s="12">
        <v>0</v>
      </c>
      <c r="F72" s="13">
        <v>0.1</v>
      </c>
      <c r="G72" s="41"/>
      <c r="H72" s="18">
        <f t="shared" ref="H72:H73" si="7">G72*1</f>
        <v>0</v>
      </c>
      <c r="I72" s="21"/>
      <c r="J72" s="21"/>
    </row>
    <row r="73" spans="1:10" ht="25.25" customHeight="1" thickBot="1" x14ac:dyDescent="0.4">
      <c r="A73" s="48"/>
      <c r="B73" s="10">
        <v>13.5</v>
      </c>
      <c r="C73" s="10" t="s">
        <v>57</v>
      </c>
      <c r="D73" s="12" t="s">
        <v>7</v>
      </c>
      <c r="E73" s="12">
        <v>0</v>
      </c>
      <c r="F73" s="13">
        <v>0.1</v>
      </c>
      <c r="G73" s="41"/>
      <c r="H73" s="18">
        <f t="shared" si="7"/>
        <v>0</v>
      </c>
      <c r="I73" s="21"/>
      <c r="J73" s="21"/>
    </row>
    <row r="74" spans="1:10" ht="25.25" customHeight="1" thickBot="1" x14ac:dyDescent="0.4">
      <c r="A74" s="48"/>
      <c r="B74" s="4">
        <v>13.6</v>
      </c>
      <c r="C74" s="4" t="s">
        <v>58</v>
      </c>
      <c r="D74" s="5" t="s">
        <v>7</v>
      </c>
      <c r="E74" s="5">
        <v>26</v>
      </c>
      <c r="F74" s="6">
        <v>0.9</v>
      </c>
      <c r="G74" s="23"/>
      <c r="H74" s="23"/>
      <c r="I74" s="43"/>
      <c r="J74" s="24">
        <f>I74*E74</f>
        <v>0</v>
      </c>
    </row>
    <row r="75" spans="1:10" ht="25.25" customHeight="1" thickBot="1" x14ac:dyDescent="0.4">
      <c r="A75" s="48" t="s">
        <v>272</v>
      </c>
      <c r="B75" s="10">
        <v>14.1</v>
      </c>
      <c r="C75" s="10" t="s">
        <v>59</v>
      </c>
      <c r="D75" s="12" t="s">
        <v>7</v>
      </c>
      <c r="E75" s="12">
        <v>0</v>
      </c>
      <c r="F75" s="13">
        <v>0.1</v>
      </c>
      <c r="G75" s="41"/>
      <c r="H75" s="18">
        <f t="shared" ref="H75:H79" si="8">G75*1</f>
        <v>0</v>
      </c>
      <c r="I75" s="21"/>
      <c r="J75" s="21"/>
    </row>
    <row r="76" spans="1:10" ht="25.25" customHeight="1" thickBot="1" x14ac:dyDescent="0.4">
      <c r="A76" s="48"/>
      <c r="B76" s="10">
        <v>14.2</v>
      </c>
      <c r="C76" s="10" t="s">
        <v>60</v>
      </c>
      <c r="D76" s="12" t="s">
        <v>7</v>
      </c>
      <c r="E76" s="12">
        <v>0</v>
      </c>
      <c r="F76" s="13">
        <v>0.1</v>
      </c>
      <c r="G76" s="41"/>
      <c r="H76" s="18">
        <f t="shared" si="8"/>
        <v>0</v>
      </c>
      <c r="I76" s="21"/>
      <c r="J76" s="21"/>
    </row>
    <row r="77" spans="1:10" ht="25.25" customHeight="1" thickBot="1" x14ac:dyDescent="0.4">
      <c r="A77" s="48"/>
      <c r="B77" s="10">
        <v>14.3</v>
      </c>
      <c r="C77" s="10" t="s">
        <v>61</v>
      </c>
      <c r="D77" s="12" t="s">
        <v>7</v>
      </c>
      <c r="E77" s="12">
        <v>0</v>
      </c>
      <c r="F77" s="13">
        <v>0.1</v>
      </c>
      <c r="G77" s="41"/>
      <c r="H77" s="18">
        <f t="shared" si="8"/>
        <v>0</v>
      </c>
      <c r="I77" s="21"/>
      <c r="J77" s="21"/>
    </row>
    <row r="78" spans="1:10" ht="25.25" customHeight="1" thickBot="1" x14ac:dyDescent="0.4">
      <c r="A78" s="48"/>
      <c r="B78" s="10">
        <v>14.4</v>
      </c>
      <c r="C78" s="10" t="s">
        <v>62</v>
      </c>
      <c r="D78" s="12" t="s">
        <v>7</v>
      </c>
      <c r="E78" s="12">
        <v>0</v>
      </c>
      <c r="F78" s="13">
        <v>0.1</v>
      </c>
      <c r="G78" s="41"/>
      <c r="H78" s="18">
        <f t="shared" si="8"/>
        <v>0</v>
      </c>
      <c r="I78" s="21"/>
      <c r="J78" s="21"/>
    </row>
    <row r="79" spans="1:10" ht="25.25" customHeight="1" thickBot="1" x14ac:dyDescent="0.4">
      <c r="A79" s="48"/>
      <c r="B79" s="10">
        <v>14.5</v>
      </c>
      <c r="C79" s="10" t="s">
        <v>63</v>
      </c>
      <c r="D79" s="12" t="s">
        <v>7</v>
      </c>
      <c r="E79" s="12">
        <v>0</v>
      </c>
      <c r="F79" s="13">
        <v>0.1</v>
      </c>
      <c r="G79" s="41"/>
      <c r="H79" s="18">
        <f t="shared" si="8"/>
        <v>0</v>
      </c>
      <c r="I79" s="21"/>
      <c r="J79" s="21"/>
    </row>
    <row r="80" spans="1:10" ht="25.25" customHeight="1" thickBot="1" x14ac:dyDescent="0.4">
      <c r="A80" s="48"/>
      <c r="B80" s="4">
        <v>14.6</v>
      </c>
      <c r="C80" s="4" t="s">
        <v>64</v>
      </c>
      <c r="D80" s="5" t="s">
        <v>7</v>
      </c>
      <c r="E80" s="5">
        <v>14</v>
      </c>
      <c r="F80" s="6">
        <v>0.9</v>
      </c>
      <c r="G80" s="23"/>
      <c r="H80" s="23"/>
      <c r="I80" s="43"/>
      <c r="J80" s="24">
        <f>I80*E80</f>
        <v>0</v>
      </c>
    </row>
    <row r="81" spans="1:10" ht="25.25" customHeight="1" thickBot="1" x14ac:dyDescent="0.4">
      <c r="A81" s="48"/>
      <c r="B81" s="10">
        <v>14.7</v>
      </c>
      <c r="C81" s="10" t="s">
        <v>65</v>
      </c>
      <c r="D81" s="12" t="s">
        <v>7</v>
      </c>
      <c r="E81" s="12">
        <v>0</v>
      </c>
      <c r="F81" s="13">
        <v>0.1</v>
      </c>
      <c r="G81" s="41"/>
      <c r="H81" s="18">
        <f t="shared" ref="H81" si="9">G81*1</f>
        <v>0</v>
      </c>
      <c r="I81" s="21"/>
      <c r="J81" s="21"/>
    </row>
    <row r="82" spans="1:10" ht="25.25" customHeight="1" thickBot="1" x14ac:dyDescent="0.4">
      <c r="A82" s="48"/>
      <c r="B82" s="4">
        <v>14.8</v>
      </c>
      <c r="C82" s="4" t="s">
        <v>66</v>
      </c>
      <c r="D82" s="5" t="s">
        <v>7</v>
      </c>
      <c r="E82" s="5">
        <v>2</v>
      </c>
      <c r="F82" s="6">
        <v>0.9</v>
      </c>
      <c r="G82" s="23"/>
      <c r="H82" s="23"/>
      <c r="I82" s="43"/>
      <c r="J82" s="24">
        <f t="shared" ref="J82:J85" si="10">I82*E82</f>
        <v>0</v>
      </c>
    </row>
    <row r="83" spans="1:10" ht="25.25" customHeight="1" thickBot="1" x14ac:dyDescent="0.4">
      <c r="A83" s="48" t="s">
        <v>273</v>
      </c>
      <c r="B83" s="4">
        <v>15.1</v>
      </c>
      <c r="C83" s="4" t="s">
        <v>67</v>
      </c>
      <c r="D83" s="5" t="s">
        <v>7</v>
      </c>
      <c r="E83" s="5">
        <v>10</v>
      </c>
      <c r="F83" s="6">
        <v>0.9</v>
      </c>
      <c r="G83" s="23"/>
      <c r="H83" s="23"/>
      <c r="I83" s="43"/>
      <c r="J83" s="24">
        <f t="shared" si="10"/>
        <v>0</v>
      </c>
    </row>
    <row r="84" spans="1:10" ht="25.25" customHeight="1" thickBot="1" x14ac:dyDescent="0.4">
      <c r="A84" s="48"/>
      <c r="B84" s="4">
        <v>15.2</v>
      </c>
      <c r="C84" s="4" t="s">
        <v>68</v>
      </c>
      <c r="D84" s="5" t="s">
        <v>7</v>
      </c>
      <c r="E84" s="5">
        <v>20</v>
      </c>
      <c r="F84" s="6">
        <v>0.9</v>
      </c>
      <c r="G84" s="23"/>
      <c r="H84" s="23"/>
      <c r="I84" s="43"/>
      <c r="J84" s="24">
        <f t="shared" si="10"/>
        <v>0</v>
      </c>
    </row>
    <row r="85" spans="1:10" ht="25.25" customHeight="1" thickBot="1" x14ac:dyDescent="0.4">
      <c r="A85" s="48"/>
      <c r="B85" s="4">
        <v>15.3</v>
      </c>
      <c r="C85" s="4" t="s">
        <v>69</v>
      </c>
      <c r="D85" s="5" t="s">
        <v>7</v>
      </c>
      <c r="E85" s="5">
        <v>34</v>
      </c>
      <c r="F85" s="6">
        <v>0.9</v>
      </c>
      <c r="G85" s="23"/>
      <c r="H85" s="23"/>
      <c r="I85" s="43"/>
      <c r="J85" s="24">
        <f t="shared" si="10"/>
        <v>0</v>
      </c>
    </row>
    <row r="86" spans="1:10" ht="25.25" customHeight="1" thickBot="1" x14ac:dyDescent="0.4">
      <c r="A86" s="48"/>
      <c r="B86" s="10">
        <v>15.4</v>
      </c>
      <c r="C86" s="10" t="s">
        <v>70</v>
      </c>
      <c r="D86" s="12" t="s">
        <v>7</v>
      </c>
      <c r="E86" s="12">
        <v>0</v>
      </c>
      <c r="F86" s="13">
        <v>0.1</v>
      </c>
      <c r="G86" s="41"/>
      <c r="H86" s="18">
        <f t="shared" ref="H86" si="11">G86*1</f>
        <v>0</v>
      </c>
      <c r="I86" s="21"/>
      <c r="J86" s="21"/>
    </row>
    <row r="87" spans="1:10" ht="25.25" customHeight="1" thickBot="1" x14ac:dyDescent="0.4">
      <c r="A87" s="48"/>
      <c r="B87" s="4">
        <v>15.5</v>
      </c>
      <c r="C87" s="4" t="s">
        <v>71</v>
      </c>
      <c r="D87" s="5" t="s">
        <v>7</v>
      </c>
      <c r="E87" s="5">
        <v>12</v>
      </c>
      <c r="F87" s="6">
        <v>0.9</v>
      </c>
      <c r="G87" s="23"/>
      <c r="H87" s="23"/>
      <c r="I87" s="43"/>
      <c r="J87" s="24">
        <f t="shared" ref="J87:J88" si="12">I87*E87</f>
        <v>0</v>
      </c>
    </row>
    <row r="88" spans="1:10" ht="25.25" customHeight="1" thickBot="1" x14ac:dyDescent="0.4">
      <c r="A88" s="48"/>
      <c r="B88" s="4">
        <v>15.6</v>
      </c>
      <c r="C88" s="4" t="s">
        <v>72</v>
      </c>
      <c r="D88" s="5" t="s">
        <v>7</v>
      </c>
      <c r="E88" s="5">
        <v>34</v>
      </c>
      <c r="F88" s="6">
        <v>0.9</v>
      </c>
      <c r="G88" s="23"/>
      <c r="H88" s="23"/>
      <c r="I88" s="43"/>
      <c r="J88" s="24">
        <f t="shared" si="12"/>
        <v>0</v>
      </c>
    </row>
    <row r="89" spans="1:10" ht="25.25" customHeight="1" thickBot="1" x14ac:dyDescent="0.4">
      <c r="A89" s="48"/>
      <c r="B89" s="10">
        <v>15.7</v>
      </c>
      <c r="C89" s="10" t="s">
        <v>73</v>
      </c>
      <c r="D89" s="12" t="s">
        <v>7</v>
      </c>
      <c r="E89" s="12">
        <v>0</v>
      </c>
      <c r="F89" s="13">
        <v>0.1</v>
      </c>
      <c r="G89" s="41"/>
      <c r="H89" s="18">
        <f t="shared" ref="H89" si="13">G89*1</f>
        <v>0</v>
      </c>
      <c r="I89" s="21"/>
      <c r="J89" s="21"/>
    </row>
    <row r="90" spans="1:10" ht="25.25" customHeight="1" thickBot="1" x14ac:dyDescent="0.4">
      <c r="A90" s="48"/>
      <c r="B90" s="4">
        <v>15.8</v>
      </c>
      <c r="C90" s="4" t="s">
        <v>74</v>
      </c>
      <c r="D90" s="5" t="s">
        <v>7</v>
      </c>
      <c r="E90" s="5">
        <v>12</v>
      </c>
      <c r="F90" s="6">
        <v>0.9</v>
      </c>
      <c r="G90" s="23"/>
      <c r="H90" s="23"/>
      <c r="I90" s="43"/>
      <c r="J90" s="24">
        <f>I90*E90</f>
        <v>0</v>
      </c>
    </row>
    <row r="91" spans="1:10" ht="25.25" customHeight="1" thickBot="1" x14ac:dyDescent="0.4">
      <c r="A91" s="48"/>
      <c r="B91" s="10">
        <v>15.9</v>
      </c>
      <c r="C91" s="10" t="s">
        <v>75</v>
      </c>
      <c r="D91" s="12" t="s">
        <v>7</v>
      </c>
      <c r="E91" s="12">
        <v>0</v>
      </c>
      <c r="F91" s="13">
        <v>0.1</v>
      </c>
      <c r="G91" s="41"/>
      <c r="H91" s="18">
        <f t="shared" ref="H91" si="14">G91*1</f>
        <v>0</v>
      </c>
      <c r="I91" s="21"/>
      <c r="J91" s="21"/>
    </row>
    <row r="92" spans="1:10" ht="25.25" customHeight="1" thickBot="1" x14ac:dyDescent="0.4">
      <c r="A92" s="48" t="s">
        <v>274</v>
      </c>
      <c r="B92" s="4">
        <v>16.100000000000001</v>
      </c>
      <c r="C92" s="4" t="s">
        <v>76</v>
      </c>
      <c r="D92" s="5" t="s">
        <v>7</v>
      </c>
      <c r="E92" s="5">
        <v>140</v>
      </c>
      <c r="F92" s="6">
        <v>0.9</v>
      </c>
      <c r="G92" s="23"/>
      <c r="H92" s="23"/>
      <c r="I92" s="43"/>
      <c r="J92" s="24">
        <f>I92*E92</f>
        <v>0</v>
      </c>
    </row>
    <row r="93" spans="1:10" ht="25.25" customHeight="1" thickBot="1" x14ac:dyDescent="0.4">
      <c r="A93" s="48"/>
      <c r="B93" s="10">
        <v>16.2</v>
      </c>
      <c r="C93" s="10" t="s">
        <v>77</v>
      </c>
      <c r="D93" s="12" t="s">
        <v>7</v>
      </c>
      <c r="E93" s="12">
        <v>0</v>
      </c>
      <c r="F93" s="13">
        <v>0.1</v>
      </c>
      <c r="G93" s="41"/>
      <c r="H93" s="18">
        <f t="shared" ref="H93:H94" si="15">G93*1</f>
        <v>0</v>
      </c>
      <c r="I93" s="21"/>
      <c r="J93" s="21"/>
    </row>
    <row r="94" spans="1:10" ht="25.25" customHeight="1" thickBot="1" x14ac:dyDescent="0.4">
      <c r="A94" s="48"/>
      <c r="B94" s="10">
        <v>16.3</v>
      </c>
      <c r="C94" s="10" t="s">
        <v>78</v>
      </c>
      <c r="D94" s="12" t="s">
        <v>7</v>
      </c>
      <c r="E94" s="12">
        <v>0</v>
      </c>
      <c r="F94" s="13">
        <v>0.1</v>
      </c>
      <c r="G94" s="41"/>
      <c r="H94" s="18">
        <f t="shared" si="15"/>
        <v>0</v>
      </c>
      <c r="I94" s="21"/>
      <c r="J94" s="21"/>
    </row>
    <row r="95" spans="1:10" ht="25.25" customHeight="1" thickBot="1" x14ac:dyDescent="0.4">
      <c r="A95" s="48"/>
      <c r="B95" s="4">
        <v>16.399999999999999</v>
      </c>
      <c r="C95" s="4" t="s">
        <v>79</v>
      </c>
      <c r="D95" s="5" t="s">
        <v>7</v>
      </c>
      <c r="E95" s="5">
        <v>48</v>
      </c>
      <c r="F95" s="6">
        <v>0.9</v>
      </c>
      <c r="G95" s="23"/>
      <c r="H95" s="23"/>
      <c r="I95" s="43"/>
      <c r="J95" s="24">
        <f>I95*E95</f>
        <v>0</v>
      </c>
    </row>
    <row r="96" spans="1:10" ht="25.25" customHeight="1" thickBot="1" x14ac:dyDescent="0.4">
      <c r="A96" s="48"/>
      <c r="B96" s="4">
        <v>16.5</v>
      </c>
      <c r="C96" s="4" t="s">
        <v>80</v>
      </c>
      <c r="D96" s="5" t="s">
        <v>7</v>
      </c>
      <c r="E96" s="5">
        <v>192</v>
      </c>
      <c r="F96" s="6">
        <v>0.9</v>
      </c>
      <c r="G96" s="23"/>
      <c r="H96" s="23"/>
      <c r="I96" s="43"/>
      <c r="J96" s="24">
        <f t="shared" ref="J96" si="16">I96*E96</f>
        <v>0</v>
      </c>
    </row>
    <row r="97" spans="1:10" ht="25.25" customHeight="1" thickBot="1" x14ac:dyDescent="0.4">
      <c r="A97" s="48"/>
      <c r="B97" s="10">
        <v>16.600000000000001</v>
      </c>
      <c r="C97" s="10" t="s">
        <v>81</v>
      </c>
      <c r="D97" s="12" t="s">
        <v>7</v>
      </c>
      <c r="E97" s="12">
        <v>0</v>
      </c>
      <c r="F97" s="13">
        <v>0.1</v>
      </c>
      <c r="G97" s="41"/>
      <c r="H97" s="18">
        <f t="shared" ref="H97" si="17">G97*1</f>
        <v>0</v>
      </c>
      <c r="I97" s="21"/>
      <c r="J97" s="21"/>
    </row>
    <row r="98" spans="1:10" ht="25.25" customHeight="1" thickBot="1" x14ac:dyDescent="0.4">
      <c r="A98" s="48"/>
      <c r="B98" s="4">
        <v>16.7</v>
      </c>
      <c r="C98" s="4" t="s">
        <v>82</v>
      </c>
      <c r="D98" s="5" t="s">
        <v>7</v>
      </c>
      <c r="E98" s="5">
        <v>16</v>
      </c>
      <c r="F98" s="6">
        <v>0.9</v>
      </c>
      <c r="G98" s="23"/>
      <c r="H98" s="23"/>
      <c r="I98" s="43"/>
      <c r="J98" s="24">
        <f>I98*E98</f>
        <v>0</v>
      </c>
    </row>
    <row r="99" spans="1:10" ht="25.25" customHeight="1" thickBot="1" x14ac:dyDescent="0.4">
      <c r="A99" s="48"/>
      <c r="B99" s="10">
        <v>16.8</v>
      </c>
      <c r="C99" s="10" t="s">
        <v>83</v>
      </c>
      <c r="D99" s="12" t="s">
        <v>7</v>
      </c>
      <c r="E99" s="12">
        <v>0</v>
      </c>
      <c r="F99" s="13">
        <v>0.1</v>
      </c>
      <c r="G99" s="41"/>
      <c r="H99" s="18">
        <f t="shared" ref="H99:H102" si="18">G99*1</f>
        <v>0</v>
      </c>
      <c r="I99" s="21"/>
      <c r="J99" s="21"/>
    </row>
    <row r="100" spans="1:10" ht="25.25" customHeight="1" thickBot="1" x14ac:dyDescent="0.4">
      <c r="A100" s="48" t="s">
        <v>275</v>
      </c>
      <c r="B100" s="10">
        <v>17.100000000000001</v>
      </c>
      <c r="C100" s="10" t="s">
        <v>84</v>
      </c>
      <c r="D100" s="12" t="s">
        <v>7</v>
      </c>
      <c r="E100" s="12">
        <v>0</v>
      </c>
      <c r="F100" s="13">
        <v>0.1</v>
      </c>
      <c r="G100" s="41"/>
      <c r="H100" s="18">
        <f t="shared" si="18"/>
        <v>0</v>
      </c>
      <c r="I100" s="21"/>
      <c r="J100" s="21"/>
    </row>
    <row r="101" spans="1:10" ht="25.25" customHeight="1" thickBot="1" x14ac:dyDescent="0.4">
      <c r="A101" s="48"/>
      <c r="B101" s="10">
        <v>17.2</v>
      </c>
      <c r="C101" s="10" t="s">
        <v>85</v>
      </c>
      <c r="D101" s="12" t="s">
        <v>7</v>
      </c>
      <c r="E101" s="12">
        <v>0</v>
      </c>
      <c r="F101" s="13">
        <v>0.1</v>
      </c>
      <c r="G101" s="41"/>
      <c r="H101" s="18">
        <f t="shared" si="18"/>
        <v>0</v>
      </c>
      <c r="I101" s="21"/>
      <c r="J101" s="21"/>
    </row>
    <row r="102" spans="1:10" ht="25.25" customHeight="1" thickBot="1" x14ac:dyDescent="0.4">
      <c r="A102" s="48"/>
      <c r="B102" s="10">
        <v>17.3</v>
      </c>
      <c r="C102" s="10" t="s">
        <v>86</v>
      </c>
      <c r="D102" s="12" t="s">
        <v>7</v>
      </c>
      <c r="E102" s="12">
        <v>0</v>
      </c>
      <c r="F102" s="13">
        <v>0.1</v>
      </c>
      <c r="G102" s="41"/>
      <c r="H102" s="18">
        <f t="shared" si="18"/>
        <v>0</v>
      </c>
      <c r="I102" s="21"/>
      <c r="J102" s="21"/>
    </row>
    <row r="103" spans="1:10" ht="25.25" customHeight="1" thickBot="1" x14ac:dyDescent="0.4">
      <c r="A103" s="48"/>
      <c r="B103" s="4">
        <v>17.399999999999999</v>
      </c>
      <c r="C103" s="4" t="s">
        <v>87</v>
      </c>
      <c r="D103" s="5" t="s">
        <v>7</v>
      </c>
      <c r="E103" s="5">
        <v>24</v>
      </c>
      <c r="F103" s="6">
        <v>0.9</v>
      </c>
      <c r="G103" s="23"/>
      <c r="H103" s="23"/>
      <c r="I103" s="43"/>
      <c r="J103" s="24">
        <f>I103*E103</f>
        <v>0</v>
      </c>
    </row>
    <row r="104" spans="1:10" ht="25.25" customHeight="1" thickBot="1" x14ac:dyDescent="0.4">
      <c r="A104" s="48"/>
      <c r="B104" s="10">
        <v>17.5</v>
      </c>
      <c r="C104" s="10" t="s">
        <v>88</v>
      </c>
      <c r="D104" s="12" t="s">
        <v>7</v>
      </c>
      <c r="E104" s="12">
        <v>0</v>
      </c>
      <c r="F104" s="13">
        <v>0.1</v>
      </c>
      <c r="G104" s="41"/>
      <c r="H104" s="18">
        <f t="shared" ref="H104:H105" si="19">G104*1</f>
        <v>0</v>
      </c>
      <c r="I104" s="21"/>
      <c r="J104" s="21"/>
    </row>
    <row r="105" spans="1:10" ht="25.25" customHeight="1" thickBot="1" x14ac:dyDescent="0.4">
      <c r="A105" s="48"/>
      <c r="B105" s="10">
        <v>17.600000000000001</v>
      </c>
      <c r="C105" s="10" t="s">
        <v>89</v>
      </c>
      <c r="D105" s="12" t="s">
        <v>7</v>
      </c>
      <c r="E105" s="12">
        <v>0</v>
      </c>
      <c r="F105" s="13">
        <v>0.1</v>
      </c>
      <c r="G105" s="41"/>
      <c r="H105" s="18">
        <f t="shared" si="19"/>
        <v>0</v>
      </c>
      <c r="I105" s="21"/>
      <c r="J105" s="21"/>
    </row>
    <row r="106" spans="1:10" ht="25.25" customHeight="1" thickBot="1" x14ac:dyDescent="0.4">
      <c r="A106" s="48"/>
      <c r="B106" s="4">
        <v>17.7</v>
      </c>
      <c r="C106" s="4" t="s">
        <v>90</v>
      </c>
      <c r="D106" s="5" t="s">
        <v>7</v>
      </c>
      <c r="E106" s="5">
        <v>16</v>
      </c>
      <c r="F106" s="6">
        <v>0.9</v>
      </c>
      <c r="G106" s="23"/>
      <c r="H106" s="23"/>
      <c r="I106" s="43"/>
      <c r="J106" s="24">
        <f t="shared" ref="J106:J109" si="20">I106*E106</f>
        <v>0</v>
      </c>
    </row>
    <row r="107" spans="1:10" ht="25.25" customHeight="1" thickBot="1" x14ac:dyDescent="0.4">
      <c r="A107" s="48"/>
      <c r="B107" s="4">
        <v>17.8</v>
      </c>
      <c r="C107" s="4" t="s">
        <v>91</v>
      </c>
      <c r="D107" s="5" t="s">
        <v>7</v>
      </c>
      <c r="E107" s="5">
        <v>34</v>
      </c>
      <c r="F107" s="6">
        <v>0.9</v>
      </c>
      <c r="G107" s="23"/>
      <c r="H107" s="23"/>
      <c r="I107" s="43"/>
      <c r="J107" s="24">
        <f t="shared" si="20"/>
        <v>0</v>
      </c>
    </row>
    <row r="108" spans="1:10" ht="25.25" customHeight="1" thickBot="1" x14ac:dyDescent="0.4">
      <c r="A108" s="48"/>
      <c r="B108" s="10">
        <v>17.899999999999999</v>
      </c>
      <c r="C108" s="10" t="s">
        <v>92</v>
      </c>
      <c r="D108" s="12" t="s">
        <v>7</v>
      </c>
      <c r="E108" s="12">
        <v>0</v>
      </c>
      <c r="F108" s="13">
        <v>0.1</v>
      </c>
      <c r="G108" s="41"/>
      <c r="H108" s="18">
        <f t="shared" ref="H108" si="21">G108*1</f>
        <v>0</v>
      </c>
      <c r="I108" s="21"/>
      <c r="J108" s="21"/>
    </row>
    <row r="109" spans="1:10" ht="25.25" customHeight="1" thickBot="1" x14ac:dyDescent="0.4">
      <c r="A109" s="48" t="s">
        <v>276</v>
      </c>
      <c r="B109" s="4">
        <v>18.100000000000001</v>
      </c>
      <c r="C109" s="4" t="s">
        <v>93</v>
      </c>
      <c r="D109" s="5" t="s">
        <v>7</v>
      </c>
      <c r="E109" s="5">
        <v>2</v>
      </c>
      <c r="F109" s="6">
        <v>0.9</v>
      </c>
      <c r="G109" s="23"/>
      <c r="H109" s="23"/>
      <c r="I109" s="43"/>
      <c r="J109" s="24">
        <f t="shared" si="20"/>
        <v>0</v>
      </c>
    </row>
    <row r="110" spans="1:10" ht="25.25" customHeight="1" thickBot="1" x14ac:dyDescent="0.4">
      <c r="A110" s="48"/>
      <c r="B110" s="10">
        <v>18.2</v>
      </c>
      <c r="C110" s="10" t="s">
        <v>94</v>
      </c>
      <c r="D110" s="12" t="s">
        <v>7</v>
      </c>
      <c r="E110" s="12">
        <v>0</v>
      </c>
      <c r="F110" s="13">
        <v>0.1</v>
      </c>
      <c r="G110" s="41"/>
      <c r="H110" s="18">
        <f t="shared" ref="H110:H111" si="22">G110*1</f>
        <v>0</v>
      </c>
      <c r="I110" s="21"/>
      <c r="J110" s="21"/>
    </row>
    <row r="111" spans="1:10" ht="25.25" customHeight="1" thickBot="1" x14ac:dyDescent="0.4">
      <c r="A111" s="48"/>
      <c r="B111" s="10">
        <v>18.3</v>
      </c>
      <c r="C111" s="10" t="s">
        <v>95</v>
      </c>
      <c r="D111" s="12" t="s">
        <v>7</v>
      </c>
      <c r="E111" s="12">
        <v>0</v>
      </c>
      <c r="F111" s="13">
        <v>0.1</v>
      </c>
      <c r="G111" s="41"/>
      <c r="H111" s="18">
        <f t="shared" si="22"/>
        <v>0</v>
      </c>
      <c r="I111" s="21"/>
      <c r="J111" s="21"/>
    </row>
    <row r="112" spans="1:10" ht="25.25" customHeight="1" thickBot="1" x14ac:dyDescent="0.4">
      <c r="A112" s="48"/>
      <c r="B112" s="4">
        <v>18.399999999999999</v>
      </c>
      <c r="C112" s="4" t="s">
        <v>96</v>
      </c>
      <c r="D112" s="5" t="s">
        <v>7</v>
      </c>
      <c r="E112" s="5">
        <v>28</v>
      </c>
      <c r="F112" s="6">
        <v>0.9</v>
      </c>
      <c r="G112" s="23"/>
      <c r="H112" s="23"/>
      <c r="I112" s="43"/>
      <c r="J112" s="24">
        <f t="shared" ref="J112" si="23">I112*E112</f>
        <v>0</v>
      </c>
    </row>
    <row r="113" spans="1:10" ht="25.25" customHeight="1" thickBot="1" x14ac:dyDescent="0.4">
      <c r="A113" s="48"/>
      <c r="B113" s="10">
        <v>18.5</v>
      </c>
      <c r="C113" s="10" t="s">
        <v>97</v>
      </c>
      <c r="D113" s="12" t="s">
        <v>7</v>
      </c>
      <c r="E113" s="12">
        <v>0</v>
      </c>
      <c r="F113" s="13">
        <v>0.1</v>
      </c>
      <c r="G113" s="41"/>
      <c r="H113" s="18">
        <f t="shared" ref="H113:H115" si="24">G113*1</f>
        <v>0</v>
      </c>
      <c r="I113" s="21"/>
      <c r="J113" s="21"/>
    </row>
    <row r="114" spans="1:10" ht="25.25" customHeight="1" thickBot="1" x14ac:dyDescent="0.4">
      <c r="A114" s="48" t="s">
        <v>277</v>
      </c>
      <c r="B114" s="10">
        <v>19.100000000000001</v>
      </c>
      <c r="C114" s="10" t="s">
        <v>98</v>
      </c>
      <c r="D114" s="12" t="s">
        <v>7</v>
      </c>
      <c r="E114" s="12">
        <v>0</v>
      </c>
      <c r="F114" s="13">
        <v>0.1</v>
      </c>
      <c r="G114" s="41"/>
      <c r="H114" s="18">
        <f t="shared" si="24"/>
        <v>0</v>
      </c>
      <c r="I114" s="21"/>
      <c r="J114" s="21"/>
    </row>
    <row r="115" spans="1:10" ht="25.25" customHeight="1" thickBot="1" x14ac:dyDescent="0.4">
      <c r="A115" s="48"/>
      <c r="B115" s="10">
        <v>19.2</v>
      </c>
      <c r="C115" s="10" t="s">
        <v>99</v>
      </c>
      <c r="D115" s="12" t="s">
        <v>7</v>
      </c>
      <c r="E115" s="12">
        <v>0</v>
      </c>
      <c r="F115" s="13">
        <v>0.1</v>
      </c>
      <c r="G115" s="41"/>
      <c r="H115" s="18">
        <f t="shared" si="24"/>
        <v>0</v>
      </c>
      <c r="I115" s="21"/>
      <c r="J115" s="21"/>
    </row>
    <row r="116" spans="1:10" ht="25.25" customHeight="1" thickBot="1" x14ac:dyDescent="0.4">
      <c r="A116" s="48"/>
      <c r="B116" s="4">
        <v>19.3</v>
      </c>
      <c r="C116" s="4" t="s">
        <v>100</v>
      </c>
      <c r="D116" s="5" t="s">
        <v>7</v>
      </c>
      <c r="E116" s="5">
        <v>8</v>
      </c>
      <c r="F116" s="6">
        <v>0.9</v>
      </c>
      <c r="G116" s="23"/>
      <c r="H116" s="23"/>
      <c r="I116" s="43"/>
      <c r="J116" s="24">
        <f t="shared" ref="J116" si="25">I116*E116</f>
        <v>0</v>
      </c>
    </row>
    <row r="117" spans="1:10" ht="25.25" customHeight="1" thickBot="1" x14ac:dyDescent="0.4">
      <c r="A117" s="48"/>
      <c r="B117" s="10">
        <v>19.399999999999999</v>
      </c>
      <c r="C117" s="10" t="s">
        <v>101</v>
      </c>
      <c r="D117" s="12" t="s">
        <v>7</v>
      </c>
      <c r="E117" s="12">
        <v>0</v>
      </c>
      <c r="F117" s="13">
        <v>0.1</v>
      </c>
      <c r="G117" s="41"/>
      <c r="H117" s="18">
        <f t="shared" ref="H117" si="26">G117*1</f>
        <v>0</v>
      </c>
      <c r="I117" s="21"/>
      <c r="J117" s="21"/>
    </row>
    <row r="118" spans="1:10" ht="25.25" customHeight="1" thickBot="1" x14ac:dyDescent="0.4">
      <c r="A118" s="48"/>
      <c r="B118" s="4">
        <v>19.5</v>
      </c>
      <c r="C118" s="4" t="s">
        <v>102</v>
      </c>
      <c r="D118" s="5" t="s">
        <v>7</v>
      </c>
      <c r="E118" s="5">
        <v>6</v>
      </c>
      <c r="F118" s="6">
        <v>0.9</v>
      </c>
      <c r="G118" s="23"/>
      <c r="H118" s="23"/>
      <c r="I118" s="43"/>
      <c r="J118" s="24">
        <f t="shared" ref="J118" si="27">I118*E118</f>
        <v>0</v>
      </c>
    </row>
    <row r="119" spans="1:10" ht="25.25" customHeight="1" thickBot="1" x14ac:dyDescent="0.4">
      <c r="A119" s="48"/>
      <c r="B119" s="10">
        <v>19.600000000000001</v>
      </c>
      <c r="C119" s="10" t="s">
        <v>103</v>
      </c>
      <c r="D119" s="12" t="s">
        <v>7</v>
      </c>
      <c r="E119" s="12">
        <v>0</v>
      </c>
      <c r="F119" s="13">
        <v>0.1</v>
      </c>
      <c r="G119" s="41"/>
      <c r="H119" s="18">
        <f t="shared" ref="H119:H120" si="28">G119*1</f>
        <v>0</v>
      </c>
      <c r="I119" s="21"/>
      <c r="J119" s="21"/>
    </row>
    <row r="120" spans="1:10" ht="25.25" customHeight="1" thickBot="1" x14ac:dyDescent="0.4">
      <c r="A120" s="48"/>
      <c r="B120" s="10">
        <v>19.7</v>
      </c>
      <c r="C120" s="10" t="s">
        <v>104</v>
      </c>
      <c r="D120" s="12" t="s">
        <v>7</v>
      </c>
      <c r="E120" s="12">
        <v>0</v>
      </c>
      <c r="F120" s="13">
        <v>0.1</v>
      </c>
      <c r="G120" s="41"/>
      <c r="H120" s="18">
        <f t="shared" si="28"/>
        <v>0</v>
      </c>
      <c r="I120" s="21"/>
      <c r="J120" s="21"/>
    </row>
    <row r="121" spans="1:10" ht="25.25" customHeight="1" thickBot="1" x14ac:dyDescent="0.4">
      <c r="A121" s="48"/>
      <c r="B121" s="4">
        <v>19.8</v>
      </c>
      <c r="C121" s="4" t="s">
        <v>105</v>
      </c>
      <c r="D121" s="5" t="s">
        <v>7</v>
      </c>
      <c r="E121" s="5">
        <v>2</v>
      </c>
      <c r="F121" s="6">
        <v>0.9</v>
      </c>
      <c r="G121" s="23"/>
      <c r="H121" s="23"/>
      <c r="I121" s="43"/>
      <c r="J121" s="24">
        <f t="shared" ref="J121" si="29">I121*E121</f>
        <v>0</v>
      </c>
    </row>
    <row r="122" spans="1:10" ht="25.25" customHeight="1" thickBot="1" x14ac:dyDescent="0.4">
      <c r="A122" s="48"/>
      <c r="B122" s="10">
        <v>19.899999999999999</v>
      </c>
      <c r="C122" s="10" t="s">
        <v>106</v>
      </c>
      <c r="D122" s="12" t="s">
        <v>7</v>
      </c>
      <c r="E122" s="12">
        <v>0</v>
      </c>
      <c r="F122" s="13">
        <v>0.1</v>
      </c>
      <c r="G122" s="41"/>
      <c r="H122" s="18">
        <f t="shared" ref="H122:H127" si="30">G122*1</f>
        <v>0</v>
      </c>
      <c r="I122" s="21"/>
      <c r="J122" s="21"/>
    </row>
    <row r="123" spans="1:10" ht="25.25" customHeight="1" thickBot="1" x14ac:dyDescent="0.4">
      <c r="A123" s="48"/>
      <c r="B123" s="10">
        <v>19.100000000000001</v>
      </c>
      <c r="C123" s="10" t="s">
        <v>107</v>
      </c>
      <c r="D123" s="12" t="s">
        <v>7</v>
      </c>
      <c r="E123" s="12">
        <v>0</v>
      </c>
      <c r="F123" s="13">
        <v>0.1</v>
      </c>
      <c r="G123" s="41"/>
      <c r="H123" s="18">
        <f t="shared" si="30"/>
        <v>0</v>
      </c>
      <c r="I123" s="21"/>
      <c r="J123" s="21"/>
    </row>
    <row r="124" spans="1:10" ht="25.25" customHeight="1" thickBot="1" x14ac:dyDescent="0.4">
      <c r="A124" s="48" t="s">
        <v>278</v>
      </c>
      <c r="B124" s="10">
        <v>20.100000000000001</v>
      </c>
      <c r="C124" s="10" t="s">
        <v>108</v>
      </c>
      <c r="D124" s="12" t="s">
        <v>7</v>
      </c>
      <c r="E124" s="12">
        <v>0</v>
      </c>
      <c r="F124" s="13">
        <v>0.1</v>
      </c>
      <c r="G124" s="41"/>
      <c r="H124" s="18">
        <f t="shared" si="30"/>
        <v>0</v>
      </c>
      <c r="I124" s="21"/>
      <c r="J124" s="21"/>
    </row>
    <row r="125" spans="1:10" ht="25.25" customHeight="1" thickBot="1" x14ac:dyDescent="0.4">
      <c r="A125" s="48"/>
      <c r="B125" s="10">
        <v>20.2</v>
      </c>
      <c r="C125" s="10" t="s">
        <v>109</v>
      </c>
      <c r="D125" s="12" t="s">
        <v>7</v>
      </c>
      <c r="E125" s="12">
        <v>0</v>
      </c>
      <c r="F125" s="13">
        <v>0.1</v>
      </c>
      <c r="G125" s="41"/>
      <c r="H125" s="18">
        <f t="shared" si="30"/>
        <v>0</v>
      </c>
      <c r="I125" s="21"/>
      <c r="J125" s="21"/>
    </row>
    <row r="126" spans="1:10" ht="25.25" customHeight="1" thickBot="1" x14ac:dyDescent="0.4">
      <c r="A126" s="48"/>
      <c r="B126" s="10">
        <v>20.3</v>
      </c>
      <c r="C126" s="10" t="s">
        <v>110</v>
      </c>
      <c r="D126" s="12" t="s">
        <v>7</v>
      </c>
      <c r="E126" s="12">
        <v>0</v>
      </c>
      <c r="F126" s="13">
        <v>0.1</v>
      </c>
      <c r="G126" s="41"/>
      <c r="H126" s="18">
        <f t="shared" si="30"/>
        <v>0</v>
      </c>
      <c r="I126" s="21"/>
      <c r="J126" s="21"/>
    </row>
    <row r="127" spans="1:10" ht="25.25" customHeight="1" thickBot="1" x14ac:dyDescent="0.4">
      <c r="A127" s="48"/>
      <c r="B127" s="10">
        <v>20.399999999999999</v>
      </c>
      <c r="C127" s="10" t="s">
        <v>111</v>
      </c>
      <c r="D127" s="12" t="s">
        <v>7</v>
      </c>
      <c r="E127" s="12">
        <v>0</v>
      </c>
      <c r="F127" s="13">
        <v>0.1</v>
      </c>
      <c r="G127" s="41"/>
      <c r="H127" s="18">
        <f t="shared" si="30"/>
        <v>0</v>
      </c>
      <c r="I127" s="21"/>
      <c r="J127" s="21"/>
    </row>
    <row r="128" spans="1:10" ht="25.25" customHeight="1" thickBot="1" x14ac:dyDescent="0.4">
      <c r="A128" s="48"/>
      <c r="B128" s="4">
        <v>20.5</v>
      </c>
      <c r="C128" s="4" t="s">
        <v>112</v>
      </c>
      <c r="D128" s="5" t="s">
        <v>7</v>
      </c>
      <c r="E128" s="5">
        <v>2</v>
      </c>
      <c r="F128" s="6">
        <v>0.9</v>
      </c>
      <c r="G128" s="23"/>
      <c r="H128" s="23"/>
      <c r="I128" s="43"/>
      <c r="J128" s="24">
        <f t="shared" ref="J128:J129" si="31">I128*E128</f>
        <v>0</v>
      </c>
    </row>
    <row r="129" spans="1:10" ht="25.25" customHeight="1" thickBot="1" x14ac:dyDescent="0.4">
      <c r="A129" s="48"/>
      <c r="B129" s="4">
        <v>20.6</v>
      </c>
      <c r="C129" s="4" t="s">
        <v>113</v>
      </c>
      <c r="D129" s="5" t="s">
        <v>7</v>
      </c>
      <c r="E129" s="5">
        <v>42</v>
      </c>
      <c r="F129" s="6">
        <v>0.9</v>
      </c>
      <c r="G129" s="23"/>
      <c r="H129" s="23"/>
      <c r="I129" s="43"/>
      <c r="J129" s="24">
        <f t="shared" si="31"/>
        <v>0</v>
      </c>
    </row>
    <row r="130" spans="1:10" ht="25.25" customHeight="1" thickBot="1" x14ac:dyDescent="0.4">
      <c r="A130" s="48"/>
      <c r="B130" s="10">
        <v>20.7</v>
      </c>
      <c r="C130" s="10" t="s">
        <v>114</v>
      </c>
      <c r="D130" s="12" t="s">
        <v>7</v>
      </c>
      <c r="E130" s="12">
        <v>0</v>
      </c>
      <c r="F130" s="13">
        <v>0.1</v>
      </c>
      <c r="G130" s="41"/>
      <c r="H130" s="18">
        <f t="shared" ref="H130" si="32">G130*1</f>
        <v>0</v>
      </c>
      <c r="I130" s="21"/>
      <c r="J130" s="21"/>
    </row>
    <row r="131" spans="1:10" ht="25.25" customHeight="1" thickBot="1" x14ac:dyDescent="0.4">
      <c r="A131" s="48"/>
      <c r="B131" s="4">
        <v>20.8</v>
      </c>
      <c r="C131" s="4" t="s">
        <v>115</v>
      </c>
      <c r="D131" s="5" t="s">
        <v>7</v>
      </c>
      <c r="E131" s="5">
        <v>2</v>
      </c>
      <c r="F131" s="6">
        <v>0.9</v>
      </c>
      <c r="G131" s="23"/>
      <c r="H131" s="23"/>
      <c r="I131" s="43"/>
      <c r="J131" s="24">
        <f t="shared" ref="J131" si="33">I131*E131</f>
        <v>0</v>
      </c>
    </row>
    <row r="132" spans="1:10" ht="25.25" customHeight="1" thickBot="1" x14ac:dyDescent="0.4">
      <c r="A132" s="55" t="s">
        <v>279</v>
      </c>
      <c r="B132" s="10">
        <v>21.1</v>
      </c>
      <c r="C132" s="10" t="s">
        <v>116</v>
      </c>
      <c r="D132" s="12" t="s">
        <v>7</v>
      </c>
      <c r="E132" s="12">
        <v>0</v>
      </c>
      <c r="F132" s="13">
        <v>0.1</v>
      </c>
      <c r="G132" s="41"/>
      <c r="H132" s="18">
        <f t="shared" ref="H132:H136" si="34">G132*1</f>
        <v>0</v>
      </c>
      <c r="I132" s="21"/>
      <c r="J132" s="21"/>
    </row>
    <row r="133" spans="1:10" ht="25.25" customHeight="1" thickBot="1" x14ac:dyDescent="0.4">
      <c r="A133" s="55"/>
      <c r="B133" s="10">
        <v>21.2</v>
      </c>
      <c r="C133" s="10" t="s">
        <v>117</v>
      </c>
      <c r="D133" s="12" t="s">
        <v>7</v>
      </c>
      <c r="E133" s="12">
        <v>0</v>
      </c>
      <c r="F133" s="13">
        <v>0.1</v>
      </c>
      <c r="G133" s="41"/>
      <c r="H133" s="18">
        <f t="shared" si="34"/>
        <v>0</v>
      </c>
      <c r="I133" s="21"/>
      <c r="J133" s="21"/>
    </row>
    <row r="134" spans="1:10" ht="25.25" customHeight="1" thickBot="1" x14ac:dyDescent="0.4">
      <c r="A134" s="55"/>
      <c r="B134" s="10">
        <v>21.3</v>
      </c>
      <c r="C134" s="10" t="s">
        <v>118</v>
      </c>
      <c r="D134" s="12" t="s">
        <v>7</v>
      </c>
      <c r="E134" s="12">
        <v>0</v>
      </c>
      <c r="F134" s="13">
        <v>0.1</v>
      </c>
      <c r="G134" s="41"/>
      <c r="H134" s="18">
        <f t="shared" si="34"/>
        <v>0</v>
      </c>
      <c r="I134" s="21"/>
      <c r="J134" s="21"/>
    </row>
    <row r="135" spans="1:10" ht="25.25" customHeight="1" thickBot="1" x14ac:dyDescent="0.4">
      <c r="A135" s="55"/>
      <c r="B135" s="10">
        <v>21.4</v>
      </c>
      <c r="C135" s="10" t="s">
        <v>119</v>
      </c>
      <c r="D135" s="12" t="s">
        <v>7</v>
      </c>
      <c r="E135" s="12">
        <v>0</v>
      </c>
      <c r="F135" s="13">
        <v>0.1</v>
      </c>
      <c r="G135" s="41"/>
      <c r="H135" s="18">
        <f t="shared" si="34"/>
        <v>0</v>
      </c>
      <c r="I135" s="21"/>
      <c r="J135" s="21"/>
    </row>
    <row r="136" spans="1:10" ht="25.25" customHeight="1" thickBot="1" x14ac:dyDescent="0.4">
      <c r="A136" s="55"/>
      <c r="B136" s="10">
        <v>21.5</v>
      </c>
      <c r="C136" s="10" t="s">
        <v>120</v>
      </c>
      <c r="D136" s="12" t="s">
        <v>7</v>
      </c>
      <c r="E136" s="12">
        <v>0</v>
      </c>
      <c r="F136" s="13">
        <v>0.1</v>
      </c>
      <c r="G136" s="41"/>
      <c r="H136" s="18">
        <f t="shared" si="34"/>
        <v>0</v>
      </c>
      <c r="I136" s="21"/>
      <c r="J136" s="21"/>
    </row>
    <row r="137" spans="1:10" ht="25.25" customHeight="1" thickBot="1" x14ac:dyDescent="0.4">
      <c r="A137" s="55"/>
      <c r="B137" s="4">
        <v>21.6</v>
      </c>
      <c r="C137" s="4" t="s">
        <v>121</v>
      </c>
      <c r="D137" s="5" t="s">
        <v>7</v>
      </c>
      <c r="E137" s="5">
        <v>18</v>
      </c>
      <c r="F137" s="6">
        <v>0.9</v>
      </c>
      <c r="G137" s="23"/>
      <c r="H137" s="23"/>
      <c r="I137" s="43"/>
      <c r="J137" s="24">
        <f t="shared" ref="J137:J138" si="35">I137*E137</f>
        <v>0</v>
      </c>
    </row>
    <row r="138" spans="1:10" ht="25.25" customHeight="1" thickBot="1" x14ac:dyDescent="0.4">
      <c r="A138" s="55"/>
      <c r="B138" s="4">
        <v>21.7</v>
      </c>
      <c r="C138" s="4" t="s">
        <v>122</v>
      </c>
      <c r="D138" s="5" t="s">
        <v>7</v>
      </c>
      <c r="E138" s="5">
        <v>2</v>
      </c>
      <c r="F138" s="6">
        <v>0.9</v>
      </c>
      <c r="G138" s="23"/>
      <c r="H138" s="23"/>
      <c r="I138" s="43"/>
      <c r="J138" s="24">
        <f t="shared" si="35"/>
        <v>0</v>
      </c>
    </row>
    <row r="139" spans="1:10" ht="25.25" customHeight="1" thickBot="1" x14ac:dyDescent="0.4">
      <c r="A139" s="55"/>
      <c r="B139" s="10">
        <v>21.8</v>
      </c>
      <c r="C139" s="10" t="s">
        <v>123</v>
      </c>
      <c r="D139" s="12" t="s">
        <v>7</v>
      </c>
      <c r="E139" s="12">
        <v>0</v>
      </c>
      <c r="F139" s="13">
        <v>0.1</v>
      </c>
      <c r="G139" s="41"/>
      <c r="H139" s="18">
        <f t="shared" ref="H139:H140" si="36">G139*1</f>
        <v>0</v>
      </c>
      <c r="I139" s="21"/>
      <c r="J139" s="21"/>
    </row>
    <row r="140" spans="1:10" ht="25.25" customHeight="1" thickBot="1" x14ac:dyDescent="0.4">
      <c r="A140" s="55"/>
      <c r="B140" s="10">
        <v>21.9</v>
      </c>
      <c r="C140" s="10" t="s">
        <v>124</v>
      </c>
      <c r="D140" s="12" t="s">
        <v>7</v>
      </c>
      <c r="E140" s="12">
        <v>0</v>
      </c>
      <c r="F140" s="13">
        <v>0.1</v>
      </c>
      <c r="G140" s="41"/>
      <c r="H140" s="18">
        <f t="shared" si="36"/>
        <v>0</v>
      </c>
      <c r="I140" s="21"/>
      <c r="J140" s="21"/>
    </row>
    <row r="141" spans="1:10" ht="25.25" customHeight="1" thickBot="1" x14ac:dyDescent="0.4">
      <c r="A141" s="55"/>
      <c r="B141" s="4">
        <v>21.1</v>
      </c>
      <c r="C141" s="4" t="s">
        <v>125</v>
      </c>
      <c r="D141" s="5" t="s">
        <v>7</v>
      </c>
      <c r="E141" s="5">
        <v>6</v>
      </c>
      <c r="F141" s="6">
        <v>0.9</v>
      </c>
      <c r="G141" s="23"/>
      <c r="H141" s="23"/>
      <c r="I141" s="43"/>
      <c r="J141" s="24">
        <f t="shared" ref="J141" si="37">I141*E141</f>
        <v>0</v>
      </c>
    </row>
    <row r="142" spans="1:10" ht="25.25" customHeight="1" thickBot="1" x14ac:dyDescent="0.4">
      <c r="A142" s="55"/>
      <c r="B142" s="10">
        <v>21.11</v>
      </c>
      <c r="C142" s="10" t="s">
        <v>126</v>
      </c>
      <c r="D142" s="12" t="s">
        <v>7</v>
      </c>
      <c r="E142" s="12">
        <v>0</v>
      </c>
      <c r="F142" s="13">
        <v>0.1</v>
      </c>
      <c r="G142" s="41"/>
      <c r="H142" s="18">
        <f t="shared" ref="H142" si="38">G142*1</f>
        <v>0</v>
      </c>
      <c r="I142" s="21"/>
      <c r="J142" s="21"/>
    </row>
    <row r="143" spans="1:10" ht="25.25" customHeight="1" thickBot="1" x14ac:dyDescent="0.4">
      <c r="A143" s="55"/>
      <c r="B143" s="4">
        <v>21.12</v>
      </c>
      <c r="C143" s="4" t="s">
        <v>127</v>
      </c>
      <c r="D143" s="5" t="s">
        <v>7</v>
      </c>
      <c r="E143" s="5">
        <v>34</v>
      </c>
      <c r="F143" s="6">
        <v>0.9</v>
      </c>
      <c r="G143" s="23"/>
      <c r="H143" s="23"/>
      <c r="I143" s="43"/>
      <c r="J143" s="24">
        <f t="shared" ref="J143:J147" si="39">I143*E143</f>
        <v>0</v>
      </c>
    </row>
    <row r="144" spans="1:10" ht="25.25" customHeight="1" thickBot="1" x14ac:dyDescent="0.4">
      <c r="A144" s="55"/>
      <c r="B144" s="8" t="s">
        <v>128</v>
      </c>
      <c r="C144" s="4" t="s">
        <v>129</v>
      </c>
      <c r="D144" s="5" t="s">
        <v>7</v>
      </c>
      <c r="E144" s="5">
        <v>32</v>
      </c>
      <c r="F144" s="6">
        <v>0.9</v>
      </c>
      <c r="G144" s="23"/>
      <c r="H144" s="23"/>
      <c r="I144" s="43"/>
      <c r="J144" s="24">
        <f t="shared" si="39"/>
        <v>0</v>
      </c>
    </row>
    <row r="145" spans="1:10" ht="25.25" customHeight="1" thickBot="1" x14ac:dyDescent="0.4">
      <c r="A145" s="55"/>
      <c r="B145" s="4">
        <v>21.14</v>
      </c>
      <c r="C145" s="4" t="s">
        <v>130</v>
      </c>
      <c r="D145" s="5" t="s">
        <v>7</v>
      </c>
      <c r="E145" s="5">
        <v>2</v>
      </c>
      <c r="F145" s="6">
        <v>0.9</v>
      </c>
      <c r="G145" s="23"/>
      <c r="H145" s="23"/>
      <c r="I145" s="43"/>
      <c r="J145" s="24">
        <f t="shared" si="39"/>
        <v>0</v>
      </c>
    </row>
    <row r="146" spans="1:10" ht="25.25" customHeight="1" thickBot="1" x14ac:dyDescent="0.4">
      <c r="A146" s="55"/>
      <c r="B146" s="4">
        <v>21.15</v>
      </c>
      <c r="C146" s="4" t="s">
        <v>131</v>
      </c>
      <c r="D146" s="5" t="s">
        <v>7</v>
      </c>
      <c r="E146" s="5">
        <v>30</v>
      </c>
      <c r="F146" s="6">
        <v>0.9</v>
      </c>
      <c r="G146" s="23"/>
      <c r="H146" s="23"/>
      <c r="I146" s="43"/>
      <c r="J146" s="24">
        <f t="shared" si="39"/>
        <v>0</v>
      </c>
    </row>
    <row r="147" spans="1:10" ht="25.25" customHeight="1" thickBot="1" x14ac:dyDescent="0.4">
      <c r="A147" s="55"/>
      <c r="B147" s="4">
        <v>21.16</v>
      </c>
      <c r="C147" s="4" t="s">
        <v>132</v>
      </c>
      <c r="D147" s="5" t="s">
        <v>7</v>
      </c>
      <c r="E147" s="5">
        <v>4</v>
      </c>
      <c r="F147" s="6">
        <v>0.9</v>
      </c>
      <c r="G147" s="23"/>
      <c r="H147" s="23"/>
      <c r="I147" s="43"/>
      <c r="J147" s="24">
        <f t="shared" si="39"/>
        <v>0</v>
      </c>
    </row>
    <row r="148" spans="1:10" ht="25.25" customHeight="1" thickBot="1" x14ac:dyDescent="0.4">
      <c r="A148" s="55" t="s">
        <v>280</v>
      </c>
      <c r="B148" s="10">
        <v>22.1</v>
      </c>
      <c r="C148" s="10" t="s">
        <v>133</v>
      </c>
      <c r="D148" s="12" t="s">
        <v>7</v>
      </c>
      <c r="E148" s="12">
        <v>0</v>
      </c>
      <c r="F148" s="13">
        <v>0.1</v>
      </c>
      <c r="G148" s="41"/>
      <c r="H148" s="18">
        <f t="shared" ref="H148" si="40">G148*1</f>
        <v>0</v>
      </c>
      <c r="I148" s="21"/>
      <c r="J148" s="21"/>
    </row>
    <row r="149" spans="1:10" ht="25.25" customHeight="1" thickBot="1" x14ac:dyDescent="0.4">
      <c r="A149" s="55"/>
      <c r="B149" s="4">
        <v>22.2</v>
      </c>
      <c r="C149" s="4" t="s">
        <v>134</v>
      </c>
      <c r="D149" s="5" t="s">
        <v>7</v>
      </c>
      <c r="E149" s="5">
        <v>8</v>
      </c>
      <c r="F149" s="6">
        <v>0.9</v>
      </c>
      <c r="G149" s="23"/>
      <c r="H149" s="23"/>
      <c r="I149" s="43"/>
      <c r="J149" s="24">
        <f t="shared" ref="J149:J150" si="41">I149*E149</f>
        <v>0</v>
      </c>
    </row>
    <row r="150" spans="1:10" ht="25.25" customHeight="1" thickBot="1" x14ac:dyDescent="0.4">
      <c r="A150" s="55"/>
      <c r="B150" s="4">
        <v>22.3</v>
      </c>
      <c r="C150" s="4" t="s">
        <v>135</v>
      </c>
      <c r="D150" s="5" t="s">
        <v>7</v>
      </c>
      <c r="E150" s="5">
        <v>6</v>
      </c>
      <c r="F150" s="6">
        <v>0.9</v>
      </c>
      <c r="G150" s="23"/>
      <c r="H150" s="23"/>
      <c r="I150" s="43"/>
      <c r="J150" s="24">
        <f t="shared" si="41"/>
        <v>0</v>
      </c>
    </row>
    <row r="151" spans="1:10" ht="25.25" customHeight="1" thickBot="1" x14ac:dyDescent="0.4">
      <c r="A151" s="55"/>
      <c r="B151" s="10">
        <v>22.4</v>
      </c>
      <c r="C151" s="10" t="s">
        <v>136</v>
      </c>
      <c r="D151" s="12" t="s">
        <v>7</v>
      </c>
      <c r="E151" s="12">
        <v>0</v>
      </c>
      <c r="F151" s="13">
        <v>0.1</v>
      </c>
      <c r="G151" s="41"/>
      <c r="H151" s="18">
        <f t="shared" ref="H151:H158" si="42">G151*1</f>
        <v>0</v>
      </c>
      <c r="I151" s="21"/>
      <c r="J151" s="21"/>
    </row>
    <row r="152" spans="1:10" ht="25.25" customHeight="1" thickBot="1" x14ac:dyDescent="0.4">
      <c r="A152" s="55"/>
      <c r="B152" s="10">
        <v>22.5</v>
      </c>
      <c r="C152" s="10" t="s">
        <v>137</v>
      </c>
      <c r="D152" s="12" t="s">
        <v>7</v>
      </c>
      <c r="E152" s="12">
        <v>0</v>
      </c>
      <c r="F152" s="13">
        <v>0.1</v>
      </c>
      <c r="G152" s="41"/>
      <c r="H152" s="18">
        <f t="shared" si="42"/>
        <v>0</v>
      </c>
      <c r="I152" s="21"/>
      <c r="J152" s="21"/>
    </row>
    <row r="153" spans="1:10" ht="25.25" customHeight="1" thickBot="1" x14ac:dyDescent="0.4">
      <c r="A153" s="55"/>
      <c r="B153" s="10">
        <v>22.6</v>
      </c>
      <c r="C153" s="10" t="s">
        <v>138</v>
      </c>
      <c r="D153" s="12" t="s">
        <v>7</v>
      </c>
      <c r="E153" s="12">
        <v>0</v>
      </c>
      <c r="F153" s="13">
        <v>0.1</v>
      </c>
      <c r="G153" s="41"/>
      <c r="H153" s="18">
        <f t="shared" si="42"/>
        <v>0</v>
      </c>
      <c r="I153" s="21"/>
      <c r="J153" s="21"/>
    </row>
    <row r="154" spans="1:10" ht="25.25" customHeight="1" thickBot="1" x14ac:dyDescent="0.4">
      <c r="A154" s="55"/>
      <c r="B154" s="10">
        <v>22.7</v>
      </c>
      <c r="C154" s="10" t="s">
        <v>139</v>
      </c>
      <c r="D154" s="12" t="s">
        <v>7</v>
      </c>
      <c r="E154" s="12">
        <v>0</v>
      </c>
      <c r="F154" s="13">
        <v>0.1</v>
      </c>
      <c r="G154" s="41"/>
      <c r="H154" s="18">
        <f t="shared" si="42"/>
        <v>0</v>
      </c>
      <c r="I154" s="21"/>
      <c r="J154" s="21"/>
    </row>
    <row r="155" spans="1:10" ht="25.25" customHeight="1" thickBot="1" x14ac:dyDescent="0.4">
      <c r="A155" s="55"/>
      <c r="B155" s="10">
        <v>22.8</v>
      </c>
      <c r="C155" s="10" t="s">
        <v>140</v>
      </c>
      <c r="D155" s="12" t="s">
        <v>7</v>
      </c>
      <c r="E155" s="12">
        <v>0</v>
      </c>
      <c r="F155" s="13">
        <v>0.1</v>
      </c>
      <c r="G155" s="41"/>
      <c r="H155" s="18">
        <f t="shared" si="42"/>
        <v>0</v>
      </c>
      <c r="I155" s="21"/>
      <c r="J155" s="21"/>
    </row>
    <row r="156" spans="1:10" ht="25.25" customHeight="1" thickBot="1" x14ac:dyDescent="0.4">
      <c r="A156" s="55"/>
      <c r="B156" s="10">
        <v>22.9</v>
      </c>
      <c r="C156" s="10" t="s">
        <v>141</v>
      </c>
      <c r="D156" s="12" t="s">
        <v>7</v>
      </c>
      <c r="E156" s="12">
        <v>0</v>
      </c>
      <c r="F156" s="13">
        <v>0.1</v>
      </c>
      <c r="G156" s="41"/>
      <c r="H156" s="18">
        <f t="shared" si="42"/>
        <v>0</v>
      </c>
      <c r="I156" s="21"/>
      <c r="J156" s="21"/>
    </row>
    <row r="157" spans="1:10" ht="25.25" customHeight="1" thickBot="1" x14ac:dyDescent="0.4">
      <c r="A157" s="55" t="s">
        <v>281</v>
      </c>
      <c r="B157" s="10">
        <v>23.1</v>
      </c>
      <c r="C157" s="10" t="s">
        <v>142</v>
      </c>
      <c r="D157" s="12" t="s">
        <v>7</v>
      </c>
      <c r="E157" s="12">
        <v>0</v>
      </c>
      <c r="F157" s="13">
        <v>0.1</v>
      </c>
      <c r="G157" s="41"/>
      <c r="H157" s="18">
        <f t="shared" si="42"/>
        <v>0</v>
      </c>
      <c r="I157" s="21"/>
      <c r="J157" s="21"/>
    </row>
    <row r="158" spans="1:10" ht="25.25" customHeight="1" thickBot="1" x14ac:dyDescent="0.4">
      <c r="A158" s="55"/>
      <c r="B158" s="10">
        <v>23.2</v>
      </c>
      <c r="C158" s="10" t="s">
        <v>143</v>
      </c>
      <c r="D158" s="12" t="s">
        <v>7</v>
      </c>
      <c r="E158" s="12">
        <v>0</v>
      </c>
      <c r="F158" s="13">
        <v>0.1</v>
      </c>
      <c r="G158" s="41"/>
      <c r="H158" s="18">
        <f t="shared" si="42"/>
        <v>0</v>
      </c>
      <c r="I158" s="21"/>
      <c r="J158" s="21"/>
    </row>
    <row r="159" spans="1:10" ht="25.25" customHeight="1" thickBot="1" x14ac:dyDescent="0.4">
      <c r="A159" s="55"/>
      <c r="B159" s="4">
        <v>23.3</v>
      </c>
      <c r="C159" s="4" t="s">
        <v>144</v>
      </c>
      <c r="D159" s="5" t="s">
        <v>7</v>
      </c>
      <c r="E159" s="5">
        <v>8</v>
      </c>
      <c r="F159" s="6">
        <v>0.9</v>
      </c>
      <c r="G159" s="23"/>
      <c r="H159" s="23"/>
      <c r="I159" s="43"/>
      <c r="J159" s="24">
        <f t="shared" ref="J159:J161" si="43">I159*E159</f>
        <v>0</v>
      </c>
    </row>
    <row r="160" spans="1:10" ht="25.25" customHeight="1" thickBot="1" x14ac:dyDescent="0.4">
      <c r="A160" s="55"/>
      <c r="B160" s="4">
        <v>23.4</v>
      </c>
      <c r="C160" s="4" t="s">
        <v>145</v>
      </c>
      <c r="D160" s="5" t="s">
        <v>7</v>
      </c>
      <c r="E160" s="5">
        <v>42</v>
      </c>
      <c r="F160" s="6">
        <v>0.9</v>
      </c>
      <c r="G160" s="23"/>
      <c r="H160" s="23"/>
      <c r="I160" s="43"/>
      <c r="J160" s="24">
        <f t="shared" si="43"/>
        <v>0</v>
      </c>
    </row>
    <row r="161" spans="1:10" ht="25.25" customHeight="1" thickBot="1" x14ac:dyDescent="0.4">
      <c r="A161" s="55" t="s">
        <v>282</v>
      </c>
      <c r="B161" s="4">
        <v>24.1</v>
      </c>
      <c r="C161" s="4" t="s">
        <v>146</v>
      </c>
      <c r="D161" s="5" t="s">
        <v>7</v>
      </c>
      <c r="E161" s="5">
        <v>8</v>
      </c>
      <c r="F161" s="6">
        <v>0.9</v>
      </c>
      <c r="G161" s="23"/>
      <c r="H161" s="23"/>
      <c r="I161" s="43"/>
      <c r="J161" s="24">
        <f t="shared" si="43"/>
        <v>0</v>
      </c>
    </row>
    <row r="162" spans="1:10" ht="25.25" customHeight="1" thickBot="1" x14ac:dyDescent="0.4">
      <c r="A162" s="55"/>
      <c r="B162" s="10">
        <v>24.2</v>
      </c>
      <c r="C162" s="10" t="s">
        <v>147</v>
      </c>
      <c r="D162" s="12" t="s">
        <v>7</v>
      </c>
      <c r="E162" s="12">
        <v>0</v>
      </c>
      <c r="F162" s="13">
        <v>0.1</v>
      </c>
      <c r="G162" s="41"/>
      <c r="H162" s="18">
        <f t="shared" ref="H162" si="44">G162*1</f>
        <v>0</v>
      </c>
      <c r="I162" s="21"/>
      <c r="J162" s="21"/>
    </row>
    <row r="163" spans="1:10" ht="25.25" customHeight="1" thickBot="1" x14ac:dyDescent="0.4">
      <c r="A163" s="55"/>
      <c r="B163" s="4">
        <v>24.3</v>
      </c>
      <c r="C163" s="4" t="s">
        <v>148</v>
      </c>
      <c r="D163" s="5" t="s">
        <v>7</v>
      </c>
      <c r="E163" s="5">
        <v>2</v>
      </c>
      <c r="F163" s="6">
        <v>0.9</v>
      </c>
      <c r="G163" s="23"/>
      <c r="H163" s="23"/>
      <c r="I163" s="43"/>
      <c r="J163" s="24">
        <f t="shared" ref="J163" si="45">I163*E163</f>
        <v>0</v>
      </c>
    </row>
    <row r="164" spans="1:10" ht="25.25" customHeight="1" thickBot="1" x14ac:dyDescent="0.4">
      <c r="A164" s="55" t="s">
        <v>283</v>
      </c>
      <c r="B164" s="10">
        <v>25.1</v>
      </c>
      <c r="C164" s="10" t="s">
        <v>149</v>
      </c>
      <c r="D164" s="12" t="s">
        <v>7</v>
      </c>
      <c r="E164" s="12">
        <v>0</v>
      </c>
      <c r="F164" s="13">
        <v>0.1</v>
      </c>
      <c r="G164" s="41"/>
      <c r="H164" s="18">
        <f t="shared" ref="H164:H174" si="46">G164*1</f>
        <v>0</v>
      </c>
      <c r="I164" s="21"/>
      <c r="J164" s="21"/>
    </row>
    <row r="165" spans="1:10" ht="25.25" customHeight="1" thickBot="1" x14ac:dyDescent="0.4">
      <c r="A165" s="55"/>
      <c r="B165" s="10">
        <v>25.2</v>
      </c>
      <c r="C165" s="14" t="s">
        <v>299</v>
      </c>
      <c r="D165" s="12" t="s">
        <v>7</v>
      </c>
      <c r="E165" s="12">
        <v>0</v>
      </c>
      <c r="F165" s="13">
        <v>0.1</v>
      </c>
      <c r="G165" s="41"/>
      <c r="H165" s="18">
        <f t="shared" si="46"/>
        <v>0</v>
      </c>
      <c r="I165" s="21"/>
      <c r="J165" s="21"/>
    </row>
    <row r="166" spans="1:10" ht="25.25" customHeight="1" thickBot="1" x14ac:dyDescent="0.4">
      <c r="A166" s="55"/>
      <c r="B166" s="10">
        <v>25.3</v>
      </c>
      <c r="C166" s="15" t="s">
        <v>300</v>
      </c>
      <c r="D166" s="12" t="s">
        <v>7</v>
      </c>
      <c r="E166" s="12">
        <v>0</v>
      </c>
      <c r="F166" s="13">
        <v>0.1</v>
      </c>
      <c r="G166" s="41"/>
      <c r="H166" s="18">
        <f t="shared" si="46"/>
        <v>0</v>
      </c>
      <c r="I166" s="21"/>
      <c r="J166" s="21"/>
    </row>
    <row r="167" spans="1:10" ht="25.25" customHeight="1" thickBot="1" x14ac:dyDescent="0.4">
      <c r="A167" s="55"/>
      <c r="B167" s="10">
        <v>25.4</v>
      </c>
      <c r="C167" s="15" t="s">
        <v>301</v>
      </c>
      <c r="D167" s="12" t="s">
        <v>7</v>
      </c>
      <c r="E167" s="12">
        <v>0</v>
      </c>
      <c r="F167" s="13">
        <v>0.1</v>
      </c>
      <c r="G167" s="41"/>
      <c r="H167" s="18">
        <f t="shared" si="46"/>
        <v>0</v>
      </c>
      <c r="I167" s="21"/>
      <c r="J167" s="21"/>
    </row>
    <row r="168" spans="1:10" ht="25.25" customHeight="1" thickBot="1" x14ac:dyDescent="0.4">
      <c r="A168" s="55"/>
      <c r="B168" s="10">
        <v>25.5</v>
      </c>
      <c r="C168" s="16" t="s">
        <v>150</v>
      </c>
      <c r="D168" s="12" t="s">
        <v>7</v>
      </c>
      <c r="E168" s="12">
        <v>0</v>
      </c>
      <c r="F168" s="13">
        <v>0.1</v>
      </c>
      <c r="G168" s="41"/>
      <c r="H168" s="18">
        <f t="shared" si="46"/>
        <v>0</v>
      </c>
      <c r="I168" s="21"/>
      <c r="J168" s="21"/>
    </row>
    <row r="169" spans="1:10" ht="25.25" customHeight="1" thickBot="1" x14ac:dyDescent="0.4">
      <c r="A169" s="55"/>
      <c r="B169" s="10">
        <v>25.6</v>
      </c>
      <c r="C169" s="16" t="s">
        <v>151</v>
      </c>
      <c r="D169" s="12" t="s">
        <v>7</v>
      </c>
      <c r="E169" s="12">
        <v>0</v>
      </c>
      <c r="F169" s="13">
        <v>0.1</v>
      </c>
      <c r="G169" s="41"/>
      <c r="H169" s="18">
        <f t="shared" si="46"/>
        <v>0</v>
      </c>
      <c r="I169" s="21"/>
      <c r="J169" s="21"/>
    </row>
    <row r="170" spans="1:10" ht="25.25" customHeight="1" thickBot="1" x14ac:dyDescent="0.4">
      <c r="A170" s="55" t="s">
        <v>284</v>
      </c>
      <c r="B170" s="10">
        <v>26.1</v>
      </c>
      <c r="C170" s="11" t="s">
        <v>152</v>
      </c>
      <c r="D170" s="12" t="s">
        <v>7</v>
      </c>
      <c r="E170" s="12">
        <v>0</v>
      </c>
      <c r="F170" s="13">
        <v>0.1</v>
      </c>
      <c r="G170" s="41"/>
      <c r="H170" s="18">
        <f t="shared" si="46"/>
        <v>0</v>
      </c>
      <c r="I170" s="21"/>
      <c r="J170" s="21"/>
    </row>
    <row r="171" spans="1:10" ht="25.25" customHeight="1" thickBot="1" x14ac:dyDescent="0.4">
      <c r="A171" s="55"/>
      <c r="B171" s="10">
        <v>26.2</v>
      </c>
      <c r="C171" s="11" t="s">
        <v>153</v>
      </c>
      <c r="D171" s="12" t="s">
        <v>7</v>
      </c>
      <c r="E171" s="12">
        <v>0</v>
      </c>
      <c r="F171" s="13">
        <v>0.1</v>
      </c>
      <c r="G171" s="41"/>
      <c r="H171" s="18">
        <f t="shared" si="46"/>
        <v>0</v>
      </c>
      <c r="I171" s="21"/>
      <c r="J171" s="21"/>
    </row>
    <row r="172" spans="1:10" ht="25.25" customHeight="1" thickBot="1" x14ac:dyDescent="0.4">
      <c r="A172" s="55"/>
      <c r="B172" s="10">
        <v>26.3</v>
      </c>
      <c r="C172" s="11" t="s">
        <v>154</v>
      </c>
      <c r="D172" s="12" t="s">
        <v>7</v>
      </c>
      <c r="E172" s="12">
        <v>0</v>
      </c>
      <c r="F172" s="13">
        <v>0.1</v>
      </c>
      <c r="G172" s="41"/>
      <c r="H172" s="18">
        <f t="shared" si="46"/>
        <v>0</v>
      </c>
      <c r="I172" s="21"/>
      <c r="J172" s="21"/>
    </row>
    <row r="173" spans="1:10" ht="25.25" customHeight="1" thickBot="1" x14ac:dyDescent="0.4">
      <c r="A173" s="55"/>
      <c r="B173" s="10">
        <v>26.4</v>
      </c>
      <c r="C173" s="10" t="s">
        <v>155</v>
      </c>
      <c r="D173" s="12" t="s">
        <v>7</v>
      </c>
      <c r="E173" s="12">
        <v>0</v>
      </c>
      <c r="F173" s="13">
        <v>0.1</v>
      </c>
      <c r="G173" s="41"/>
      <c r="H173" s="18">
        <f t="shared" si="46"/>
        <v>0</v>
      </c>
      <c r="I173" s="21"/>
      <c r="J173" s="21"/>
    </row>
    <row r="174" spans="1:10" ht="25.25" customHeight="1" thickBot="1" x14ac:dyDescent="0.4">
      <c r="A174" s="55"/>
      <c r="B174" s="10">
        <v>26.5</v>
      </c>
      <c r="C174" s="10" t="s">
        <v>156</v>
      </c>
      <c r="D174" s="12" t="s">
        <v>7</v>
      </c>
      <c r="E174" s="12">
        <v>0</v>
      </c>
      <c r="F174" s="13">
        <v>0.1</v>
      </c>
      <c r="G174" s="41"/>
      <c r="H174" s="18">
        <f t="shared" si="46"/>
        <v>0</v>
      </c>
      <c r="I174" s="21"/>
      <c r="J174" s="21"/>
    </row>
    <row r="175" spans="1:10" ht="25.25" customHeight="1" thickBot="1" x14ac:dyDescent="0.4">
      <c r="A175" s="55" t="s">
        <v>285</v>
      </c>
      <c r="B175" s="4">
        <v>27.1</v>
      </c>
      <c r="C175" s="4" t="s">
        <v>157</v>
      </c>
      <c r="D175" s="5" t="s">
        <v>7</v>
      </c>
      <c r="E175" s="5">
        <v>6</v>
      </c>
      <c r="F175" s="6">
        <v>0.9</v>
      </c>
      <c r="G175" s="23"/>
      <c r="H175" s="23"/>
      <c r="I175" s="43"/>
      <c r="J175" s="24">
        <f t="shared" ref="J175:J176" si="47">I175*E175</f>
        <v>0</v>
      </c>
    </row>
    <row r="176" spans="1:10" ht="25.25" customHeight="1" thickBot="1" x14ac:dyDescent="0.4">
      <c r="A176" s="55"/>
      <c r="B176" s="4">
        <v>27.2</v>
      </c>
      <c r="C176" s="4" t="s">
        <v>158</v>
      </c>
      <c r="D176" s="5" t="s">
        <v>7</v>
      </c>
      <c r="E176" s="5">
        <v>4</v>
      </c>
      <c r="F176" s="6">
        <v>0.9</v>
      </c>
      <c r="G176" s="23"/>
      <c r="H176" s="23"/>
      <c r="I176" s="43"/>
      <c r="J176" s="24">
        <f t="shared" si="47"/>
        <v>0</v>
      </c>
    </row>
    <row r="177" spans="1:10" ht="25.25" customHeight="1" thickBot="1" x14ac:dyDescent="0.4">
      <c r="A177" s="55"/>
      <c r="B177" s="10">
        <v>27.3</v>
      </c>
      <c r="C177" s="10" t="s">
        <v>159</v>
      </c>
      <c r="D177" s="12" t="s">
        <v>7</v>
      </c>
      <c r="E177" s="12">
        <v>0</v>
      </c>
      <c r="F177" s="13">
        <v>0.1</v>
      </c>
      <c r="G177" s="41"/>
      <c r="H177" s="18">
        <f t="shared" ref="H177:H187" si="48">G177*1</f>
        <v>0</v>
      </c>
      <c r="I177" s="21"/>
      <c r="J177" s="21"/>
    </row>
    <row r="178" spans="1:10" ht="25.25" customHeight="1" thickBot="1" x14ac:dyDescent="0.4">
      <c r="A178" s="55"/>
      <c r="B178" s="10">
        <v>27.4</v>
      </c>
      <c r="C178" s="10" t="s">
        <v>160</v>
      </c>
      <c r="D178" s="12" t="s">
        <v>7</v>
      </c>
      <c r="E178" s="12">
        <v>0</v>
      </c>
      <c r="F178" s="13">
        <v>0.1</v>
      </c>
      <c r="G178" s="41"/>
      <c r="H178" s="18">
        <f t="shared" si="48"/>
        <v>0</v>
      </c>
      <c r="I178" s="21"/>
      <c r="J178" s="21"/>
    </row>
    <row r="179" spans="1:10" ht="25.25" customHeight="1" thickBot="1" x14ac:dyDescent="0.4">
      <c r="A179" s="55"/>
      <c r="B179" s="10">
        <v>27.5</v>
      </c>
      <c r="C179" s="10" t="s">
        <v>161</v>
      </c>
      <c r="D179" s="12" t="s">
        <v>7</v>
      </c>
      <c r="E179" s="12">
        <v>0</v>
      </c>
      <c r="F179" s="13">
        <v>0.1</v>
      </c>
      <c r="G179" s="41"/>
      <c r="H179" s="18">
        <f t="shared" si="48"/>
        <v>0</v>
      </c>
      <c r="I179" s="21"/>
      <c r="J179" s="21"/>
    </row>
    <row r="180" spans="1:10" ht="25.25" customHeight="1" thickBot="1" x14ac:dyDescent="0.4">
      <c r="A180" s="55"/>
      <c r="B180" s="10">
        <v>27.6</v>
      </c>
      <c r="C180" s="10" t="s">
        <v>162</v>
      </c>
      <c r="D180" s="12" t="s">
        <v>7</v>
      </c>
      <c r="E180" s="12">
        <v>0</v>
      </c>
      <c r="F180" s="13">
        <v>0.1</v>
      </c>
      <c r="G180" s="41"/>
      <c r="H180" s="18">
        <f t="shared" si="48"/>
        <v>0</v>
      </c>
      <c r="I180" s="21"/>
      <c r="J180" s="21"/>
    </row>
    <row r="181" spans="1:10" ht="25.25" customHeight="1" thickBot="1" x14ac:dyDescent="0.4">
      <c r="A181" s="55"/>
      <c r="B181" s="10">
        <v>27.7</v>
      </c>
      <c r="C181" s="10" t="s">
        <v>163</v>
      </c>
      <c r="D181" s="12" t="s">
        <v>7</v>
      </c>
      <c r="E181" s="12">
        <v>0</v>
      </c>
      <c r="F181" s="13">
        <v>0.1</v>
      </c>
      <c r="G181" s="41"/>
      <c r="H181" s="18">
        <f t="shared" si="48"/>
        <v>0</v>
      </c>
      <c r="I181" s="21"/>
      <c r="J181" s="21"/>
    </row>
    <row r="182" spans="1:10" ht="25.25" customHeight="1" thickBot="1" x14ac:dyDescent="0.4">
      <c r="A182" s="55" t="s">
        <v>286</v>
      </c>
      <c r="B182" s="10">
        <v>28.1</v>
      </c>
      <c r="C182" s="10" t="s">
        <v>164</v>
      </c>
      <c r="D182" s="12" t="s">
        <v>7</v>
      </c>
      <c r="E182" s="12">
        <v>0</v>
      </c>
      <c r="F182" s="13">
        <v>0.1</v>
      </c>
      <c r="G182" s="41"/>
      <c r="H182" s="18">
        <f t="shared" si="48"/>
        <v>0</v>
      </c>
      <c r="I182" s="21"/>
      <c r="J182" s="21"/>
    </row>
    <row r="183" spans="1:10" ht="25.25" customHeight="1" thickBot="1" x14ac:dyDescent="0.4">
      <c r="A183" s="55"/>
      <c r="B183" s="10">
        <v>28.2</v>
      </c>
      <c r="C183" s="10" t="s">
        <v>165</v>
      </c>
      <c r="D183" s="12" t="s">
        <v>7</v>
      </c>
      <c r="E183" s="12">
        <v>0</v>
      </c>
      <c r="F183" s="13">
        <v>0.1</v>
      </c>
      <c r="G183" s="41"/>
      <c r="H183" s="18">
        <f t="shared" si="48"/>
        <v>0</v>
      </c>
      <c r="I183" s="21"/>
      <c r="J183" s="21"/>
    </row>
    <row r="184" spans="1:10" ht="25.25" customHeight="1" thickBot="1" x14ac:dyDescent="0.4">
      <c r="A184" s="55"/>
      <c r="B184" s="10">
        <v>28.3</v>
      </c>
      <c r="C184" s="10" t="s">
        <v>166</v>
      </c>
      <c r="D184" s="12" t="s">
        <v>7</v>
      </c>
      <c r="E184" s="12">
        <v>0</v>
      </c>
      <c r="F184" s="13">
        <v>0.1</v>
      </c>
      <c r="G184" s="41"/>
      <c r="H184" s="18">
        <f t="shared" si="48"/>
        <v>0</v>
      </c>
      <c r="I184" s="21"/>
      <c r="J184" s="21"/>
    </row>
    <row r="185" spans="1:10" ht="25.25" customHeight="1" thickBot="1" x14ac:dyDescent="0.4">
      <c r="A185" s="55"/>
      <c r="B185" s="10">
        <v>28.4</v>
      </c>
      <c r="C185" s="10" t="s">
        <v>167</v>
      </c>
      <c r="D185" s="12" t="s">
        <v>7</v>
      </c>
      <c r="E185" s="12">
        <v>0</v>
      </c>
      <c r="F185" s="13">
        <v>0.1</v>
      </c>
      <c r="G185" s="41"/>
      <c r="H185" s="18">
        <f t="shared" si="48"/>
        <v>0</v>
      </c>
      <c r="I185" s="21"/>
      <c r="J185" s="21"/>
    </row>
    <row r="186" spans="1:10" ht="25.25" customHeight="1" thickBot="1" x14ac:dyDescent="0.4">
      <c r="A186" s="55"/>
      <c r="B186" s="10">
        <v>28.5</v>
      </c>
      <c r="C186" s="11" t="s">
        <v>168</v>
      </c>
      <c r="D186" s="12" t="s">
        <v>7</v>
      </c>
      <c r="E186" s="12">
        <v>0</v>
      </c>
      <c r="F186" s="13">
        <v>0.1</v>
      </c>
      <c r="G186" s="41"/>
      <c r="H186" s="18">
        <f t="shared" si="48"/>
        <v>0</v>
      </c>
      <c r="I186" s="21"/>
      <c r="J186" s="21"/>
    </row>
    <row r="187" spans="1:10" ht="25.25" customHeight="1" thickBot="1" x14ac:dyDescent="0.4">
      <c r="A187" s="55"/>
      <c r="B187" s="10">
        <v>28.6</v>
      </c>
      <c r="C187" s="11" t="s">
        <v>169</v>
      </c>
      <c r="D187" s="12" t="s">
        <v>7</v>
      </c>
      <c r="E187" s="12">
        <v>0</v>
      </c>
      <c r="F187" s="13">
        <v>0.1</v>
      </c>
      <c r="G187" s="41"/>
      <c r="H187" s="18">
        <f t="shared" si="48"/>
        <v>0</v>
      </c>
      <c r="I187" s="21"/>
      <c r="J187" s="21"/>
    </row>
    <row r="188" spans="1:10" ht="25.25" customHeight="1" thickBot="1" x14ac:dyDescent="0.4">
      <c r="A188" s="55"/>
      <c r="B188" s="4">
        <v>28.7</v>
      </c>
      <c r="C188" s="7" t="s">
        <v>170</v>
      </c>
      <c r="D188" s="5" t="s">
        <v>7</v>
      </c>
      <c r="E188" s="5">
        <v>24</v>
      </c>
      <c r="F188" s="6">
        <v>0.9</v>
      </c>
      <c r="G188" s="23"/>
      <c r="H188" s="23"/>
      <c r="I188" s="43"/>
      <c r="J188" s="24">
        <f t="shared" ref="J188" si="49">I188*E188</f>
        <v>0</v>
      </c>
    </row>
    <row r="189" spans="1:10" ht="25.25" customHeight="1" thickBot="1" x14ac:dyDescent="0.4">
      <c r="A189" s="55"/>
      <c r="B189" s="10">
        <v>28.8</v>
      </c>
      <c r="C189" s="11" t="s">
        <v>171</v>
      </c>
      <c r="D189" s="12" t="s">
        <v>7</v>
      </c>
      <c r="E189" s="12">
        <v>0</v>
      </c>
      <c r="F189" s="13">
        <v>0.1</v>
      </c>
      <c r="G189" s="41"/>
      <c r="H189" s="18">
        <f t="shared" ref="H189:H191" si="50">G189*1</f>
        <v>0</v>
      </c>
      <c r="I189" s="21"/>
      <c r="J189" s="21"/>
    </row>
    <row r="190" spans="1:10" ht="25.25" customHeight="1" thickBot="1" x14ac:dyDescent="0.4">
      <c r="A190" s="55"/>
      <c r="B190" s="10">
        <v>28.9</v>
      </c>
      <c r="C190" s="11" t="s">
        <v>172</v>
      </c>
      <c r="D190" s="12" t="s">
        <v>7</v>
      </c>
      <c r="E190" s="12">
        <v>0</v>
      </c>
      <c r="F190" s="13">
        <v>0.1</v>
      </c>
      <c r="G190" s="41"/>
      <c r="H190" s="18">
        <f t="shared" si="50"/>
        <v>0</v>
      </c>
      <c r="I190" s="21"/>
      <c r="J190" s="21"/>
    </row>
    <row r="191" spans="1:10" ht="25.25" customHeight="1" thickBot="1" x14ac:dyDescent="0.4">
      <c r="A191" s="55"/>
      <c r="B191" s="10">
        <v>28.1</v>
      </c>
      <c r="C191" s="11" t="s">
        <v>173</v>
      </c>
      <c r="D191" s="12" t="s">
        <v>7</v>
      </c>
      <c r="E191" s="12">
        <v>0</v>
      </c>
      <c r="F191" s="13">
        <v>0.1</v>
      </c>
      <c r="G191" s="41"/>
      <c r="H191" s="18">
        <f t="shared" si="50"/>
        <v>0</v>
      </c>
      <c r="I191" s="21"/>
      <c r="J191" s="21"/>
    </row>
    <row r="192" spans="1:10" ht="25.25" customHeight="1" thickBot="1" x14ac:dyDescent="0.4">
      <c r="A192" s="55"/>
      <c r="B192" s="4">
        <v>28.11</v>
      </c>
      <c r="C192" s="4" t="s">
        <v>174</v>
      </c>
      <c r="D192" s="5" t="s">
        <v>7</v>
      </c>
      <c r="E192" s="5">
        <v>30</v>
      </c>
      <c r="F192" s="6">
        <v>0.9</v>
      </c>
      <c r="G192" s="23"/>
      <c r="H192" s="23"/>
      <c r="I192" s="43"/>
      <c r="J192" s="24">
        <f t="shared" ref="J192" si="51">I192*E192</f>
        <v>0</v>
      </c>
    </row>
    <row r="193" spans="1:10" ht="25.25" customHeight="1" thickBot="1" x14ac:dyDescent="0.4">
      <c r="A193" s="55"/>
      <c r="B193" s="10">
        <v>28.12</v>
      </c>
      <c r="C193" s="10" t="s">
        <v>175</v>
      </c>
      <c r="D193" s="12" t="s">
        <v>7</v>
      </c>
      <c r="E193" s="12">
        <v>0</v>
      </c>
      <c r="F193" s="13">
        <v>0.1</v>
      </c>
      <c r="G193" s="41"/>
      <c r="H193" s="18">
        <f t="shared" ref="H193:H194" si="52">G193*1</f>
        <v>0</v>
      </c>
      <c r="I193" s="21"/>
      <c r="J193" s="21"/>
    </row>
    <row r="194" spans="1:10" ht="25.25" customHeight="1" thickBot="1" x14ac:dyDescent="0.4">
      <c r="A194" s="55"/>
      <c r="B194" s="10">
        <v>28.13</v>
      </c>
      <c r="C194" s="10" t="s">
        <v>176</v>
      </c>
      <c r="D194" s="12" t="s">
        <v>7</v>
      </c>
      <c r="E194" s="12">
        <v>0</v>
      </c>
      <c r="F194" s="13">
        <v>0.1</v>
      </c>
      <c r="G194" s="41"/>
      <c r="H194" s="18">
        <f t="shared" si="52"/>
        <v>0</v>
      </c>
      <c r="I194" s="21"/>
      <c r="J194" s="21"/>
    </row>
    <row r="195" spans="1:10" ht="25.25" customHeight="1" thickBot="1" x14ac:dyDescent="0.4">
      <c r="A195" s="55"/>
      <c r="B195" s="4">
        <v>28.14</v>
      </c>
      <c r="C195" s="4" t="s">
        <v>177</v>
      </c>
      <c r="D195" s="5" t="s">
        <v>7</v>
      </c>
      <c r="E195" s="5">
        <v>4</v>
      </c>
      <c r="F195" s="6">
        <v>0.9</v>
      </c>
      <c r="G195" s="23"/>
      <c r="H195" s="23"/>
      <c r="I195" s="43"/>
      <c r="J195" s="24">
        <f t="shared" ref="J195:J201" si="53">I195*E195</f>
        <v>0</v>
      </c>
    </row>
    <row r="196" spans="1:10" ht="25.25" customHeight="1" thickBot="1" x14ac:dyDescent="0.4">
      <c r="A196" s="55"/>
      <c r="B196" s="4">
        <v>28.15</v>
      </c>
      <c r="C196" s="4" t="s">
        <v>178</v>
      </c>
      <c r="D196" s="5" t="s">
        <v>7</v>
      </c>
      <c r="E196" s="5">
        <v>6</v>
      </c>
      <c r="F196" s="6">
        <v>0.9</v>
      </c>
      <c r="G196" s="23"/>
      <c r="H196" s="23"/>
      <c r="I196" s="43"/>
      <c r="J196" s="24">
        <f t="shared" si="53"/>
        <v>0</v>
      </c>
    </row>
    <row r="197" spans="1:10" ht="25.25" customHeight="1" thickBot="1" x14ac:dyDescent="0.4">
      <c r="A197" s="55"/>
      <c r="B197" s="4">
        <v>28.16</v>
      </c>
      <c r="C197" s="4" t="s">
        <v>179</v>
      </c>
      <c r="D197" s="5" t="s">
        <v>7</v>
      </c>
      <c r="E197" s="5">
        <v>4</v>
      </c>
      <c r="F197" s="6">
        <v>0.9</v>
      </c>
      <c r="G197" s="23"/>
      <c r="H197" s="23"/>
      <c r="I197" s="43"/>
      <c r="J197" s="24">
        <f t="shared" si="53"/>
        <v>0</v>
      </c>
    </row>
    <row r="198" spans="1:10" ht="25.25" customHeight="1" thickBot="1" x14ac:dyDescent="0.4">
      <c r="A198" s="55"/>
      <c r="B198" s="4">
        <v>28.17</v>
      </c>
      <c r="C198" s="4" t="s">
        <v>180</v>
      </c>
      <c r="D198" s="5" t="s">
        <v>7</v>
      </c>
      <c r="E198" s="5">
        <v>6</v>
      </c>
      <c r="F198" s="6">
        <v>0.9</v>
      </c>
      <c r="G198" s="23"/>
      <c r="H198" s="23"/>
      <c r="I198" s="43"/>
      <c r="J198" s="24">
        <f t="shared" si="53"/>
        <v>0</v>
      </c>
    </row>
    <row r="199" spans="1:10" ht="25.25" customHeight="1" thickBot="1" x14ac:dyDescent="0.4">
      <c r="A199" s="55"/>
      <c r="B199" s="4">
        <v>28.18</v>
      </c>
      <c r="C199" s="4" t="s">
        <v>181</v>
      </c>
      <c r="D199" s="5" t="s">
        <v>7</v>
      </c>
      <c r="E199" s="5">
        <v>2</v>
      </c>
      <c r="F199" s="6">
        <v>0.9</v>
      </c>
      <c r="G199" s="23"/>
      <c r="H199" s="23"/>
      <c r="I199" s="43"/>
      <c r="J199" s="24">
        <f t="shared" si="53"/>
        <v>0</v>
      </c>
    </row>
    <row r="200" spans="1:10" ht="25.25" customHeight="1" thickBot="1" x14ac:dyDescent="0.4">
      <c r="A200" s="55"/>
      <c r="B200" s="4">
        <v>28.19</v>
      </c>
      <c r="C200" s="4" t="s">
        <v>182</v>
      </c>
      <c r="D200" s="5" t="s">
        <v>7</v>
      </c>
      <c r="E200" s="5">
        <v>4</v>
      </c>
      <c r="F200" s="6">
        <v>0.9</v>
      </c>
      <c r="G200" s="23"/>
      <c r="H200" s="23"/>
      <c r="I200" s="43"/>
      <c r="J200" s="24">
        <f t="shared" si="53"/>
        <v>0</v>
      </c>
    </row>
    <row r="201" spans="1:10" ht="25.25" customHeight="1" thickBot="1" x14ac:dyDescent="0.4">
      <c r="A201" s="55"/>
      <c r="B201" s="4">
        <v>28.2</v>
      </c>
      <c r="C201" s="4" t="s">
        <v>183</v>
      </c>
      <c r="D201" s="5" t="s">
        <v>7</v>
      </c>
      <c r="E201" s="5">
        <v>4</v>
      </c>
      <c r="F201" s="6">
        <v>0.9</v>
      </c>
      <c r="G201" s="23"/>
      <c r="H201" s="23"/>
      <c r="I201" s="43"/>
      <c r="J201" s="24">
        <f t="shared" si="53"/>
        <v>0</v>
      </c>
    </row>
    <row r="202" spans="1:10" ht="25.25" customHeight="1" thickBot="1" x14ac:dyDescent="0.4">
      <c r="A202" s="55"/>
      <c r="B202" s="10">
        <v>28.21</v>
      </c>
      <c r="C202" s="10" t="s">
        <v>184</v>
      </c>
      <c r="D202" s="12" t="s">
        <v>7</v>
      </c>
      <c r="E202" s="12">
        <v>0</v>
      </c>
      <c r="F202" s="13">
        <v>0.1</v>
      </c>
      <c r="G202" s="41"/>
      <c r="H202" s="18">
        <f t="shared" ref="H202" si="54">G202*1</f>
        <v>0</v>
      </c>
      <c r="I202" s="21"/>
      <c r="J202" s="21"/>
    </row>
    <row r="203" spans="1:10" ht="25.25" customHeight="1" thickBot="1" x14ac:dyDescent="0.4">
      <c r="A203" s="55"/>
      <c r="B203" s="4">
        <v>28.22</v>
      </c>
      <c r="C203" s="4" t="s">
        <v>185</v>
      </c>
      <c r="D203" s="5" t="s">
        <v>7</v>
      </c>
      <c r="E203" s="5">
        <v>6</v>
      </c>
      <c r="F203" s="6">
        <v>0.9</v>
      </c>
      <c r="G203" s="23"/>
      <c r="H203" s="23"/>
      <c r="I203" s="43"/>
      <c r="J203" s="24">
        <f t="shared" ref="J203" si="55">I203*E203</f>
        <v>0</v>
      </c>
    </row>
    <row r="204" spans="1:10" ht="25.25" customHeight="1" thickBot="1" x14ac:dyDescent="0.4">
      <c r="A204" s="55"/>
      <c r="B204" s="10">
        <v>28.23</v>
      </c>
      <c r="C204" s="10" t="s">
        <v>186</v>
      </c>
      <c r="D204" s="12" t="s">
        <v>7</v>
      </c>
      <c r="E204" s="12">
        <v>0</v>
      </c>
      <c r="F204" s="13">
        <v>0.1</v>
      </c>
      <c r="G204" s="41"/>
      <c r="H204" s="18">
        <f t="shared" ref="H204" si="56">G204*1</f>
        <v>0</v>
      </c>
      <c r="I204" s="21"/>
      <c r="J204" s="21"/>
    </row>
    <row r="205" spans="1:10" ht="25.25" customHeight="1" thickBot="1" x14ac:dyDescent="0.4">
      <c r="A205" s="55"/>
      <c r="B205" s="4">
        <v>28.24</v>
      </c>
      <c r="C205" s="7" t="s">
        <v>187</v>
      </c>
      <c r="D205" s="5" t="s">
        <v>7</v>
      </c>
      <c r="E205" s="5">
        <v>26</v>
      </c>
      <c r="F205" s="6">
        <v>0.9</v>
      </c>
      <c r="G205" s="23"/>
      <c r="H205" s="23"/>
      <c r="I205" s="43"/>
      <c r="J205" s="24">
        <f t="shared" ref="J205" si="57">I205*E205</f>
        <v>0</v>
      </c>
    </row>
    <row r="206" spans="1:10" ht="25.25" customHeight="1" thickBot="1" x14ac:dyDescent="0.4">
      <c r="A206" s="55"/>
      <c r="B206" s="10">
        <v>28.25</v>
      </c>
      <c r="C206" s="11" t="s">
        <v>188</v>
      </c>
      <c r="D206" s="12" t="s">
        <v>7</v>
      </c>
      <c r="E206" s="12">
        <v>0</v>
      </c>
      <c r="F206" s="13">
        <v>0.1</v>
      </c>
      <c r="G206" s="41"/>
      <c r="H206" s="18">
        <f t="shared" ref="H206" si="58">G206*1</f>
        <v>0</v>
      </c>
      <c r="I206" s="21"/>
      <c r="J206" s="21"/>
    </row>
    <row r="207" spans="1:10" ht="25.25" customHeight="1" thickBot="1" x14ac:dyDescent="0.4">
      <c r="A207" s="55" t="s">
        <v>287</v>
      </c>
      <c r="B207" s="4">
        <v>29.1</v>
      </c>
      <c r="C207" s="4" t="s">
        <v>189</v>
      </c>
      <c r="D207" s="5" t="s">
        <v>7</v>
      </c>
      <c r="E207" s="5">
        <v>132</v>
      </c>
      <c r="F207" s="6">
        <v>0.9</v>
      </c>
      <c r="G207" s="23"/>
      <c r="H207" s="23"/>
      <c r="I207" s="43"/>
      <c r="J207" s="24">
        <f t="shared" ref="J207:J208" si="59">I207*E207</f>
        <v>0</v>
      </c>
    </row>
    <row r="208" spans="1:10" ht="25.25" customHeight="1" thickBot="1" x14ac:dyDescent="0.4">
      <c r="A208" s="55"/>
      <c r="B208" s="4">
        <v>29.2</v>
      </c>
      <c r="C208" s="7" t="s">
        <v>190</v>
      </c>
      <c r="D208" s="5" t="s">
        <v>7</v>
      </c>
      <c r="E208" s="5">
        <v>132</v>
      </c>
      <c r="F208" s="6">
        <v>0.9</v>
      </c>
      <c r="G208" s="23"/>
      <c r="H208" s="23"/>
      <c r="I208" s="43"/>
      <c r="J208" s="24">
        <f t="shared" si="59"/>
        <v>0</v>
      </c>
    </row>
    <row r="209" spans="1:10" ht="25.25" customHeight="1" thickBot="1" x14ac:dyDescent="0.4">
      <c r="A209" s="55"/>
      <c r="B209" s="10">
        <v>29.3</v>
      </c>
      <c r="C209" s="11" t="s">
        <v>191</v>
      </c>
      <c r="D209" s="12" t="s">
        <v>7</v>
      </c>
      <c r="E209" s="12">
        <v>0</v>
      </c>
      <c r="F209" s="13">
        <v>0.1</v>
      </c>
      <c r="G209" s="41"/>
      <c r="H209" s="18">
        <f t="shared" ref="H209:H212" si="60">G209*1</f>
        <v>0</v>
      </c>
      <c r="I209" s="21"/>
      <c r="J209" s="21"/>
    </row>
    <row r="210" spans="1:10" ht="25.25" customHeight="1" thickBot="1" x14ac:dyDescent="0.4">
      <c r="A210" s="55"/>
      <c r="B210" s="10">
        <v>29.4</v>
      </c>
      <c r="C210" s="11" t="s">
        <v>192</v>
      </c>
      <c r="D210" s="12" t="s">
        <v>7</v>
      </c>
      <c r="E210" s="12">
        <v>0</v>
      </c>
      <c r="F210" s="13">
        <v>0.1</v>
      </c>
      <c r="G210" s="41"/>
      <c r="H210" s="18">
        <f t="shared" si="60"/>
        <v>0</v>
      </c>
      <c r="I210" s="21"/>
      <c r="J210" s="21"/>
    </row>
    <row r="211" spans="1:10" ht="25.25" customHeight="1" thickBot="1" x14ac:dyDescent="0.4">
      <c r="A211" s="55"/>
      <c r="B211" s="10">
        <v>29.5</v>
      </c>
      <c r="C211" s="11" t="s">
        <v>193</v>
      </c>
      <c r="D211" s="12" t="s">
        <v>7</v>
      </c>
      <c r="E211" s="12">
        <v>0</v>
      </c>
      <c r="F211" s="13">
        <v>0.1</v>
      </c>
      <c r="G211" s="41"/>
      <c r="H211" s="18">
        <f t="shared" si="60"/>
        <v>0</v>
      </c>
      <c r="I211" s="21"/>
      <c r="J211" s="21"/>
    </row>
    <row r="212" spans="1:10" ht="25.25" customHeight="1" thickBot="1" x14ac:dyDescent="0.4">
      <c r="A212" s="55"/>
      <c r="B212" s="10">
        <v>29.6</v>
      </c>
      <c r="C212" s="11" t="s">
        <v>194</v>
      </c>
      <c r="D212" s="12" t="s">
        <v>7</v>
      </c>
      <c r="E212" s="12">
        <v>0</v>
      </c>
      <c r="F212" s="13">
        <v>0.1</v>
      </c>
      <c r="G212" s="41"/>
      <c r="H212" s="18">
        <f t="shared" si="60"/>
        <v>0</v>
      </c>
      <c r="I212" s="21"/>
      <c r="J212" s="21"/>
    </row>
    <row r="213" spans="1:10" ht="25.25" customHeight="1" thickBot="1" x14ac:dyDescent="0.4">
      <c r="A213" s="55"/>
      <c r="B213" s="4">
        <v>29.7</v>
      </c>
      <c r="C213" s="7" t="s">
        <v>195</v>
      </c>
      <c r="D213" s="5" t="s">
        <v>7</v>
      </c>
      <c r="E213" s="5">
        <v>2</v>
      </c>
      <c r="F213" s="6">
        <v>0.9</v>
      </c>
      <c r="G213" s="23"/>
      <c r="H213" s="23"/>
      <c r="I213" s="43"/>
      <c r="J213" s="24">
        <f t="shared" ref="J213" si="61">I213*E213</f>
        <v>0</v>
      </c>
    </row>
    <row r="214" spans="1:10" ht="25.25" customHeight="1" thickBot="1" x14ac:dyDescent="0.4">
      <c r="A214" s="55"/>
      <c r="B214" s="10">
        <v>29.8</v>
      </c>
      <c r="C214" s="10" t="s">
        <v>196</v>
      </c>
      <c r="D214" s="12" t="s">
        <v>7</v>
      </c>
      <c r="E214" s="12">
        <v>0</v>
      </c>
      <c r="F214" s="13">
        <v>0.1</v>
      </c>
      <c r="G214" s="41"/>
      <c r="H214" s="18">
        <f t="shared" ref="H214" si="62">G214*1</f>
        <v>0</v>
      </c>
      <c r="I214" s="21"/>
      <c r="J214" s="21"/>
    </row>
    <row r="215" spans="1:10" ht="25.25" customHeight="1" thickBot="1" x14ac:dyDescent="0.4">
      <c r="A215" s="55"/>
      <c r="B215" s="4">
        <v>29.9</v>
      </c>
      <c r="C215" s="4" t="s">
        <v>197</v>
      </c>
      <c r="D215" s="5" t="s">
        <v>7</v>
      </c>
      <c r="E215" s="5">
        <v>134</v>
      </c>
      <c r="F215" s="6">
        <v>0.9</v>
      </c>
      <c r="G215" s="23"/>
      <c r="H215" s="23"/>
      <c r="I215" s="43"/>
      <c r="J215" s="24">
        <f t="shared" ref="J215:J218" si="63">I215*E215</f>
        <v>0</v>
      </c>
    </row>
    <row r="216" spans="1:10" ht="25.25" customHeight="1" thickBot="1" x14ac:dyDescent="0.4">
      <c r="A216" s="55"/>
      <c r="B216" s="4">
        <v>29.1</v>
      </c>
      <c r="C216" s="4" t="s">
        <v>198</v>
      </c>
      <c r="D216" s="5" t="s">
        <v>7</v>
      </c>
      <c r="E216" s="5">
        <v>2</v>
      </c>
      <c r="F216" s="6">
        <v>0.9</v>
      </c>
      <c r="G216" s="23"/>
      <c r="H216" s="23"/>
      <c r="I216" s="43"/>
      <c r="J216" s="24">
        <f t="shared" si="63"/>
        <v>0</v>
      </c>
    </row>
    <row r="217" spans="1:10" ht="25.25" customHeight="1" thickBot="1" x14ac:dyDescent="0.4">
      <c r="A217" s="55" t="s">
        <v>288</v>
      </c>
      <c r="B217" s="4">
        <v>30.1</v>
      </c>
      <c r="C217" s="4" t="s">
        <v>199</v>
      </c>
      <c r="D217" s="5" t="s">
        <v>7</v>
      </c>
      <c r="E217" s="5">
        <v>32</v>
      </c>
      <c r="F217" s="6">
        <v>0.9</v>
      </c>
      <c r="G217" s="23"/>
      <c r="H217" s="23"/>
      <c r="I217" s="43"/>
      <c r="J217" s="24">
        <f t="shared" si="63"/>
        <v>0</v>
      </c>
    </row>
    <row r="218" spans="1:10" ht="25.25" customHeight="1" thickBot="1" x14ac:dyDescent="0.4">
      <c r="A218" s="55"/>
      <c r="B218" s="4">
        <v>30.2</v>
      </c>
      <c r="C218" s="4" t="s">
        <v>200</v>
      </c>
      <c r="D218" s="5" t="s">
        <v>7</v>
      </c>
      <c r="E218" s="5">
        <v>78</v>
      </c>
      <c r="F218" s="6">
        <v>0.9</v>
      </c>
      <c r="G218" s="23"/>
      <c r="H218" s="23"/>
      <c r="I218" s="43"/>
      <c r="J218" s="24">
        <f t="shared" si="63"/>
        <v>0</v>
      </c>
    </row>
    <row r="219" spans="1:10" ht="25.25" customHeight="1" thickBot="1" x14ac:dyDescent="0.4">
      <c r="A219" s="55"/>
      <c r="B219" s="10">
        <v>30.3</v>
      </c>
      <c r="C219" s="10" t="s">
        <v>201</v>
      </c>
      <c r="D219" s="12" t="s">
        <v>7</v>
      </c>
      <c r="E219" s="12">
        <v>0</v>
      </c>
      <c r="F219" s="13">
        <v>0.1</v>
      </c>
      <c r="G219" s="41"/>
      <c r="H219" s="18">
        <f t="shared" ref="H219:H220" si="64">G219*1</f>
        <v>0</v>
      </c>
      <c r="I219" s="21"/>
      <c r="J219" s="21"/>
    </row>
    <row r="220" spans="1:10" ht="25.25" customHeight="1" thickBot="1" x14ac:dyDescent="0.4">
      <c r="A220" s="55"/>
      <c r="B220" s="10">
        <v>30.4</v>
      </c>
      <c r="C220" s="10" t="s">
        <v>202</v>
      </c>
      <c r="D220" s="12" t="s">
        <v>7</v>
      </c>
      <c r="E220" s="12">
        <v>0</v>
      </c>
      <c r="F220" s="13">
        <v>0.1</v>
      </c>
      <c r="G220" s="41"/>
      <c r="H220" s="18">
        <f t="shared" si="64"/>
        <v>0</v>
      </c>
      <c r="I220" s="21"/>
      <c r="J220" s="21"/>
    </row>
    <row r="221" spans="1:10" ht="25.25" customHeight="1" thickBot="1" x14ac:dyDescent="0.4">
      <c r="A221" s="55"/>
      <c r="B221" s="4">
        <v>30.5</v>
      </c>
      <c r="C221" s="4" t="s">
        <v>203</v>
      </c>
      <c r="D221" s="5" t="s">
        <v>7</v>
      </c>
      <c r="E221" s="5">
        <v>2</v>
      </c>
      <c r="F221" s="6">
        <v>0.9</v>
      </c>
      <c r="G221" s="23"/>
      <c r="H221" s="23"/>
      <c r="I221" s="43"/>
      <c r="J221" s="24">
        <f t="shared" ref="J221" si="65">I221*E221</f>
        <v>0</v>
      </c>
    </row>
    <row r="222" spans="1:10" ht="25.25" customHeight="1" thickBot="1" x14ac:dyDescent="0.4">
      <c r="A222" s="55"/>
      <c r="B222" s="10">
        <v>30.6</v>
      </c>
      <c r="C222" s="10" t="s">
        <v>204</v>
      </c>
      <c r="D222" s="12" t="s">
        <v>7</v>
      </c>
      <c r="E222" s="12">
        <v>0</v>
      </c>
      <c r="F222" s="13">
        <v>0.1</v>
      </c>
      <c r="G222" s="41"/>
      <c r="H222" s="18">
        <f t="shared" ref="H222:H223" si="66">G222*1</f>
        <v>0</v>
      </c>
      <c r="I222" s="21"/>
      <c r="J222" s="21"/>
    </row>
    <row r="223" spans="1:10" ht="25.25" customHeight="1" thickBot="1" x14ac:dyDescent="0.4">
      <c r="A223" s="55"/>
      <c r="B223" s="10">
        <v>30.7</v>
      </c>
      <c r="C223" s="10" t="s">
        <v>205</v>
      </c>
      <c r="D223" s="12" t="s">
        <v>7</v>
      </c>
      <c r="E223" s="12">
        <v>0</v>
      </c>
      <c r="F223" s="13">
        <v>0.1</v>
      </c>
      <c r="G223" s="41"/>
      <c r="H223" s="18">
        <f t="shared" si="66"/>
        <v>0</v>
      </c>
      <c r="I223" s="21"/>
      <c r="J223" s="21"/>
    </row>
    <row r="224" spans="1:10" ht="25.25" customHeight="1" thickBot="1" x14ac:dyDescent="0.4">
      <c r="A224" s="55"/>
      <c r="B224" s="4">
        <v>30.8</v>
      </c>
      <c r="C224" s="4" t="s">
        <v>206</v>
      </c>
      <c r="D224" s="5" t="s">
        <v>7</v>
      </c>
      <c r="E224" s="5">
        <v>36</v>
      </c>
      <c r="F224" s="6">
        <v>0.9</v>
      </c>
      <c r="G224" s="23"/>
      <c r="H224" s="23"/>
      <c r="I224" s="43"/>
      <c r="J224" s="24">
        <f t="shared" ref="J224:J225" si="67">I224*E224</f>
        <v>0</v>
      </c>
    </row>
    <row r="225" spans="1:10" ht="25.25" customHeight="1" thickBot="1" x14ac:dyDescent="0.4">
      <c r="A225" s="55"/>
      <c r="B225" s="4">
        <v>30.9</v>
      </c>
      <c r="C225" s="4" t="s">
        <v>207</v>
      </c>
      <c r="D225" s="5" t="s">
        <v>7</v>
      </c>
      <c r="E225" s="5">
        <v>6</v>
      </c>
      <c r="F225" s="6">
        <v>0.9</v>
      </c>
      <c r="G225" s="23"/>
      <c r="H225" s="23"/>
      <c r="I225" s="43"/>
      <c r="J225" s="24">
        <f t="shared" si="67"/>
        <v>0</v>
      </c>
    </row>
    <row r="226" spans="1:10" ht="25.25" customHeight="1" thickBot="1" x14ac:dyDescent="0.4">
      <c r="A226" s="55"/>
      <c r="B226" s="10">
        <v>30.1</v>
      </c>
      <c r="C226" s="10" t="s">
        <v>208</v>
      </c>
      <c r="D226" s="12" t="s">
        <v>7</v>
      </c>
      <c r="E226" s="12">
        <v>0</v>
      </c>
      <c r="F226" s="13">
        <v>0.1</v>
      </c>
      <c r="G226" s="41"/>
      <c r="H226" s="18">
        <f t="shared" ref="H226" si="68">G226*1</f>
        <v>0</v>
      </c>
      <c r="I226" s="21"/>
      <c r="J226" s="21"/>
    </row>
    <row r="227" spans="1:10" ht="25.25" customHeight="1" thickBot="1" x14ac:dyDescent="0.4">
      <c r="A227" s="55"/>
      <c r="B227" s="4">
        <v>30.11</v>
      </c>
      <c r="C227" s="4" t="s">
        <v>209</v>
      </c>
      <c r="D227" s="5" t="s">
        <v>7</v>
      </c>
      <c r="E227" s="5">
        <v>4</v>
      </c>
      <c r="F227" s="6">
        <v>0.9</v>
      </c>
      <c r="G227" s="23"/>
      <c r="H227" s="23"/>
      <c r="I227" s="43"/>
      <c r="J227" s="24">
        <f t="shared" ref="J227" si="69">I227*E227</f>
        <v>0</v>
      </c>
    </row>
    <row r="228" spans="1:10" ht="25.25" customHeight="1" thickBot="1" x14ac:dyDescent="0.4">
      <c r="A228" s="55" t="s">
        <v>289</v>
      </c>
      <c r="B228" s="10">
        <v>31.1</v>
      </c>
      <c r="C228" s="10" t="s">
        <v>210</v>
      </c>
      <c r="D228" s="12" t="s">
        <v>7</v>
      </c>
      <c r="E228" s="12">
        <v>0</v>
      </c>
      <c r="F228" s="13">
        <v>0.1</v>
      </c>
      <c r="G228" s="41"/>
      <c r="H228" s="18">
        <f t="shared" ref="H228:H233" si="70">G228*1</f>
        <v>0</v>
      </c>
      <c r="I228" s="21"/>
      <c r="J228" s="21"/>
    </row>
    <row r="229" spans="1:10" ht="25.25" customHeight="1" thickBot="1" x14ac:dyDescent="0.4">
      <c r="A229" s="55"/>
      <c r="B229" s="10">
        <v>31.2</v>
      </c>
      <c r="C229" s="10" t="s">
        <v>211</v>
      </c>
      <c r="D229" s="12" t="s">
        <v>7</v>
      </c>
      <c r="E229" s="12">
        <v>0</v>
      </c>
      <c r="F229" s="13">
        <v>0.1</v>
      </c>
      <c r="G229" s="41"/>
      <c r="H229" s="18">
        <f t="shared" si="70"/>
        <v>0</v>
      </c>
      <c r="I229" s="21"/>
      <c r="J229" s="21"/>
    </row>
    <row r="230" spans="1:10" ht="25.25" customHeight="1" thickBot="1" x14ac:dyDescent="0.4">
      <c r="A230" s="55"/>
      <c r="B230" s="10">
        <v>31.3</v>
      </c>
      <c r="C230" s="10" t="s">
        <v>212</v>
      </c>
      <c r="D230" s="12" t="s">
        <v>7</v>
      </c>
      <c r="E230" s="12">
        <v>0</v>
      </c>
      <c r="F230" s="13">
        <v>0.1</v>
      </c>
      <c r="G230" s="41"/>
      <c r="H230" s="18">
        <f t="shared" si="70"/>
        <v>0</v>
      </c>
      <c r="I230" s="21"/>
      <c r="J230" s="21"/>
    </row>
    <row r="231" spans="1:10" ht="25.25" customHeight="1" thickBot="1" x14ac:dyDescent="0.4">
      <c r="A231" s="55"/>
      <c r="B231" s="10">
        <v>31.4</v>
      </c>
      <c r="C231" s="10" t="s">
        <v>213</v>
      </c>
      <c r="D231" s="12" t="s">
        <v>7</v>
      </c>
      <c r="E231" s="12">
        <v>0</v>
      </c>
      <c r="F231" s="13">
        <v>0.1</v>
      </c>
      <c r="G231" s="41"/>
      <c r="H231" s="18">
        <f t="shared" si="70"/>
        <v>0</v>
      </c>
      <c r="I231" s="21"/>
      <c r="J231" s="21"/>
    </row>
    <row r="232" spans="1:10" ht="25.25" customHeight="1" thickBot="1" x14ac:dyDescent="0.4">
      <c r="A232" s="55"/>
      <c r="B232" s="10">
        <v>31.5</v>
      </c>
      <c r="C232" s="11" t="s">
        <v>214</v>
      </c>
      <c r="D232" s="12" t="s">
        <v>7</v>
      </c>
      <c r="E232" s="12">
        <v>0</v>
      </c>
      <c r="F232" s="13">
        <v>0.1</v>
      </c>
      <c r="G232" s="41"/>
      <c r="H232" s="18">
        <f t="shared" si="70"/>
        <v>0</v>
      </c>
      <c r="I232" s="21"/>
      <c r="J232" s="21"/>
    </row>
    <row r="233" spans="1:10" ht="25.25" customHeight="1" thickBot="1" x14ac:dyDescent="0.4">
      <c r="A233" s="55"/>
      <c r="B233" s="10">
        <v>31.6</v>
      </c>
      <c r="C233" s="11" t="s">
        <v>215</v>
      </c>
      <c r="D233" s="12" t="s">
        <v>7</v>
      </c>
      <c r="E233" s="12">
        <v>0</v>
      </c>
      <c r="F233" s="13">
        <v>0.1</v>
      </c>
      <c r="G233" s="41"/>
      <c r="H233" s="18">
        <f t="shared" si="70"/>
        <v>0</v>
      </c>
      <c r="I233" s="21"/>
      <c r="J233" s="21"/>
    </row>
    <row r="234" spans="1:10" ht="25.25" customHeight="1" thickBot="1" x14ac:dyDescent="0.4">
      <c r="A234" s="55"/>
      <c r="B234" s="4">
        <v>31.7</v>
      </c>
      <c r="C234" s="7" t="s">
        <v>216</v>
      </c>
      <c r="D234" s="5" t="s">
        <v>7</v>
      </c>
      <c r="E234" s="5">
        <v>6</v>
      </c>
      <c r="F234" s="6">
        <v>0.9</v>
      </c>
      <c r="G234" s="23"/>
      <c r="H234" s="23"/>
      <c r="I234" s="43"/>
      <c r="J234" s="24">
        <f t="shared" ref="J234" si="71">I234*E234</f>
        <v>0</v>
      </c>
    </row>
    <row r="235" spans="1:10" ht="25.25" customHeight="1" thickBot="1" x14ac:dyDescent="0.4">
      <c r="A235" s="55" t="s">
        <v>290</v>
      </c>
      <c r="B235" s="10">
        <v>32.1</v>
      </c>
      <c r="C235" s="11" t="s">
        <v>217</v>
      </c>
      <c r="D235" s="12" t="s">
        <v>7</v>
      </c>
      <c r="E235" s="12">
        <v>0</v>
      </c>
      <c r="F235" s="13">
        <v>0.1</v>
      </c>
      <c r="G235" s="41"/>
      <c r="H235" s="18">
        <f t="shared" ref="H235" si="72">G235*1</f>
        <v>0</v>
      </c>
      <c r="I235" s="21"/>
      <c r="J235" s="21"/>
    </row>
    <row r="236" spans="1:10" ht="25.25" customHeight="1" thickBot="1" x14ac:dyDescent="0.4">
      <c r="A236" s="55"/>
      <c r="B236" s="4">
        <v>32.200000000000003</v>
      </c>
      <c r="C236" s="7" t="s">
        <v>218</v>
      </c>
      <c r="D236" s="5" t="s">
        <v>7</v>
      </c>
      <c r="E236" s="5">
        <v>4</v>
      </c>
      <c r="F236" s="6">
        <v>0.9</v>
      </c>
      <c r="G236" s="23"/>
      <c r="H236" s="23"/>
      <c r="I236" s="43"/>
      <c r="J236" s="24">
        <f t="shared" ref="J236" si="73">I236*E236</f>
        <v>0</v>
      </c>
    </row>
    <row r="237" spans="1:10" ht="25.25" customHeight="1" thickBot="1" x14ac:dyDescent="0.4">
      <c r="A237" s="55"/>
      <c r="B237" s="10">
        <v>32.299999999999997</v>
      </c>
      <c r="C237" s="10" t="s">
        <v>219</v>
      </c>
      <c r="D237" s="12" t="s">
        <v>7</v>
      </c>
      <c r="E237" s="12">
        <v>0</v>
      </c>
      <c r="F237" s="13">
        <v>0.1</v>
      </c>
      <c r="G237" s="41"/>
      <c r="H237" s="18">
        <f t="shared" ref="H237:H239" si="74">G237*1</f>
        <v>0</v>
      </c>
      <c r="I237" s="21"/>
      <c r="J237" s="21"/>
    </row>
    <row r="238" spans="1:10" ht="25.25" customHeight="1" thickBot="1" x14ac:dyDescent="0.4">
      <c r="A238" s="55"/>
      <c r="B238" s="10">
        <v>32.4</v>
      </c>
      <c r="C238" s="10" t="s">
        <v>220</v>
      </c>
      <c r="D238" s="12" t="s">
        <v>7</v>
      </c>
      <c r="E238" s="12">
        <v>0</v>
      </c>
      <c r="F238" s="13">
        <v>0.1</v>
      </c>
      <c r="G238" s="41"/>
      <c r="H238" s="18">
        <f t="shared" si="74"/>
        <v>0</v>
      </c>
      <c r="I238" s="21"/>
      <c r="J238" s="21"/>
    </row>
    <row r="239" spans="1:10" ht="25.25" customHeight="1" thickBot="1" x14ac:dyDescent="0.4">
      <c r="A239" s="55"/>
      <c r="B239" s="10">
        <v>32.5</v>
      </c>
      <c r="C239" s="10" t="s">
        <v>221</v>
      </c>
      <c r="D239" s="12" t="s">
        <v>7</v>
      </c>
      <c r="E239" s="12">
        <v>0</v>
      </c>
      <c r="F239" s="13">
        <v>0.1</v>
      </c>
      <c r="G239" s="41"/>
      <c r="H239" s="18">
        <f t="shared" si="74"/>
        <v>0</v>
      </c>
      <c r="I239" s="21"/>
      <c r="J239" s="21"/>
    </row>
    <row r="240" spans="1:10" ht="25.25" customHeight="1" thickBot="1" x14ac:dyDescent="0.4">
      <c r="A240" s="55"/>
      <c r="B240" s="4">
        <v>32.6</v>
      </c>
      <c r="C240" s="4" t="s">
        <v>222</v>
      </c>
      <c r="D240" s="5" t="s">
        <v>7</v>
      </c>
      <c r="E240" s="5">
        <v>2</v>
      </c>
      <c r="F240" s="6">
        <v>0.9</v>
      </c>
      <c r="G240" s="23"/>
      <c r="H240" s="23"/>
      <c r="I240" s="43"/>
      <c r="J240" s="24">
        <f t="shared" ref="J240:J242" si="75">I240*E240</f>
        <v>0</v>
      </c>
    </row>
    <row r="241" spans="1:10" ht="25.25" customHeight="1" thickBot="1" x14ac:dyDescent="0.4">
      <c r="A241" s="55"/>
      <c r="B241" s="4">
        <v>32.700000000000003</v>
      </c>
      <c r="C241" s="4" t="s">
        <v>223</v>
      </c>
      <c r="D241" s="5" t="s">
        <v>7</v>
      </c>
      <c r="E241" s="5">
        <v>4</v>
      </c>
      <c r="F241" s="6">
        <v>0.9</v>
      </c>
      <c r="G241" s="23"/>
      <c r="H241" s="23"/>
      <c r="I241" s="43"/>
      <c r="J241" s="24">
        <f t="shared" si="75"/>
        <v>0</v>
      </c>
    </row>
    <row r="242" spans="1:10" ht="25.25" customHeight="1" thickBot="1" x14ac:dyDescent="0.4">
      <c r="A242" s="55"/>
      <c r="B242" s="4">
        <v>32.799999999999997</v>
      </c>
      <c r="C242" s="4" t="s">
        <v>224</v>
      </c>
      <c r="D242" s="5" t="s">
        <v>7</v>
      </c>
      <c r="E242" s="5">
        <v>2</v>
      </c>
      <c r="F242" s="6">
        <v>0.9</v>
      </c>
      <c r="G242" s="23"/>
      <c r="H242" s="23"/>
      <c r="I242" s="43"/>
      <c r="J242" s="24">
        <f t="shared" si="75"/>
        <v>0</v>
      </c>
    </row>
    <row r="243" spans="1:10" ht="25.25" customHeight="1" thickBot="1" x14ac:dyDescent="0.4">
      <c r="A243" s="55"/>
      <c r="B243" s="10">
        <v>32.9</v>
      </c>
      <c r="C243" s="10" t="s">
        <v>225</v>
      </c>
      <c r="D243" s="12" t="s">
        <v>7</v>
      </c>
      <c r="E243" s="12">
        <v>0</v>
      </c>
      <c r="F243" s="13">
        <v>0.1</v>
      </c>
      <c r="G243" s="41"/>
      <c r="H243" s="18">
        <f t="shared" ref="H243:H245" si="76">G243*1</f>
        <v>0</v>
      </c>
      <c r="I243" s="21"/>
      <c r="J243" s="21"/>
    </row>
    <row r="244" spans="1:10" ht="25.25" customHeight="1" thickBot="1" x14ac:dyDescent="0.4">
      <c r="A244" s="55"/>
      <c r="B244" s="10">
        <v>32.1</v>
      </c>
      <c r="C244" s="10" t="s">
        <v>226</v>
      </c>
      <c r="D244" s="12" t="s">
        <v>7</v>
      </c>
      <c r="E244" s="12">
        <v>0</v>
      </c>
      <c r="F244" s="13">
        <v>0.1</v>
      </c>
      <c r="G244" s="41"/>
      <c r="H244" s="18">
        <f t="shared" si="76"/>
        <v>0</v>
      </c>
      <c r="I244" s="21"/>
      <c r="J244" s="21"/>
    </row>
    <row r="245" spans="1:10" ht="25.25" customHeight="1" thickBot="1" x14ac:dyDescent="0.4">
      <c r="A245" s="55"/>
      <c r="B245" s="10">
        <v>32.11</v>
      </c>
      <c r="C245" s="10" t="s">
        <v>227</v>
      </c>
      <c r="D245" s="12" t="s">
        <v>7</v>
      </c>
      <c r="E245" s="12">
        <v>0</v>
      </c>
      <c r="F245" s="13">
        <v>0.1</v>
      </c>
      <c r="G245" s="41"/>
      <c r="H245" s="18">
        <f t="shared" si="76"/>
        <v>0</v>
      </c>
      <c r="I245" s="21"/>
      <c r="J245" s="21"/>
    </row>
    <row r="246" spans="1:10" ht="25.25" customHeight="1" thickBot="1" x14ac:dyDescent="0.4">
      <c r="A246" s="55"/>
      <c r="B246" s="4">
        <v>32.119999999999997</v>
      </c>
      <c r="C246" s="4" t="s">
        <v>228</v>
      </c>
      <c r="D246" s="5" t="s">
        <v>7</v>
      </c>
      <c r="E246" s="5">
        <v>4</v>
      </c>
      <c r="F246" s="6">
        <v>0.9</v>
      </c>
      <c r="G246" s="23"/>
      <c r="H246" s="23"/>
      <c r="I246" s="43"/>
      <c r="J246" s="24">
        <f t="shared" ref="J246" si="77">I246*E246</f>
        <v>0</v>
      </c>
    </row>
    <row r="247" spans="1:10" ht="25.25" customHeight="1" thickBot="1" x14ac:dyDescent="0.4">
      <c r="A247" s="55" t="s">
        <v>291</v>
      </c>
      <c r="B247" s="10">
        <v>33.1</v>
      </c>
      <c r="C247" s="10" t="s">
        <v>229</v>
      </c>
      <c r="D247" s="12" t="s">
        <v>7</v>
      </c>
      <c r="E247" s="12">
        <v>0</v>
      </c>
      <c r="F247" s="13">
        <v>0.1</v>
      </c>
      <c r="G247" s="41"/>
      <c r="H247" s="18">
        <f t="shared" ref="H247:H249" si="78">G247*1</f>
        <v>0</v>
      </c>
      <c r="I247" s="21"/>
      <c r="J247" s="21"/>
    </row>
    <row r="248" spans="1:10" ht="25.25" customHeight="1" thickBot="1" x14ac:dyDescent="0.4">
      <c r="A248" s="55"/>
      <c r="B248" s="10">
        <v>33.200000000000003</v>
      </c>
      <c r="C248" s="10" t="s">
        <v>230</v>
      </c>
      <c r="D248" s="12" t="s">
        <v>7</v>
      </c>
      <c r="E248" s="12">
        <v>0</v>
      </c>
      <c r="F248" s="13">
        <v>0.1</v>
      </c>
      <c r="G248" s="41"/>
      <c r="H248" s="18">
        <f t="shared" si="78"/>
        <v>0</v>
      </c>
      <c r="I248" s="21"/>
      <c r="J248" s="21"/>
    </row>
    <row r="249" spans="1:10" ht="25.25" customHeight="1" thickBot="1" x14ac:dyDescent="0.4">
      <c r="A249" s="55"/>
      <c r="B249" s="10">
        <v>33.299999999999997</v>
      </c>
      <c r="C249" s="10" t="s">
        <v>231</v>
      </c>
      <c r="D249" s="12" t="s">
        <v>7</v>
      </c>
      <c r="E249" s="12">
        <v>0</v>
      </c>
      <c r="F249" s="13">
        <v>0.1</v>
      </c>
      <c r="G249" s="41"/>
      <c r="H249" s="18">
        <f t="shared" si="78"/>
        <v>0</v>
      </c>
      <c r="I249" s="21"/>
      <c r="J249" s="21"/>
    </row>
    <row r="250" spans="1:10" ht="25.25" customHeight="1" thickBot="1" x14ac:dyDescent="0.4">
      <c r="A250" s="55"/>
      <c r="B250" s="4">
        <v>33.4</v>
      </c>
      <c r="C250" s="4" t="s">
        <v>232</v>
      </c>
      <c r="D250" s="5" t="s">
        <v>7</v>
      </c>
      <c r="E250" s="5">
        <v>2</v>
      </c>
      <c r="F250" s="6">
        <v>0.9</v>
      </c>
      <c r="G250" s="23"/>
      <c r="H250" s="23"/>
      <c r="I250" s="43"/>
      <c r="J250" s="24">
        <f t="shared" ref="J250" si="79">I250*E250</f>
        <v>0</v>
      </c>
    </row>
    <row r="251" spans="1:10" ht="25.25" customHeight="1" thickBot="1" x14ac:dyDescent="0.4">
      <c r="A251" s="55"/>
      <c r="B251" s="10">
        <v>33.5</v>
      </c>
      <c r="C251" s="10" t="s">
        <v>233</v>
      </c>
      <c r="D251" s="12" t="s">
        <v>7</v>
      </c>
      <c r="E251" s="12">
        <v>0</v>
      </c>
      <c r="F251" s="13">
        <v>0.1</v>
      </c>
      <c r="G251" s="41"/>
      <c r="H251" s="18">
        <f t="shared" ref="H251:H256" si="80">G251*1</f>
        <v>0</v>
      </c>
      <c r="I251" s="21"/>
      <c r="J251" s="21"/>
    </row>
    <row r="252" spans="1:10" ht="25.25" customHeight="1" thickBot="1" x14ac:dyDescent="0.4">
      <c r="A252" s="55"/>
      <c r="B252" s="10">
        <v>33.6</v>
      </c>
      <c r="C252" s="10" t="s">
        <v>234</v>
      </c>
      <c r="D252" s="12" t="s">
        <v>7</v>
      </c>
      <c r="E252" s="12">
        <v>0</v>
      </c>
      <c r="F252" s="13">
        <v>0.1</v>
      </c>
      <c r="G252" s="41"/>
      <c r="H252" s="18">
        <f t="shared" si="80"/>
        <v>0</v>
      </c>
      <c r="I252" s="21"/>
      <c r="J252" s="21"/>
    </row>
    <row r="253" spans="1:10" ht="25.25" customHeight="1" thickBot="1" x14ac:dyDescent="0.4">
      <c r="A253" s="55"/>
      <c r="B253" s="10">
        <v>33.700000000000003</v>
      </c>
      <c r="C253" s="10" t="s">
        <v>235</v>
      </c>
      <c r="D253" s="12" t="s">
        <v>7</v>
      </c>
      <c r="E253" s="12">
        <v>0</v>
      </c>
      <c r="F253" s="13">
        <v>0.1</v>
      </c>
      <c r="G253" s="41"/>
      <c r="H253" s="18">
        <f t="shared" si="80"/>
        <v>0</v>
      </c>
      <c r="I253" s="21"/>
      <c r="J253" s="21"/>
    </row>
    <row r="254" spans="1:10" ht="25.25" customHeight="1" thickBot="1" x14ac:dyDescent="0.4">
      <c r="A254" s="55"/>
      <c r="B254" s="10">
        <v>33.799999999999997</v>
      </c>
      <c r="C254" s="10" t="s">
        <v>236</v>
      </c>
      <c r="D254" s="12" t="s">
        <v>7</v>
      </c>
      <c r="E254" s="12">
        <v>0</v>
      </c>
      <c r="F254" s="13">
        <v>0.1</v>
      </c>
      <c r="G254" s="41"/>
      <c r="H254" s="18">
        <f t="shared" si="80"/>
        <v>0</v>
      </c>
      <c r="I254" s="21"/>
      <c r="J254" s="21"/>
    </row>
    <row r="255" spans="1:10" ht="25.25" customHeight="1" thickBot="1" x14ac:dyDescent="0.4">
      <c r="A255" s="55"/>
      <c r="B255" s="10">
        <v>33.9</v>
      </c>
      <c r="C255" s="10" t="s">
        <v>237</v>
      </c>
      <c r="D255" s="12" t="s">
        <v>7</v>
      </c>
      <c r="E255" s="12">
        <v>0</v>
      </c>
      <c r="F255" s="13">
        <v>0.1</v>
      </c>
      <c r="G255" s="41"/>
      <c r="H255" s="18">
        <f t="shared" si="80"/>
        <v>0</v>
      </c>
      <c r="I255" s="21"/>
      <c r="J255" s="21"/>
    </row>
    <row r="256" spans="1:10" ht="25.25" customHeight="1" thickBot="1" x14ac:dyDescent="0.4">
      <c r="A256" s="55" t="s">
        <v>292</v>
      </c>
      <c r="B256" s="10">
        <v>34.1</v>
      </c>
      <c r="C256" s="11" t="s">
        <v>238</v>
      </c>
      <c r="D256" s="12" t="s">
        <v>7</v>
      </c>
      <c r="E256" s="12">
        <v>0</v>
      </c>
      <c r="F256" s="13">
        <v>0.1</v>
      </c>
      <c r="G256" s="41"/>
      <c r="H256" s="18">
        <f t="shared" si="80"/>
        <v>0</v>
      </c>
      <c r="I256" s="21"/>
      <c r="J256" s="21"/>
    </row>
    <row r="257" spans="1:10" ht="59" customHeight="1" thickBot="1" x14ac:dyDescent="0.4">
      <c r="A257" s="55"/>
      <c r="B257" s="4">
        <v>34.200000000000003</v>
      </c>
      <c r="C257" s="4" t="s">
        <v>239</v>
      </c>
      <c r="D257" s="5" t="s">
        <v>7</v>
      </c>
      <c r="E257" s="5">
        <v>20</v>
      </c>
      <c r="F257" s="6">
        <v>0.9</v>
      </c>
      <c r="G257" s="23"/>
      <c r="H257" s="23"/>
      <c r="I257" s="43"/>
      <c r="J257" s="24">
        <f t="shared" ref="J257" si="81">I257*E257</f>
        <v>0</v>
      </c>
    </row>
    <row r="258" spans="1:10" ht="25.25" customHeight="1" thickBot="1" x14ac:dyDescent="0.4">
      <c r="A258" s="55"/>
      <c r="B258" s="10">
        <v>34.299999999999997</v>
      </c>
      <c r="C258" s="10" t="s">
        <v>240</v>
      </c>
      <c r="D258" s="12" t="s">
        <v>7</v>
      </c>
      <c r="E258" s="12">
        <v>0</v>
      </c>
      <c r="F258" s="13">
        <v>0.1</v>
      </c>
      <c r="G258" s="41"/>
      <c r="H258" s="18">
        <f t="shared" ref="H258:H264" si="82">G258*1</f>
        <v>0</v>
      </c>
      <c r="I258" s="21"/>
      <c r="J258" s="21"/>
    </row>
    <row r="259" spans="1:10" ht="25.25" customHeight="1" thickBot="1" x14ac:dyDescent="0.4">
      <c r="A259" s="55"/>
      <c r="B259" s="10">
        <v>34.4</v>
      </c>
      <c r="C259" s="10" t="s">
        <v>241</v>
      </c>
      <c r="D259" s="12" t="s">
        <v>7</v>
      </c>
      <c r="E259" s="12">
        <v>0</v>
      </c>
      <c r="F259" s="13">
        <v>0.1</v>
      </c>
      <c r="G259" s="41"/>
      <c r="H259" s="18">
        <f t="shared" si="82"/>
        <v>0</v>
      </c>
      <c r="I259" s="21"/>
      <c r="J259" s="21"/>
    </row>
    <row r="260" spans="1:10" ht="25.25" customHeight="1" thickBot="1" x14ac:dyDescent="0.4">
      <c r="A260" s="55"/>
      <c r="B260" s="10">
        <v>34.5</v>
      </c>
      <c r="C260" s="10" t="s">
        <v>242</v>
      </c>
      <c r="D260" s="12" t="s">
        <v>7</v>
      </c>
      <c r="E260" s="12">
        <v>0</v>
      </c>
      <c r="F260" s="13">
        <v>0.1</v>
      </c>
      <c r="G260" s="41"/>
      <c r="H260" s="18">
        <f t="shared" si="82"/>
        <v>0</v>
      </c>
      <c r="I260" s="21"/>
      <c r="J260" s="21"/>
    </row>
    <row r="261" spans="1:10" ht="25.25" customHeight="1" thickBot="1" x14ac:dyDescent="0.4">
      <c r="A261" s="55"/>
      <c r="B261" s="10">
        <v>34.6</v>
      </c>
      <c r="C261" s="10" t="s">
        <v>243</v>
      </c>
      <c r="D261" s="12" t="s">
        <v>7</v>
      </c>
      <c r="E261" s="12">
        <v>0</v>
      </c>
      <c r="F261" s="13">
        <v>0.1</v>
      </c>
      <c r="G261" s="41"/>
      <c r="H261" s="18">
        <f t="shared" si="82"/>
        <v>0</v>
      </c>
      <c r="I261" s="21"/>
      <c r="J261" s="21"/>
    </row>
    <row r="262" spans="1:10" ht="25.25" customHeight="1" thickBot="1" x14ac:dyDescent="0.4">
      <c r="A262" s="55"/>
      <c r="B262" s="10">
        <v>34.700000000000003</v>
      </c>
      <c r="C262" s="10" t="s">
        <v>244</v>
      </c>
      <c r="D262" s="12" t="s">
        <v>7</v>
      </c>
      <c r="E262" s="12">
        <v>0</v>
      </c>
      <c r="F262" s="13">
        <v>0.1</v>
      </c>
      <c r="G262" s="41"/>
      <c r="H262" s="18">
        <f t="shared" si="82"/>
        <v>0</v>
      </c>
      <c r="I262" s="21"/>
      <c r="J262" s="21"/>
    </row>
    <row r="263" spans="1:10" ht="25.25" customHeight="1" thickBot="1" x14ac:dyDescent="0.4">
      <c r="A263" s="55" t="s">
        <v>293</v>
      </c>
      <c r="B263" s="10">
        <v>35.1</v>
      </c>
      <c r="C263" s="10" t="s">
        <v>245</v>
      </c>
      <c r="D263" s="12" t="s">
        <v>7</v>
      </c>
      <c r="E263" s="12">
        <v>0</v>
      </c>
      <c r="F263" s="13">
        <v>0.1</v>
      </c>
      <c r="G263" s="41"/>
      <c r="H263" s="18">
        <f t="shared" si="82"/>
        <v>0</v>
      </c>
      <c r="I263" s="21"/>
      <c r="J263" s="21"/>
    </row>
    <row r="264" spans="1:10" ht="25.25" customHeight="1" thickBot="1" x14ac:dyDescent="0.4">
      <c r="A264" s="55"/>
      <c r="B264" s="10">
        <v>35.200000000000003</v>
      </c>
      <c r="C264" s="10" t="s">
        <v>246</v>
      </c>
      <c r="D264" s="12" t="s">
        <v>7</v>
      </c>
      <c r="E264" s="12">
        <v>0</v>
      </c>
      <c r="F264" s="13">
        <v>0.1</v>
      </c>
      <c r="G264" s="41"/>
      <c r="H264" s="18">
        <f t="shared" si="82"/>
        <v>0</v>
      </c>
      <c r="I264" s="21"/>
      <c r="J264" s="21"/>
    </row>
    <row r="265" spans="1:10" ht="25.25" customHeight="1" thickBot="1" x14ac:dyDescent="0.4">
      <c r="A265" s="55"/>
      <c r="B265" s="4">
        <v>35.299999999999997</v>
      </c>
      <c r="C265" s="4" t="s">
        <v>247</v>
      </c>
      <c r="D265" s="5" t="s">
        <v>7</v>
      </c>
      <c r="E265" s="5">
        <v>2</v>
      </c>
      <c r="F265" s="6">
        <v>0.9</v>
      </c>
      <c r="G265" s="23"/>
      <c r="H265" s="23"/>
      <c r="I265" s="43"/>
      <c r="J265" s="24">
        <f t="shared" ref="J265" si="83">I265*E265</f>
        <v>0</v>
      </c>
    </row>
    <row r="266" spans="1:10" ht="25.25" customHeight="1" thickBot="1" x14ac:dyDescent="0.4">
      <c r="A266" s="55" t="s">
        <v>294</v>
      </c>
      <c r="B266" s="10">
        <v>36.1</v>
      </c>
      <c r="C266" s="10" t="s">
        <v>248</v>
      </c>
      <c r="D266" s="12" t="s">
        <v>7</v>
      </c>
      <c r="E266" s="12">
        <v>0</v>
      </c>
      <c r="F266" s="13">
        <v>0.1</v>
      </c>
      <c r="G266" s="41"/>
      <c r="H266" s="18">
        <f t="shared" ref="H266:H272" si="84">G266*1</f>
        <v>0</v>
      </c>
      <c r="I266" s="21"/>
      <c r="J266" s="21"/>
    </row>
    <row r="267" spans="1:10" ht="25.25" customHeight="1" thickBot="1" x14ac:dyDescent="0.4">
      <c r="A267" s="55"/>
      <c r="B267" s="10">
        <v>36.200000000000003</v>
      </c>
      <c r="C267" s="10" t="s">
        <v>249</v>
      </c>
      <c r="D267" s="12" t="s">
        <v>7</v>
      </c>
      <c r="E267" s="12">
        <v>0</v>
      </c>
      <c r="F267" s="13">
        <v>0.1</v>
      </c>
      <c r="G267" s="41"/>
      <c r="H267" s="18">
        <f t="shared" si="84"/>
        <v>0</v>
      </c>
      <c r="I267" s="21"/>
      <c r="J267" s="21"/>
    </row>
    <row r="268" spans="1:10" ht="25.25" customHeight="1" thickBot="1" x14ac:dyDescent="0.4">
      <c r="A268" s="55"/>
      <c r="B268" s="10">
        <v>36.299999999999997</v>
      </c>
      <c r="C268" s="10" t="s">
        <v>250</v>
      </c>
      <c r="D268" s="12" t="s">
        <v>7</v>
      </c>
      <c r="E268" s="12">
        <v>0</v>
      </c>
      <c r="F268" s="13">
        <v>0.1</v>
      </c>
      <c r="G268" s="41"/>
      <c r="H268" s="18">
        <f t="shared" si="84"/>
        <v>0</v>
      </c>
      <c r="I268" s="21"/>
      <c r="J268" s="21"/>
    </row>
    <row r="269" spans="1:10" ht="25.25" customHeight="1" thickBot="1" x14ac:dyDescent="0.4">
      <c r="A269" s="55" t="s">
        <v>295</v>
      </c>
      <c r="B269" s="10">
        <v>37.1</v>
      </c>
      <c r="C269" s="10" t="s">
        <v>251</v>
      </c>
      <c r="D269" s="12" t="s">
        <v>7</v>
      </c>
      <c r="E269" s="12">
        <v>0</v>
      </c>
      <c r="F269" s="13">
        <v>0.1</v>
      </c>
      <c r="G269" s="41"/>
      <c r="H269" s="18">
        <f t="shared" si="84"/>
        <v>0</v>
      </c>
      <c r="I269" s="21"/>
      <c r="J269" s="21"/>
    </row>
    <row r="270" spans="1:10" ht="25.25" customHeight="1" thickBot="1" x14ac:dyDescent="0.4">
      <c r="A270" s="55"/>
      <c r="B270" s="10">
        <v>37.200000000000003</v>
      </c>
      <c r="C270" s="10" t="s">
        <v>252</v>
      </c>
      <c r="D270" s="12" t="s">
        <v>7</v>
      </c>
      <c r="E270" s="12">
        <v>0</v>
      </c>
      <c r="F270" s="13">
        <v>0.1</v>
      </c>
      <c r="G270" s="41"/>
      <c r="H270" s="18">
        <f t="shared" si="84"/>
        <v>0</v>
      </c>
      <c r="I270" s="21"/>
      <c r="J270" s="21"/>
    </row>
    <row r="271" spans="1:10" ht="25.25" customHeight="1" thickBot="1" x14ac:dyDescent="0.4">
      <c r="A271" s="55"/>
      <c r="B271" s="10">
        <v>37.299999999999997</v>
      </c>
      <c r="C271" s="10" t="s">
        <v>253</v>
      </c>
      <c r="D271" s="12" t="s">
        <v>7</v>
      </c>
      <c r="E271" s="12">
        <v>0</v>
      </c>
      <c r="F271" s="13">
        <v>0.1</v>
      </c>
      <c r="G271" s="41"/>
      <c r="H271" s="18">
        <f t="shared" si="84"/>
        <v>0</v>
      </c>
      <c r="I271" s="21"/>
      <c r="J271" s="21"/>
    </row>
    <row r="272" spans="1:10" ht="25.25" customHeight="1" thickBot="1" x14ac:dyDescent="0.4">
      <c r="A272" s="55"/>
      <c r="B272" s="10">
        <v>37.4</v>
      </c>
      <c r="C272" s="10" t="s">
        <v>254</v>
      </c>
      <c r="D272" s="12" t="s">
        <v>7</v>
      </c>
      <c r="E272" s="12">
        <v>0</v>
      </c>
      <c r="F272" s="13">
        <v>0.1</v>
      </c>
      <c r="G272" s="41"/>
      <c r="H272" s="18">
        <f t="shared" si="84"/>
        <v>0</v>
      </c>
      <c r="I272" s="21"/>
      <c r="J272" s="21"/>
    </row>
    <row r="273" spans="1:10" ht="25.25" customHeight="1" thickBot="1" x14ac:dyDescent="0.4">
      <c r="A273" s="62" t="s">
        <v>296</v>
      </c>
      <c r="B273" s="4">
        <v>38.1</v>
      </c>
      <c r="C273" s="4" t="s">
        <v>255</v>
      </c>
      <c r="D273" s="5" t="s">
        <v>7</v>
      </c>
      <c r="E273" s="5">
        <v>26</v>
      </c>
      <c r="F273" s="6">
        <v>0.9</v>
      </c>
      <c r="G273" s="23"/>
      <c r="H273" s="23"/>
      <c r="I273" s="43"/>
      <c r="J273" s="24">
        <f t="shared" ref="J273:J274" si="85">I273*E273</f>
        <v>0</v>
      </c>
    </row>
    <row r="274" spans="1:10" ht="25.25" customHeight="1" thickBot="1" x14ac:dyDescent="0.4">
      <c r="A274" s="63"/>
      <c r="B274" s="4">
        <v>38.200000000000003</v>
      </c>
      <c r="C274" s="4" t="s">
        <v>256</v>
      </c>
      <c r="D274" s="5" t="s">
        <v>7</v>
      </c>
      <c r="E274" s="5">
        <v>54</v>
      </c>
      <c r="F274" s="6">
        <v>0.9</v>
      </c>
      <c r="G274" s="23"/>
      <c r="H274" s="23"/>
      <c r="I274" s="43"/>
      <c r="J274" s="24">
        <f t="shared" si="85"/>
        <v>0</v>
      </c>
    </row>
    <row r="275" spans="1:10" ht="25.25" customHeight="1" thickBot="1" x14ac:dyDescent="0.4">
      <c r="A275" s="59"/>
      <c r="B275" s="60"/>
      <c r="C275" s="60"/>
      <c r="D275" s="60"/>
      <c r="E275" s="60"/>
      <c r="F275" s="61"/>
      <c r="G275" s="25" t="s">
        <v>309</v>
      </c>
      <c r="H275" s="26">
        <f>SUM(H4:H274)</f>
        <v>0</v>
      </c>
      <c r="I275" s="27" t="s">
        <v>311</v>
      </c>
      <c r="J275" s="28">
        <f>SUM(J4:J274)</f>
        <v>0</v>
      </c>
    </row>
    <row r="276" spans="1:10" ht="25.25" customHeight="1" thickBot="1" x14ac:dyDescent="0.4">
      <c r="A276" s="31"/>
      <c r="B276" s="32"/>
      <c r="C276" s="32"/>
      <c r="D276" s="32"/>
      <c r="E276" s="32"/>
      <c r="F276" s="33"/>
      <c r="G276" s="25" t="s">
        <v>310</v>
      </c>
      <c r="H276" s="25">
        <f>0.1*H275</f>
        <v>0</v>
      </c>
      <c r="I276" s="27" t="s">
        <v>312</v>
      </c>
      <c r="J276" s="29">
        <f>0.9*J275</f>
        <v>0</v>
      </c>
    </row>
    <row r="277" spans="1:10" ht="25.25" customHeight="1" thickBot="1" x14ac:dyDescent="0.4">
      <c r="A277" s="56" t="s">
        <v>314</v>
      </c>
      <c r="B277" s="57"/>
      <c r="C277" s="57"/>
      <c r="D277" s="57"/>
      <c r="E277" s="57"/>
      <c r="F277" s="57"/>
      <c r="G277" s="57"/>
      <c r="H277" s="57"/>
      <c r="I277" s="58"/>
      <c r="J277" s="34">
        <f>H276+J276</f>
        <v>0</v>
      </c>
    </row>
    <row r="278" spans="1:10" x14ac:dyDescent="0.35">
      <c r="I278" s="17"/>
      <c r="J278" s="17"/>
    </row>
    <row r="279" spans="1:10" x14ac:dyDescent="0.35">
      <c r="G279" s="17"/>
      <c r="H279" s="17"/>
      <c r="I279" s="17"/>
      <c r="J279" s="17"/>
    </row>
    <row r="280" spans="1:10" x14ac:dyDescent="0.35">
      <c r="G280" s="17"/>
      <c r="H280" s="17"/>
    </row>
    <row r="283" spans="1:10" x14ac:dyDescent="0.35">
      <c r="G283" s="17"/>
      <c r="H283" s="17"/>
    </row>
  </sheetData>
  <sheetProtection algorithmName="SHA-512" hashValue="l9k33luBVvlmaCGfM6VMCVcOobpaZMzcAfZWUYU6aLZ8lOXap77qsZHcLboXxfzugPzr44kDIAII7jnI66z9eg==" saltValue="nxmSZnNMaDXiz7GHb8rTdA==" spinCount="100000" sheet="1" selectLockedCells="1"/>
  <mergeCells count="45">
    <mergeCell ref="A275:F275"/>
    <mergeCell ref="A277:I277"/>
    <mergeCell ref="A235:A246"/>
    <mergeCell ref="A247:A255"/>
    <mergeCell ref="A256:A262"/>
    <mergeCell ref="A263:A265"/>
    <mergeCell ref="A266:A268"/>
    <mergeCell ref="A269:A272"/>
    <mergeCell ref="A273:A274"/>
    <mergeCell ref="A228:A234"/>
    <mergeCell ref="A124:A131"/>
    <mergeCell ref="A132:A147"/>
    <mergeCell ref="A148:A156"/>
    <mergeCell ref="A157:A160"/>
    <mergeCell ref="A161:A163"/>
    <mergeCell ref="A164:A169"/>
    <mergeCell ref="A170:A174"/>
    <mergeCell ref="A175:A181"/>
    <mergeCell ref="A182:A206"/>
    <mergeCell ref="A207:A216"/>
    <mergeCell ref="A217:A227"/>
    <mergeCell ref="A114:A123"/>
    <mergeCell ref="A45:A49"/>
    <mergeCell ref="A50:A56"/>
    <mergeCell ref="A57:A60"/>
    <mergeCell ref="A61:A65"/>
    <mergeCell ref="A66:A68"/>
    <mergeCell ref="A69:A74"/>
    <mergeCell ref="A75:A82"/>
    <mergeCell ref="A83:A91"/>
    <mergeCell ref="A92:A99"/>
    <mergeCell ref="A100:A108"/>
    <mergeCell ref="A109:A113"/>
    <mergeCell ref="F1:F3"/>
    <mergeCell ref="A4:A7"/>
    <mergeCell ref="A27:A44"/>
    <mergeCell ref="A1:B3"/>
    <mergeCell ref="C1:C3"/>
    <mergeCell ref="D1:D3"/>
    <mergeCell ref="E1:E3"/>
    <mergeCell ref="A8:A11"/>
    <mergeCell ref="A12:A15"/>
    <mergeCell ref="A16:A19"/>
    <mergeCell ref="A20:A23"/>
    <mergeCell ref="A24:A26"/>
  </mergeCells>
  <pageMargins left="0.7" right="0.7" top="0.75" bottom="0.75" header="0.3" footer="0.3"/>
  <pageSetup paperSize="9" scale="49" fitToHeight="5" orientation="portrait" r:id="rId1"/>
  <headerFooter>
    <oddHeader>&amp;C&amp;"Century Gothic,Bold"&amp;14Orthotic &amp; Prosthetic Services to Institutions in The Garden Route &amp; Central Karoo Districts
Year 3  Price</oddHeader>
    <oddFooter>&amp;C&amp;"-,Bold"&amp;14&amp;A&amp;R&amp;"-,Bold"&amp;14&amp;P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C58F-9D60-4993-88B3-0F3B38216A80}">
  <dimension ref="A2:B6"/>
  <sheetViews>
    <sheetView view="pageBreakPreview" zoomScale="60" zoomScaleNormal="100" workbookViewId="0">
      <selection activeCell="G24" sqref="G24"/>
    </sheetView>
  </sheetViews>
  <sheetFormatPr defaultRowHeight="14.5" x14ac:dyDescent="0.35"/>
  <cols>
    <col min="1" max="1" width="30.08984375" customWidth="1"/>
    <col min="2" max="2" width="20.54296875" customWidth="1"/>
  </cols>
  <sheetData>
    <row r="2" spans="1:2" x14ac:dyDescent="0.35">
      <c r="A2" s="35"/>
      <c r="B2" s="36" t="s">
        <v>318</v>
      </c>
    </row>
    <row r="3" spans="1:2" x14ac:dyDescent="0.35">
      <c r="A3" s="37" t="s">
        <v>315</v>
      </c>
      <c r="B3" s="38">
        <f>'Year (1)'!J277</f>
        <v>0</v>
      </c>
    </row>
    <row r="4" spans="1:2" x14ac:dyDescent="0.35">
      <c r="A4" s="37" t="s">
        <v>316</v>
      </c>
      <c r="B4" s="38">
        <f>'Year (2)'!J277</f>
        <v>0</v>
      </c>
    </row>
    <row r="5" spans="1:2" x14ac:dyDescent="0.35">
      <c r="A5" s="37" t="s">
        <v>317</v>
      </c>
      <c r="B5" s="38">
        <f>'Year (3)'!J277</f>
        <v>0</v>
      </c>
    </row>
    <row r="6" spans="1:2" x14ac:dyDescent="0.35">
      <c r="A6" s="39" t="s">
        <v>319</v>
      </c>
      <c r="B6" s="40">
        <f>SUM(B3:B5)</f>
        <v>0</v>
      </c>
    </row>
  </sheetData>
  <pageMargins left="0.7" right="0.7" top="0.75" bottom="0.75" header="0.3" footer="0.3"/>
  <pageSetup paperSize="9" orientation="portrait" r:id="rId1"/>
  <headerFooter>
    <oddHeader>&amp;C&amp;"Century Gothic,Bold"Orthotic &amp; Prosthetic Services to Institutions in The Garden Route &amp; Central Karoo Districts
Total Price (Year 1-3)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4fdd7c-12ee-4408-a9bd-74ba025ad3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25FEA26A6D8647A6B6BFCF1B943630" ma:contentTypeVersion="18" ma:contentTypeDescription="Create a new document." ma:contentTypeScope="" ma:versionID="4125e45629cf016ae62de48b8885c96f">
  <xsd:schema xmlns:xsd="http://www.w3.org/2001/XMLSchema" xmlns:xs="http://www.w3.org/2001/XMLSchema" xmlns:p="http://schemas.microsoft.com/office/2006/metadata/properties" xmlns:ns3="e54fdd7c-12ee-4408-a9bd-74ba025ad3c8" xmlns:ns4="079e15fa-9508-4e98-a174-3eddf312d0cc" targetNamespace="http://schemas.microsoft.com/office/2006/metadata/properties" ma:root="true" ma:fieldsID="ac9503924b8ed620cb59efe8a81386a8" ns3:_="" ns4:_="">
    <xsd:import namespace="e54fdd7c-12ee-4408-a9bd-74ba025ad3c8"/>
    <xsd:import namespace="079e15fa-9508-4e98-a174-3eddf312d0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fdd7c-12ee-4408-a9bd-74ba025ad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e15fa-9508-4e98-a174-3eddf312d0c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20115F-8AEF-466B-B977-73310FA31B6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e54fdd7c-12ee-4408-a9bd-74ba025ad3c8"/>
    <ds:schemaRef ds:uri="079e15fa-9508-4e98-a174-3eddf312d0c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28B492A-4717-4AAB-A7C2-8986485B3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fdd7c-12ee-4408-a9bd-74ba025ad3c8"/>
    <ds:schemaRef ds:uri="079e15fa-9508-4e98-a174-3eddf312d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0CE8E7-19DA-42BB-B7AB-1E7BD06F2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Year (1)</vt:lpstr>
      <vt:lpstr>Year (2)</vt:lpstr>
      <vt:lpstr>Year (3)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Ivonnitza Slabbert</dc:creator>
  <cp:lastModifiedBy>Howard F van der Westhuizen</cp:lastModifiedBy>
  <cp:lastPrinted>2024-08-04T16:12:09Z</cp:lastPrinted>
  <dcterms:created xsi:type="dcterms:W3CDTF">2024-07-12T06:57:56Z</dcterms:created>
  <dcterms:modified xsi:type="dcterms:W3CDTF">2024-08-21T15:06:54Z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0x0101007525FEA26A6D8647A6B6BFCF1B943630</vt:lpwstr>
  </property>
</Properties>
</file>