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8_{F42EDACB-7886-4E4E-ABE0-A08EF4902478}" xr6:coauthVersionLast="47" xr6:coauthVersionMax="47" xr10:uidLastSave="{00000000-0000-0000-0000-000000000000}"/>
  <bookViews>
    <workbookView xWindow="-110" yWindow="-110" windowWidth="19420" windowHeight="10420" xr2:uid="{00000000-000D-0000-FFFF-FFFF00000000}"/>
  </bookViews>
  <sheets>
    <sheet name="LAN CABLING SOW-SPECIFICATONS" sheetId="5" r:id="rId1"/>
  </sheets>
  <definedNames>
    <definedName name="_xlnm._FilterDatabase" localSheetId="0" hidden="1">'LAN CABLING SOW-SPECIFICATONS'!$C$1:$C$88</definedName>
    <definedName name="_xlnm.Print_Titles" localSheetId="0">'LAN CABLING SOW-SPECIFICATONS'!$2:$3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5" l="1"/>
  <c r="G64" i="5" l="1"/>
  <c r="D64" i="5" s="1"/>
  <c r="G67" i="5" l="1"/>
  <c r="G71" i="5" l="1"/>
  <c r="D67" i="5"/>
  <c r="D71" i="5" s="1"/>
  <c r="H67" i="5"/>
  <c r="H64" i="5" l="1"/>
  <c r="H71" i="5" s="1"/>
  <c r="D63" i="5" l="1"/>
  <c r="D65" i="5" s="1"/>
  <c r="H63" i="5"/>
</calcChain>
</file>

<file path=xl/sharedStrings.xml><?xml version="1.0" encoding="utf-8"?>
<sst xmlns="http://schemas.openxmlformats.org/spreadsheetml/2006/main" count="81" uniqueCount="81">
  <si>
    <t>Comments</t>
  </si>
  <si>
    <t>Training of users</t>
  </si>
  <si>
    <t>TRAINING OF USERS</t>
  </si>
  <si>
    <t>Comply or Not</t>
  </si>
  <si>
    <t>TOOL MAINTENANCE</t>
  </si>
  <si>
    <t>1.7.1</t>
  </si>
  <si>
    <t>1.7.2</t>
  </si>
  <si>
    <t>1.8.1</t>
  </si>
  <si>
    <t>1.8.2</t>
  </si>
  <si>
    <t>24/7 Technical Support</t>
  </si>
  <si>
    <t>1.8.3</t>
  </si>
  <si>
    <t>Training of administrators</t>
  </si>
  <si>
    <t>TOTAL TOOL MAINTENANCE &amp; TRAINING</t>
  </si>
  <si>
    <t>TO THE BIDDERS</t>
  </si>
  <si>
    <t>Minimum Score Required = 75%</t>
  </si>
  <si>
    <t>Weighting (%)</t>
  </si>
  <si>
    <t xml:space="preserve">Customised user manuals – comprehensive, explicit &amp; illustrative </t>
  </si>
  <si>
    <t xml:space="preserve">Tool Maintenance – bug fixes, upgrade, data migration, integration, enhancements &amp; scalability. </t>
  </si>
  <si>
    <t>FOR INTERNAL USE</t>
  </si>
  <si>
    <t>TOTAL SOLUTION CAPABILITIES</t>
  </si>
  <si>
    <t>Provide Evidence/ Refer to a section where you substantiated e,g page # or section</t>
  </si>
  <si>
    <t>Solution Requirements:</t>
  </si>
  <si>
    <t xml:space="preserve">Provide an end to end hosted IP PBX solution </t>
  </si>
  <si>
    <t>Provide a stable network connectivity to the service provider hosting environment.</t>
  </si>
  <si>
    <t xml:space="preserve">Provide voice equipment for onsite users- handsets; headset; softphone_ user profiling </t>
  </si>
  <si>
    <t xml:space="preserve">Provide workforce mobility </t>
  </si>
  <si>
    <t>Provide Fax2email; voice recording, voice logging and bulk SMS</t>
  </si>
  <si>
    <t>Provide a transition plan</t>
  </si>
  <si>
    <t xml:space="preserve">Solution should integrate to Outlook, for voicemail to email? </t>
  </si>
  <si>
    <t>Provide centralised telephone management (TMS)</t>
  </si>
  <si>
    <t>Provide extension features</t>
  </si>
  <si>
    <t>Unified interface to any collaborative platforms e.g. Microsoft Teams, Zoom platforms, Webx etc.</t>
  </si>
  <si>
    <t>System High availability</t>
  </si>
  <si>
    <t>Access for remote / home users to the business voice services</t>
  </si>
  <si>
    <t>Call routing – Follow me option; redirect calls</t>
  </si>
  <si>
    <t>Voice conferencing</t>
  </si>
  <si>
    <t xml:space="preserve">Telephone number porting </t>
  </si>
  <si>
    <t>Reduce call rates</t>
  </si>
  <si>
    <t>ANNEXURE A: SUPPLY, DELIVERY AND PROVISION OF HOSTED IP PBX, MAINTENANCE AND SUPPORT SERVICES AT
 RAND WATER FOR A PERIOD OF FIVE (5) YEARS</t>
  </si>
  <si>
    <t>Provide full Automatic Call Distributor (ACD) functionality,</t>
  </si>
  <si>
    <t>Cater for 20 agents as well as the expected growth to 50 agents,</t>
  </si>
  <si>
    <t>Provide Split queues/multiple call flows/different agent groups across the organisation,</t>
  </si>
  <si>
    <t>Provide Interactive Voice Response (IVR) allow for multiple tier announcements and selections,</t>
  </si>
  <si>
    <t xml:space="preserve">Facility should record and insert an ad hoc message is required as part of the Interactive Voice Response (IVR). The recording and uploading of this message to be done by the Rand Water system administrator. </t>
  </si>
  <si>
    <t>Should cater for softphones,</t>
  </si>
  <si>
    <t>Solution should provide full statistical reports,</t>
  </si>
  <si>
    <t xml:space="preserve">Provision for live queue status for the Call Centre (i.e. dashboard for the supervisor)  </t>
  </si>
  <si>
    <t>Wallboard be used with the solution</t>
  </si>
  <si>
    <t>Provide “abandoned call search”</t>
  </si>
  <si>
    <t>Supervisor add/move agents between call queues</t>
  </si>
  <si>
    <t>Provide Supervisor assist</t>
  </si>
  <si>
    <t>Provide silent monitoring by the Supervisor</t>
  </si>
  <si>
    <t>End-user competency training is required.</t>
  </si>
  <si>
    <t>Flexibility in the configuration of operator positions as well as the maximum number of operator terminals which can be connected to the system,</t>
  </si>
  <si>
    <t xml:space="preserve">Switchboard consoles to cater for disabilities such visual impairment or any other impairments, </t>
  </si>
  <si>
    <t>The type of headset recommended for use on the System offered should be provided (name, model number and performance specifications),</t>
  </si>
  <si>
    <t xml:space="preserve">Voice recording inbound and outbound </t>
  </si>
  <si>
    <t>Information to be recorded by the TMS i.e. date, time, duration, ext. id, digits dialed, cost outgoing calls, telephone number of incoming calls, duration of incoming calls to extensions, calls from softphones and mobile extensions to be reported under one user name</t>
  </si>
  <si>
    <t>TMS system should be able to be accessed from a web portal</t>
  </si>
  <si>
    <t>Calls made on behalf of any extension in the network should be correctly reflected against the extension to which the call was transferred</t>
  </si>
  <si>
    <t>Soft barring (call block)</t>
  </si>
  <si>
    <t>Call forward to another extension or an external number when required.</t>
  </si>
  <si>
    <t>Conference facilities should cater for at least 5 parties i.e. either external or internal parties</t>
  </si>
  <si>
    <t>Provide conference bridging facilities to cater for 50 parties</t>
  </si>
  <si>
    <t>Flexibility pin codes required by multiple users on one phone instrument</t>
  </si>
  <si>
    <t>Telephone handset capability to toggle between 2 calls</t>
  </si>
  <si>
    <t>Capability for pin codes to be re-set by Administrator</t>
  </si>
  <si>
    <t>Provide the voice infrastructure (SIP)</t>
  </si>
  <si>
    <t>Demostrate how ChatBots capability will be included</t>
  </si>
  <si>
    <t>Explain/Demostrate how the Solution Management will include the following</t>
  </si>
  <si>
    <t>Explain/define on how access for remote / home users to the business voice services will be provided including the following</t>
  </si>
  <si>
    <t>Define how the hybrid switchboard capability will be provided with the following</t>
  </si>
  <si>
    <t>Demostrate on how the chatbots capability will be included</t>
  </si>
  <si>
    <t>Define the role of Artificial Intelligence (AI)</t>
  </si>
  <si>
    <t xml:space="preserve">Describe how eill the solution provide for the below services with the necessary voice functionalities that is required to meet the onsite and remote users such as users working from home; the scope is not limited to the below services/ features </t>
  </si>
  <si>
    <t>Describe how the main contact centre service for onsite users and external clients that can route calls to different departments – (e.g. Customer Service; Medical Aid, Provident fund, IT, Finance and HR) with the following:</t>
  </si>
  <si>
    <t>INFRASTRUCTURE, SOLUTION CAPABILITIES AND MAINTENANCE</t>
  </si>
  <si>
    <t>Bidders Name:</t>
  </si>
  <si>
    <t>Signature:</t>
  </si>
  <si>
    <t>Date:</t>
  </si>
  <si>
    <t>Provide an end to end maintenance and support for five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</si>
</sst>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b/>
      <sz val="10"/>
      <color rgb="FFFF0000"/>
      <name val="Arial"/>
      <family val="2"/>
    </font>
    <font>
      <b/>
      <sz val="10"/>
      <color rgb="FF00B050"/>
      <name val="Arial"/>
      <family val="2"/>
    </font>
    <font>
      <sz val="10"/>
      <name val="Arial"/>
      <family val="2"/>
    </font>
    <font>
      <sz val="10"/>
      <color rgb="FF7030A0"/>
      <name val="Arial"/>
      <family val="2"/>
    </font>
    <font>
      <sz val="10"/>
      <color theme="1" tint="4.9989318521683403E-2"/>
      <name val="Arial"/>
      <family val="2"/>
    </font>
    <font>
      <b/>
      <sz val="10"/>
      <name val="Arial"/>
      <family val="2"/>
    </font>
    <font>
      <sz val="10"/>
      <color theme="8"/>
      <name val="Arial"/>
      <family val="2"/>
    </font>
    <font>
      <sz val="8"/>
      <name val="Calibri"/>
      <family val="2"/>
      <scheme val="minor"/>
    </font>
    <font>
      <b/>
      <sz val="11"/>
      <color theme="1"/>
      <name val="Arial"/>
      <family val="2"/>
    </font>
  </fonts>
  <fills count="8">
    <fill>
      <patternFill patternType="none"/>
    </fill>
    <fill>
      <patternFill patternType="gray125"/>
    </fill>
    <fill>
      <patternFill patternType="solid">
        <fgColor rgb="FFFFC0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3" tint="-0.499984740745262"/>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1">
    <xf numFmtId="0" fontId="0" fillId="0" borderId="0"/>
  </cellStyleXfs>
  <cellXfs count="88">
    <xf numFmtId="0" fontId="0" fillId="0" borderId="0" xfId="0"/>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0" xfId="0" applyFont="1" applyAlignment="1">
      <alignment horizontal="center" vertical="center" wrapText="1"/>
    </xf>
    <xf numFmtId="0" fontId="1" fillId="0" borderId="7" xfId="0" applyFont="1" applyBorder="1" applyAlignment="1">
      <alignment horizontal="left" wrapText="1"/>
    </xf>
    <xf numFmtId="0" fontId="1" fillId="0" borderId="15" xfId="0" applyFont="1" applyBorder="1" applyAlignment="1">
      <alignment horizontal="left" wrapText="1"/>
    </xf>
    <xf numFmtId="0" fontId="1" fillId="3" borderId="12" xfId="0" applyFont="1" applyFill="1" applyBorder="1" applyAlignment="1">
      <alignment horizontal="left" wrapText="1"/>
    </xf>
    <xf numFmtId="0" fontId="1" fillId="0" borderId="0" xfId="0" applyFont="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3" fillId="4" borderId="6" xfId="0" applyFont="1" applyFill="1" applyBorder="1" applyAlignment="1">
      <alignment horizontal="left" wrapText="1"/>
    </xf>
    <xf numFmtId="10" fontId="4" fillId="4" borderId="6" xfId="0" applyNumberFormat="1" applyFont="1" applyFill="1" applyBorder="1" applyAlignment="1">
      <alignment horizontal="left" wrapText="1"/>
    </xf>
    <xf numFmtId="10" fontId="4" fillId="4" borderId="7" xfId="0" applyNumberFormat="1" applyFont="1" applyFill="1" applyBorder="1" applyAlignment="1">
      <alignment horizontal="left" wrapText="1"/>
    </xf>
    <xf numFmtId="10" fontId="4" fillId="4" borderId="5" xfId="0" applyNumberFormat="1" applyFont="1" applyFill="1" applyBorder="1" applyAlignment="1">
      <alignment horizontal="left" wrapText="1"/>
    </xf>
    <xf numFmtId="10" fontId="1" fillId="4" borderId="7" xfId="0" applyNumberFormat="1" applyFont="1" applyFill="1" applyBorder="1" applyAlignment="1">
      <alignment horizontal="left" wrapText="1"/>
    </xf>
    <xf numFmtId="0" fontId="2" fillId="2" borderId="5" xfId="0" applyFont="1" applyFill="1" applyBorder="1" applyAlignment="1">
      <alignment horizontal="left" wrapText="1"/>
    </xf>
    <xf numFmtId="0" fontId="12" fillId="2" borderId="6" xfId="0" applyFont="1" applyFill="1" applyBorder="1" applyAlignment="1">
      <alignment horizontal="left" wrapText="1"/>
    </xf>
    <xf numFmtId="10" fontId="2" fillId="2" borderId="6" xfId="0" applyNumberFormat="1" applyFont="1" applyFill="1" applyBorder="1" applyAlignment="1">
      <alignment horizontal="left" wrapText="1"/>
    </xf>
    <xf numFmtId="10" fontId="2" fillId="2" borderId="7" xfId="0" applyNumberFormat="1" applyFont="1" applyFill="1" applyBorder="1" applyAlignment="1">
      <alignment horizontal="left" wrapText="1"/>
    </xf>
    <xf numFmtId="10" fontId="9" fillId="2" borderId="5" xfId="0" applyNumberFormat="1" applyFont="1" applyFill="1" applyBorder="1" applyAlignment="1">
      <alignment horizontal="left" wrapText="1"/>
    </xf>
    <xf numFmtId="10" fontId="5" fillId="2" borderId="6" xfId="0" applyNumberFormat="1" applyFont="1" applyFill="1" applyBorder="1" applyAlignment="1">
      <alignment horizontal="left" wrapText="1"/>
    </xf>
    <xf numFmtId="10" fontId="1" fillId="2" borderId="7" xfId="0" applyNumberFormat="1" applyFont="1" applyFill="1" applyBorder="1" applyAlignment="1">
      <alignment horizontal="left" wrapText="1"/>
    </xf>
    <xf numFmtId="0" fontId="2" fillId="0" borderId="0" xfId="0" applyFont="1" applyAlignment="1">
      <alignment horizontal="left" textRotation="90" wrapText="1"/>
    </xf>
    <xf numFmtId="0" fontId="1" fillId="0" borderId="5" xfId="0" applyFont="1" applyBorder="1" applyAlignment="1">
      <alignment horizontal="left" wrapText="1"/>
    </xf>
    <xf numFmtId="0" fontId="1" fillId="0" borderId="6" xfId="0" applyFont="1" applyBorder="1" applyAlignment="1">
      <alignment horizontal="left" wrapText="1"/>
    </xf>
    <xf numFmtId="10" fontId="7" fillId="0" borderId="6" xfId="0" applyNumberFormat="1" applyFont="1" applyBorder="1" applyAlignment="1">
      <alignment horizontal="left" wrapText="1"/>
    </xf>
    <xf numFmtId="10" fontId="7" fillId="0" borderId="7" xfId="0" applyNumberFormat="1" applyFont="1" applyBorder="1" applyAlignment="1">
      <alignment horizontal="left" wrapText="1"/>
    </xf>
    <xf numFmtId="10" fontId="6" fillId="0" borderId="5" xfId="0" applyNumberFormat="1" applyFont="1" applyBorder="1" applyAlignment="1">
      <alignment horizontal="left" wrapText="1"/>
    </xf>
    <xf numFmtId="10" fontId="8" fillId="5" borderId="6" xfId="0" applyNumberFormat="1" applyFont="1" applyFill="1" applyBorder="1" applyAlignment="1">
      <alignment horizontal="left" wrapText="1"/>
    </xf>
    <xf numFmtId="10" fontId="1" fillId="0" borderId="7" xfId="0" applyNumberFormat="1" applyFont="1" applyBorder="1" applyAlignment="1">
      <alignment horizontal="left" wrapText="1"/>
    </xf>
    <xf numFmtId="10" fontId="5" fillId="5" borderId="6" xfId="0" applyNumberFormat="1" applyFont="1" applyFill="1" applyBorder="1" applyAlignment="1">
      <alignment horizontal="left" wrapText="1"/>
    </xf>
    <xf numFmtId="0" fontId="2" fillId="2" borderId="0" xfId="0" applyFont="1" applyFill="1" applyAlignment="1">
      <alignment horizontal="left" wrapText="1"/>
    </xf>
    <xf numFmtId="0" fontId="1" fillId="0" borderId="13" xfId="0" applyFont="1" applyBorder="1" applyAlignment="1">
      <alignment horizontal="left" wrapText="1"/>
    </xf>
    <xf numFmtId="10" fontId="2" fillId="3" borderId="9" xfId="0" applyNumberFormat="1" applyFont="1" applyFill="1" applyBorder="1" applyAlignment="1">
      <alignment horizontal="left" wrapText="1"/>
    </xf>
    <xf numFmtId="10" fontId="2" fillId="3" borderId="10" xfId="0" applyNumberFormat="1" applyFont="1" applyFill="1" applyBorder="1" applyAlignment="1">
      <alignment horizontal="left" wrapText="1"/>
    </xf>
    <xf numFmtId="10" fontId="9" fillId="3" borderId="8" xfId="0" applyNumberFormat="1" applyFont="1" applyFill="1" applyBorder="1" applyAlignment="1">
      <alignment horizontal="left" wrapText="1"/>
    </xf>
    <xf numFmtId="10" fontId="5" fillId="3" borderId="9" xfId="0" applyNumberFormat="1" applyFont="1" applyFill="1" applyBorder="1" applyAlignment="1">
      <alignment horizontal="left" wrapText="1"/>
    </xf>
    <xf numFmtId="10" fontId="1" fillId="3" borderId="10" xfId="0" applyNumberFormat="1" applyFont="1" applyFill="1" applyBorder="1" applyAlignment="1">
      <alignment horizontal="left" wrapText="1"/>
    </xf>
    <xf numFmtId="0" fontId="2" fillId="2" borderId="16" xfId="0" applyFont="1" applyFill="1" applyBorder="1" applyAlignment="1">
      <alignment horizontal="left" wrapText="1"/>
    </xf>
    <xf numFmtId="0" fontId="2" fillId="2" borderId="20" xfId="0" applyFont="1" applyFill="1" applyBorder="1" applyAlignment="1">
      <alignment horizontal="left" wrapText="1"/>
    </xf>
    <xf numFmtId="10" fontId="2" fillId="2" borderId="20" xfId="0" applyNumberFormat="1" applyFont="1" applyFill="1" applyBorder="1" applyAlignment="1">
      <alignment horizontal="left" wrapText="1"/>
    </xf>
    <xf numFmtId="10" fontId="2" fillId="2" borderId="17" xfId="0" applyNumberFormat="1" applyFont="1" applyFill="1" applyBorder="1" applyAlignment="1">
      <alignment horizontal="left" wrapText="1"/>
    </xf>
    <xf numFmtId="10" fontId="4" fillId="2" borderId="16" xfId="0" applyNumberFormat="1" applyFont="1" applyFill="1" applyBorder="1" applyAlignment="1">
      <alignment horizontal="left" wrapText="1"/>
    </xf>
    <xf numFmtId="10" fontId="5" fillId="2" borderId="20" xfId="0" applyNumberFormat="1" applyFont="1" applyFill="1" applyBorder="1" applyAlignment="1">
      <alignment horizontal="left" wrapText="1"/>
    </xf>
    <xf numFmtId="10" fontId="1" fillId="2" borderId="17" xfId="0" applyNumberFormat="1" applyFont="1" applyFill="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wrapText="1"/>
    </xf>
    <xf numFmtId="10" fontId="10" fillId="0" borderId="6" xfId="0" applyNumberFormat="1" applyFont="1" applyBorder="1" applyAlignment="1">
      <alignment horizontal="left" wrapText="1"/>
    </xf>
    <xf numFmtId="10" fontId="10" fillId="0" borderId="7" xfId="0" applyNumberFormat="1" applyFont="1" applyBorder="1" applyAlignment="1">
      <alignment horizontal="left" wrapText="1"/>
    </xf>
    <xf numFmtId="10" fontId="7" fillId="6" borderId="5" xfId="0" applyNumberFormat="1" applyFont="1" applyFill="1" applyBorder="1" applyAlignment="1">
      <alignment horizontal="left" wrapText="1"/>
    </xf>
    <xf numFmtId="10" fontId="1" fillId="6" borderId="7" xfId="0" applyNumberFormat="1" applyFont="1" applyFill="1" applyBorder="1" applyAlignment="1">
      <alignment horizontal="left" wrapText="1"/>
    </xf>
    <xf numFmtId="0" fontId="6" fillId="0" borderId="6" xfId="0" applyFont="1" applyBorder="1" applyAlignment="1">
      <alignment horizontal="left" wrapText="1"/>
    </xf>
    <xf numFmtId="10" fontId="7" fillId="0" borderId="5" xfId="0" applyNumberFormat="1" applyFont="1" applyBorder="1" applyAlignment="1">
      <alignment horizontal="left" wrapText="1"/>
    </xf>
    <xf numFmtId="10" fontId="1" fillId="5" borderId="6" xfId="0" applyNumberFormat="1" applyFont="1" applyFill="1" applyBorder="1" applyAlignment="1">
      <alignment horizontal="left" wrapText="1"/>
    </xf>
    <xf numFmtId="0" fontId="2" fillId="2" borderId="6" xfId="0" applyFont="1" applyFill="1" applyBorder="1" applyAlignment="1">
      <alignment horizontal="left" wrapText="1"/>
    </xf>
    <xf numFmtId="10" fontId="4" fillId="2" borderId="5" xfId="0" applyNumberFormat="1" applyFont="1" applyFill="1" applyBorder="1" applyAlignment="1">
      <alignment horizontal="left" wrapText="1"/>
    </xf>
    <xf numFmtId="10" fontId="7" fillId="0" borderId="13" xfId="0" applyNumberFormat="1" applyFont="1" applyBorder="1" applyAlignment="1">
      <alignment horizontal="left" wrapText="1"/>
    </xf>
    <xf numFmtId="10" fontId="1" fillId="5" borderId="14" xfId="0" applyNumberFormat="1" applyFont="1" applyFill="1" applyBorder="1" applyAlignment="1">
      <alignment horizontal="left" wrapText="1"/>
    </xf>
    <xf numFmtId="10" fontId="10" fillId="0" borderId="14" xfId="0" applyNumberFormat="1" applyFont="1" applyBorder="1" applyAlignment="1">
      <alignment horizontal="left" wrapText="1"/>
    </xf>
    <xf numFmtId="10" fontId="10" fillId="0" borderId="15" xfId="0" applyNumberFormat="1" applyFont="1" applyBorder="1" applyAlignment="1">
      <alignment horizontal="left" wrapText="1"/>
    </xf>
    <xf numFmtId="10" fontId="9" fillId="3" borderId="11" xfId="0" applyNumberFormat="1" applyFont="1" applyFill="1" applyBorder="1" applyAlignment="1">
      <alignment horizontal="left" wrapText="1"/>
    </xf>
    <xf numFmtId="10" fontId="9" fillId="3" borderId="12" xfId="0" applyNumberFormat="1" applyFont="1" applyFill="1" applyBorder="1" applyAlignment="1">
      <alignment horizontal="left" wrapText="1"/>
    </xf>
    <xf numFmtId="10" fontId="4" fillId="3" borderId="19" xfId="0" applyNumberFormat="1" applyFont="1" applyFill="1" applyBorder="1" applyAlignment="1">
      <alignment horizontal="left" wrapText="1"/>
    </xf>
    <xf numFmtId="10" fontId="5" fillId="3" borderId="11" xfId="0" applyNumberFormat="1" applyFont="1" applyFill="1" applyBorder="1" applyAlignment="1">
      <alignment horizontal="left" wrapText="1"/>
    </xf>
    <xf numFmtId="0" fontId="2" fillId="2" borderId="0" xfId="0" applyFont="1" applyFill="1"/>
    <xf numFmtId="10" fontId="7" fillId="2" borderId="6" xfId="0" applyNumberFormat="1" applyFont="1" applyFill="1" applyBorder="1" applyAlignment="1">
      <alignment horizontal="left" wrapText="1"/>
    </xf>
    <xf numFmtId="10" fontId="7" fillId="2" borderId="7" xfId="0" applyNumberFormat="1" applyFont="1" applyFill="1" applyBorder="1" applyAlignment="1">
      <alignment horizontal="left" wrapText="1"/>
    </xf>
    <xf numFmtId="0" fontId="2" fillId="6" borderId="0" xfId="0" applyFont="1" applyFill="1" applyAlignment="1">
      <alignment horizontal="left" wrapText="1"/>
    </xf>
    <xf numFmtId="0" fontId="1" fillId="6" borderId="5" xfId="0" applyFont="1" applyFill="1" applyBorder="1" applyAlignment="1">
      <alignment horizontal="left" wrapText="1"/>
    </xf>
    <xf numFmtId="10" fontId="7" fillId="6" borderId="6" xfId="0" applyNumberFormat="1" applyFont="1" applyFill="1" applyBorder="1" applyAlignment="1">
      <alignment horizontal="left" wrapText="1"/>
    </xf>
    <xf numFmtId="10" fontId="7" fillId="6" borderId="7" xfId="0" applyNumberFormat="1" applyFont="1" applyFill="1" applyBorder="1" applyAlignment="1">
      <alignment horizontal="left" wrapText="1"/>
    </xf>
    <xf numFmtId="10" fontId="6" fillId="6" borderId="5" xfId="0" applyNumberFormat="1" applyFont="1" applyFill="1" applyBorder="1" applyAlignment="1">
      <alignment horizontal="left" wrapText="1"/>
    </xf>
    <xf numFmtId="0" fontId="1" fillId="0" borderId="6" xfId="0" applyFont="1" applyBorder="1" applyAlignment="1">
      <alignment horizontal="left" vertical="top" wrapText="1"/>
    </xf>
    <xf numFmtId="0" fontId="2" fillId="2" borderId="0" xfId="0" applyFont="1" applyFill="1" applyAlignment="1">
      <alignment vertical="top" wrapText="1"/>
    </xf>
    <xf numFmtId="0" fontId="2" fillId="2" borderId="5" xfId="0" applyFont="1" applyFill="1" applyBorder="1" applyAlignment="1">
      <alignment horizontal="left" vertical="center" wrapText="1"/>
    </xf>
    <xf numFmtId="0" fontId="2" fillId="4" borderId="5" xfId="0" applyFont="1" applyFill="1" applyBorder="1" applyAlignment="1">
      <alignment horizontal="left" vertical="top" wrapText="1"/>
    </xf>
    <xf numFmtId="0" fontId="1" fillId="0" borderId="0" xfId="0" applyFont="1" applyAlignment="1">
      <alignment horizontal="left" vertical="top" wrapText="1"/>
    </xf>
    <xf numFmtId="0" fontId="1" fillId="7" borderId="6" xfId="0" applyFont="1" applyFill="1" applyBorder="1" applyAlignment="1">
      <alignment vertical="top" wrapText="1"/>
    </xf>
    <xf numFmtId="0" fontId="1" fillId="0" borderId="6" xfId="0" applyFont="1" applyBorder="1" applyAlignment="1">
      <alignment vertical="top" wrapText="1"/>
    </xf>
    <xf numFmtId="0" fontId="2" fillId="0" borderId="21" xfId="0" applyFont="1" applyBorder="1" applyAlignment="1">
      <alignment horizontal="left" wrapText="1"/>
    </xf>
    <xf numFmtId="0" fontId="2" fillId="0" borderId="0" xfId="0" applyFont="1" applyAlignment="1">
      <alignment horizontal="lef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2" fillId="3" borderId="1" xfId="0" applyFont="1" applyFill="1" applyBorder="1" applyAlignment="1">
      <alignment horizontal="left" wrapText="1"/>
    </xf>
    <xf numFmtId="0" fontId="1" fillId="3" borderId="18"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tabSelected="1" topLeftCell="A53" zoomScaleNormal="100" workbookViewId="0">
      <selection activeCell="C15" sqref="C15"/>
    </sheetView>
  </sheetViews>
  <sheetFormatPr defaultColWidth="8.90625" defaultRowHeight="14.5" x14ac:dyDescent="0.35"/>
  <cols>
    <col min="1" max="1" width="3.36328125" style="8" customWidth="1"/>
    <col min="2" max="2" width="9.08984375" style="8"/>
    <col min="3" max="3" width="67.54296875" style="8" customWidth="1"/>
    <col min="4" max="4" width="26.36328125" style="8" customWidth="1"/>
    <col min="5" max="5" width="51" style="8" customWidth="1"/>
    <col min="6" max="6" width="1" style="9" customWidth="1"/>
    <col min="7" max="7" width="13.6328125" style="8" bestFit="1" customWidth="1"/>
    <col min="8" max="8" width="23" style="8" customWidth="1"/>
    <col min="9" max="9" width="35.6328125" style="8" customWidth="1"/>
    <col min="10" max="10" width="3.90625" style="8" customWidth="1"/>
    <col min="11" max="11" width="12.54296875" style="8" customWidth="1"/>
    <col min="12" max="16384" width="8.90625" style="10"/>
  </cols>
  <sheetData>
    <row r="1" spans="2:11" ht="25.5" customHeight="1" thickBot="1" x14ac:dyDescent="0.4">
      <c r="B1" s="80" t="s">
        <v>13</v>
      </c>
      <c r="C1" s="80"/>
      <c r="D1" s="81"/>
      <c r="E1" s="9"/>
      <c r="G1" s="80" t="s">
        <v>18</v>
      </c>
      <c r="H1" s="80"/>
      <c r="I1" s="80"/>
    </row>
    <row r="2" spans="2:11" ht="57.75" customHeight="1" x14ac:dyDescent="0.35">
      <c r="B2" s="82" t="s">
        <v>38</v>
      </c>
      <c r="C2" s="83"/>
      <c r="D2" s="3" t="s">
        <v>3</v>
      </c>
      <c r="E2" s="1" t="s">
        <v>20</v>
      </c>
      <c r="F2" s="4"/>
      <c r="G2" s="2" t="s">
        <v>15</v>
      </c>
      <c r="H2" s="3" t="s">
        <v>14</v>
      </c>
      <c r="I2" s="1" t="s">
        <v>0</v>
      </c>
    </row>
    <row r="3" spans="2:11" x14ac:dyDescent="0.35">
      <c r="B3" s="76">
        <v>1</v>
      </c>
      <c r="C3" s="11" t="s">
        <v>76</v>
      </c>
      <c r="D3" s="12"/>
      <c r="E3" s="13"/>
      <c r="G3" s="14"/>
      <c r="H3" s="12"/>
      <c r="I3" s="15"/>
      <c r="K3" s="9"/>
    </row>
    <row r="4" spans="2:11" ht="15" customHeight="1" x14ac:dyDescent="0.35">
      <c r="B4" s="75">
        <v>1.1000000000000001</v>
      </c>
      <c r="C4" s="17" t="s">
        <v>21</v>
      </c>
      <c r="D4" s="18"/>
      <c r="E4" s="19"/>
      <c r="G4" s="20">
        <v>0.3</v>
      </c>
      <c r="H4" s="29"/>
      <c r="I4" s="22"/>
      <c r="K4" s="23"/>
    </row>
    <row r="5" spans="2:11" ht="56.5" x14ac:dyDescent="0.35">
      <c r="B5" s="16"/>
      <c r="C5" s="17" t="s">
        <v>74</v>
      </c>
      <c r="D5" s="18"/>
      <c r="E5" s="19"/>
      <c r="G5" s="20"/>
      <c r="H5" s="29"/>
      <c r="I5" s="22"/>
      <c r="K5" s="23"/>
    </row>
    <row r="6" spans="2:11" x14ac:dyDescent="0.35">
      <c r="B6" s="24"/>
      <c r="C6" s="73" t="s">
        <v>22</v>
      </c>
      <c r="D6" s="26"/>
      <c r="E6" s="27"/>
      <c r="G6" s="28"/>
      <c r="H6" s="29"/>
      <c r="I6" s="30"/>
      <c r="K6" s="23"/>
    </row>
    <row r="7" spans="2:11" ht="15" customHeight="1" x14ac:dyDescent="0.35">
      <c r="B7" s="24"/>
      <c r="C7" s="73" t="s">
        <v>23</v>
      </c>
      <c r="D7" s="26"/>
      <c r="E7" s="27"/>
      <c r="G7" s="28"/>
      <c r="H7" s="29"/>
      <c r="I7" s="30"/>
      <c r="K7" s="23"/>
    </row>
    <row r="8" spans="2:11" x14ac:dyDescent="0.35">
      <c r="B8" s="24"/>
      <c r="C8" s="73" t="s">
        <v>67</v>
      </c>
      <c r="D8" s="26"/>
      <c r="E8" s="27"/>
      <c r="G8" s="28"/>
      <c r="H8" s="29"/>
      <c r="I8" s="30"/>
      <c r="K8" s="23"/>
    </row>
    <row r="9" spans="2:11" ht="25" x14ac:dyDescent="0.35">
      <c r="B9" s="24"/>
      <c r="C9" s="73" t="s">
        <v>24</v>
      </c>
      <c r="D9" s="26"/>
      <c r="E9" s="27"/>
      <c r="G9" s="28"/>
      <c r="H9" s="29"/>
      <c r="I9" s="29"/>
      <c r="K9" s="23"/>
    </row>
    <row r="10" spans="2:11" x14ac:dyDescent="0.35">
      <c r="B10" s="24"/>
      <c r="C10" s="73" t="s">
        <v>33</v>
      </c>
      <c r="D10" s="26"/>
      <c r="E10" s="27"/>
      <c r="G10" s="28"/>
      <c r="H10" s="29"/>
      <c r="I10" s="30"/>
      <c r="K10" s="23"/>
    </row>
    <row r="11" spans="2:11" x14ac:dyDescent="0.35">
      <c r="B11" s="24"/>
      <c r="C11" s="73" t="s">
        <v>34</v>
      </c>
      <c r="D11" s="26"/>
      <c r="E11" s="27"/>
      <c r="G11" s="28"/>
      <c r="H11" s="29"/>
      <c r="I11" s="30"/>
      <c r="K11" s="23"/>
    </row>
    <row r="12" spans="2:11" x14ac:dyDescent="0.35">
      <c r="B12" s="24"/>
      <c r="C12" s="73" t="s">
        <v>35</v>
      </c>
      <c r="D12" s="26"/>
      <c r="E12" s="27"/>
      <c r="G12" s="28"/>
      <c r="H12" s="29"/>
      <c r="I12" s="30"/>
      <c r="K12" s="23"/>
    </row>
    <row r="13" spans="2:11" x14ac:dyDescent="0.35">
      <c r="B13" s="24"/>
      <c r="C13" s="73" t="s">
        <v>36</v>
      </c>
      <c r="D13" s="26"/>
      <c r="E13" s="27"/>
      <c r="G13" s="28"/>
      <c r="H13" s="29"/>
      <c r="I13" s="30"/>
      <c r="K13" s="23"/>
    </row>
    <row r="14" spans="2:11" x14ac:dyDescent="0.35">
      <c r="B14" s="24"/>
      <c r="C14" s="73" t="s">
        <v>37</v>
      </c>
      <c r="D14" s="26"/>
      <c r="E14" s="27"/>
      <c r="G14" s="28"/>
      <c r="H14" s="29"/>
      <c r="I14" s="30"/>
      <c r="K14" s="23"/>
    </row>
    <row r="15" spans="2:11" x14ac:dyDescent="0.35">
      <c r="B15" s="24"/>
      <c r="C15" s="73" t="s">
        <v>80</v>
      </c>
      <c r="D15" s="26"/>
      <c r="E15" s="27"/>
      <c r="G15" s="28"/>
      <c r="H15" s="29"/>
      <c r="I15" s="30"/>
      <c r="K15" s="23"/>
    </row>
    <row r="16" spans="2:11" x14ac:dyDescent="0.35">
      <c r="B16" s="24"/>
      <c r="C16" s="73" t="s">
        <v>27</v>
      </c>
      <c r="D16" s="26"/>
      <c r="E16" s="27"/>
      <c r="G16" s="28"/>
      <c r="H16" s="29"/>
      <c r="I16" s="30"/>
      <c r="K16" s="23"/>
    </row>
    <row r="17" spans="2:11" x14ac:dyDescent="0.35">
      <c r="B17" s="24"/>
      <c r="C17" s="73" t="s">
        <v>28</v>
      </c>
      <c r="D17" s="26"/>
      <c r="E17" s="27"/>
      <c r="G17" s="28"/>
      <c r="H17" s="29"/>
      <c r="I17" s="30"/>
      <c r="K17" s="23"/>
    </row>
    <row r="18" spans="2:11" x14ac:dyDescent="0.35">
      <c r="B18" s="24"/>
      <c r="C18" s="73" t="s">
        <v>25</v>
      </c>
      <c r="D18" s="26"/>
      <c r="E18" s="27"/>
      <c r="G18" s="28"/>
      <c r="H18" s="29"/>
      <c r="I18" s="30"/>
      <c r="K18" s="23"/>
    </row>
    <row r="19" spans="2:11" x14ac:dyDescent="0.35">
      <c r="B19" s="24"/>
      <c r="C19" s="73" t="s">
        <v>73</v>
      </c>
      <c r="D19" s="26"/>
      <c r="E19" s="27"/>
      <c r="G19" s="28"/>
      <c r="H19" s="29"/>
      <c r="I19" s="30"/>
      <c r="K19" s="23"/>
    </row>
    <row r="20" spans="2:11" x14ac:dyDescent="0.35">
      <c r="B20" s="24"/>
      <c r="C20" s="77"/>
      <c r="D20" s="26"/>
      <c r="E20" s="27"/>
      <c r="G20" s="28"/>
      <c r="H20" s="29"/>
      <c r="I20" s="30"/>
      <c r="K20" s="23"/>
    </row>
    <row r="21" spans="2:11" ht="39" x14ac:dyDescent="0.35">
      <c r="B21" s="75">
        <v>1.2</v>
      </c>
      <c r="C21" s="74" t="s">
        <v>75</v>
      </c>
      <c r="D21" s="66"/>
      <c r="E21" s="67"/>
      <c r="F21" s="32"/>
      <c r="G21" s="20">
        <v>0.3</v>
      </c>
      <c r="H21" s="29"/>
      <c r="I21" s="22"/>
      <c r="K21" s="23"/>
    </row>
    <row r="22" spans="2:11" x14ac:dyDescent="0.35">
      <c r="B22" s="24"/>
      <c r="C22" s="73" t="s">
        <v>39</v>
      </c>
      <c r="D22" s="26"/>
      <c r="E22" s="27"/>
      <c r="G22" s="28"/>
      <c r="H22" s="29"/>
      <c r="I22" s="30"/>
      <c r="K22" s="23"/>
    </row>
    <row r="23" spans="2:11" x14ac:dyDescent="0.35">
      <c r="B23" s="24"/>
      <c r="C23" s="73" t="s">
        <v>40</v>
      </c>
      <c r="D23" s="26"/>
      <c r="E23" s="27"/>
      <c r="G23" s="28"/>
      <c r="H23" s="29"/>
      <c r="I23" s="30"/>
      <c r="K23" s="23"/>
    </row>
    <row r="24" spans="2:11" ht="25" x14ac:dyDescent="0.35">
      <c r="B24" s="24"/>
      <c r="C24" s="73" t="s">
        <v>41</v>
      </c>
      <c r="D24" s="26"/>
      <c r="E24" s="27"/>
      <c r="G24" s="28"/>
      <c r="H24" s="29"/>
      <c r="I24" s="30"/>
      <c r="K24" s="23"/>
    </row>
    <row r="25" spans="2:11" ht="25" x14ac:dyDescent="0.35">
      <c r="B25" s="24"/>
      <c r="C25" s="73" t="s">
        <v>42</v>
      </c>
      <c r="D25" s="26"/>
      <c r="E25" s="27"/>
      <c r="G25" s="28"/>
      <c r="H25" s="29"/>
      <c r="I25" s="30"/>
      <c r="K25" s="23"/>
    </row>
    <row r="26" spans="2:11" ht="37.5" x14ac:dyDescent="0.35">
      <c r="B26" s="24"/>
      <c r="C26" s="73" t="s">
        <v>43</v>
      </c>
      <c r="D26" s="26"/>
      <c r="E26" s="27"/>
      <c r="G26" s="28"/>
      <c r="H26" s="29"/>
      <c r="I26" s="30"/>
      <c r="K26" s="23"/>
    </row>
    <row r="27" spans="2:11" x14ac:dyDescent="0.35">
      <c r="B27" s="24"/>
      <c r="C27" s="73" t="s">
        <v>44</v>
      </c>
      <c r="D27" s="26"/>
      <c r="E27" s="27"/>
      <c r="G27" s="28"/>
      <c r="H27" s="29"/>
      <c r="I27" s="30"/>
      <c r="K27" s="23"/>
    </row>
    <row r="28" spans="2:11" x14ac:dyDescent="0.35">
      <c r="B28" s="24"/>
      <c r="C28" s="73" t="s">
        <v>45</v>
      </c>
      <c r="D28" s="26"/>
      <c r="E28" s="27"/>
      <c r="G28" s="28"/>
      <c r="H28" s="29"/>
      <c r="I28" s="30"/>
      <c r="K28" s="23"/>
    </row>
    <row r="29" spans="2:11" ht="14.4" customHeight="1" x14ac:dyDescent="0.35">
      <c r="B29" s="24"/>
      <c r="C29" s="73" t="s">
        <v>46</v>
      </c>
      <c r="D29" s="26"/>
      <c r="E29" s="27"/>
      <c r="G29" s="28"/>
      <c r="H29" s="29"/>
      <c r="I29" s="30"/>
      <c r="K29" s="23"/>
    </row>
    <row r="30" spans="2:11" x14ac:dyDescent="0.35">
      <c r="B30" s="24"/>
      <c r="C30" s="73" t="s">
        <v>47</v>
      </c>
      <c r="D30" s="26"/>
      <c r="E30" s="27"/>
      <c r="G30" s="28"/>
      <c r="H30" s="29"/>
      <c r="I30" s="30"/>
      <c r="K30" s="23"/>
    </row>
    <row r="31" spans="2:11" x14ac:dyDescent="0.35">
      <c r="B31" s="24"/>
      <c r="C31" s="73" t="s">
        <v>48</v>
      </c>
      <c r="D31" s="26"/>
      <c r="E31" s="27"/>
      <c r="G31" s="28"/>
      <c r="H31" s="29"/>
      <c r="I31" s="30"/>
      <c r="K31" s="23"/>
    </row>
    <row r="32" spans="2:11" x14ac:dyDescent="0.35">
      <c r="B32" s="24"/>
      <c r="C32" s="73" t="s">
        <v>49</v>
      </c>
      <c r="D32" s="26"/>
      <c r="E32" s="27"/>
      <c r="G32" s="28"/>
      <c r="H32" s="29"/>
      <c r="I32" s="30"/>
      <c r="K32" s="23"/>
    </row>
    <row r="33" spans="2:11" x14ac:dyDescent="0.35">
      <c r="B33" s="24"/>
      <c r="C33" s="73" t="s">
        <v>50</v>
      </c>
      <c r="D33" s="26"/>
      <c r="E33" s="27"/>
      <c r="G33" s="28"/>
      <c r="H33" s="29"/>
      <c r="I33" s="30"/>
      <c r="K33" s="23"/>
    </row>
    <row r="34" spans="2:11" x14ac:dyDescent="0.35">
      <c r="B34" s="24"/>
      <c r="C34" s="73" t="s">
        <v>51</v>
      </c>
      <c r="D34" s="26"/>
      <c r="E34" s="27"/>
      <c r="G34" s="28"/>
      <c r="H34" s="29"/>
      <c r="I34" s="30"/>
      <c r="K34" s="23"/>
    </row>
    <row r="35" spans="2:11" x14ac:dyDescent="0.35">
      <c r="B35" s="24"/>
      <c r="C35" s="73" t="s">
        <v>52</v>
      </c>
      <c r="D35" s="26"/>
      <c r="E35" s="27"/>
      <c r="G35" s="28"/>
      <c r="H35" s="29"/>
      <c r="I35" s="30"/>
      <c r="K35" s="23"/>
    </row>
    <row r="36" spans="2:11" x14ac:dyDescent="0.35">
      <c r="B36" s="24"/>
      <c r="C36" s="73" t="s">
        <v>72</v>
      </c>
      <c r="D36" s="26"/>
      <c r="E36" s="27"/>
      <c r="G36" s="28"/>
      <c r="H36" s="29"/>
      <c r="I36" s="30"/>
      <c r="K36" s="23"/>
    </row>
    <row r="37" spans="2:11" x14ac:dyDescent="0.35">
      <c r="B37" s="24"/>
      <c r="C37" s="77"/>
      <c r="D37" s="26"/>
      <c r="E37" s="27"/>
      <c r="G37" s="28"/>
      <c r="H37" s="29"/>
      <c r="I37" s="30"/>
      <c r="K37" s="23"/>
    </row>
    <row r="38" spans="2:11" x14ac:dyDescent="0.35">
      <c r="B38" s="75">
        <v>1.3</v>
      </c>
      <c r="C38" s="65" t="s">
        <v>71</v>
      </c>
      <c r="D38" s="66"/>
      <c r="E38" s="67"/>
      <c r="F38" s="32"/>
      <c r="G38" s="20">
        <v>0.1</v>
      </c>
      <c r="H38" s="29"/>
      <c r="I38" s="22"/>
      <c r="K38" s="23"/>
    </row>
    <row r="39" spans="2:11" ht="25" x14ac:dyDescent="0.35">
      <c r="B39" s="24"/>
      <c r="C39" s="73" t="s">
        <v>53</v>
      </c>
      <c r="D39" s="26"/>
      <c r="E39" s="27"/>
      <c r="G39" s="28"/>
      <c r="H39" s="29"/>
      <c r="I39" s="30"/>
      <c r="K39" s="23"/>
    </row>
    <row r="40" spans="2:11" ht="25" x14ac:dyDescent="0.35">
      <c r="B40" s="24"/>
      <c r="C40" s="73" t="s">
        <v>54</v>
      </c>
      <c r="D40" s="26"/>
      <c r="E40" s="27"/>
      <c r="G40" s="28"/>
      <c r="H40" s="29"/>
      <c r="I40" s="30"/>
      <c r="K40" s="23"/>
    </row>
    <row r="41" spans="2:11" ht="25" x14ac:dyDescent="0.35">
      <c r="B41" s="24"/>
      <c r="C41" s="73" t="s">
        <v>55</v>
      </c>
      <c r="D41" s="26"/>
      <c r="E41" s="27"/>
      <c r="G41" s="28"/>
      <c r="H41" s="29"/>
      <c r="I41" s="30"/>
      <c r="K41" s="23"/>
    </row>
    <row r="42" spans="2:11" x14ac:dyDescent="0.35">
      <c r="B42" s="24"/>
      <c r="C42" s="77"/>
      <c r="D42" s="26"/>
      <c r="E42" s="27"/>
      <c r="G42" s="28"/>
      <c r="H42" s="29"/>
      <c r="I42" s="30"/>
      <c r="K42" s="23"/>
    </row>
    <row r="43" spans="2:11" x14ac:dyDescent="0.35">
      <c r="B43" s="75">
        <v>1.4</v>
      </c>
      <c r="C43" s="65" t="s">
        <v>70</v>
      </c>
      <c r="D43" s="66"/>
      <c r="E43" s="67"/>
      <c r="F43" s="32"/>
      <c r="G43" s="20">
        <v>0.1</v>
      </c>
      <c r="H43" s="29"/>
      <c r="I43" s="22"/>
      <c r="K43" s="23"/>
    </row>
    <row r="44" spans="2:11" x14ac:dyDescent="0.35">
      <c r="B44" s="69"/>
      <c r="C44" s="73" t="s">
        <v>26</v>
      </c>
      <c r="D44" s="70"/>
      <c r="E44" s="71"/>
      <c r="F44" s="68"/>
      <c r="G44" s="72"/>
      <c r="H44" s="29"/>
      <c r="I44" s="51"/>
      <c r="K44" s="23"/>
    </row>
    <row r="45" spans="2:11" x14ac:dyDescent="0.35">
      <c r="B45" s="24"/>
      <c r="C45" s="73" t="s">
        <v>56</v>
      </c>
      <c r="D45" s="26"/>
      <c r="E45" s="27"/>
      <c r="G45" s="28"/>
      <c r="H45" s="29"/>
      <c r="I45" s="30"/>
      <c r="K45" s="23"/>
    </row>
    <row r="46" spans="2:11" ht="50" x14ac:dyDescent="0.35">
      <c r="B46" s="24"/>
      <c r="C46" s="73" t="s">
        <v>57</v>
      </c>
      <c r="D46" s="26"/>
      <c r="E46" s="27"/>
      <c r="G46" s="28"/>
      <c r="H46" s="29"/>
      <c r="I46" s="30"/>
      <c r="K46" s="23"/>
    </row>
    <row r="47" spans="2:11" x14ac:dyDescent="0.35">
      <c r="B47" s="24"/>
      <c r="C47" s="73"/>
      <c r="D47" s="26"/>
      <c r="E47" s="27"/>
      <c r="G47" s="28"/>
      <c r="H47" s="29"/>
      <c r="I47" s="30"/>
      <c r="K47" s="23"/>
    </row>
    <row r="48" spans="2:11" x14ac:dyDescent="0.35">
      <c r="B48" s="75">
        <v>1.5</v>
      </c>
      <c r="C48" s="65" t="s">
        <v>69</v>
      </c>
      <c r="D48" s="66"/>
      <c r="E48" s="67"/>
      <c r="F48" s="32"/>
      <c r="G48" s="20">
        <v>0.2</v>
      </c>
      <c r="H48" s="29"/>
      <c r="I48" s="22"/>
      <c r="K48" s="23"/>
    </row>
    <row r="49" spans="2:11" x14ac:dyDescent="0.35">
      <c r="B49" s="24"/>
      <c r="C49" s="73" t="s">
        <v>29</v>
      </c>
      <c r="D49" s="26"/>
      <c r="E49" s="27"/>
      <c r="G49" s="28"/>
      <c r="H49" s="29"/>
      <c r="I49" s="30"/>
      <c r="K49" s="23"/>
    </row>
    <row r="50" spans="2:11" x14ac:dyDescent="0.35">
      <c r="B50" s="24"/>
      <c r="C50" s="73" t="s">
        <v>58</v>
      </c>
      <c r="D50" s="26"/>
      <c r="E50" s="27"/>
      <c r="G50" s="28"/>
      <c r="H50" s="29"/>
      <c r="I50" s="30"/>
      <c r="K50" s="23"/>
    </row>
    <row r="51" spans="2:11" ht="25" x14ac:dyDescent="0.35">
      <c r="B51" s="24"/>
      <c r="C51" s="73" t="s">
        <v>59</v>
      </c>
      <c r="D51" s="26"/>
      <c r="E51" s="27"/>
      <c r="G51" s="28"/>
      <c r="H51" s="29"/>
      <c r="I51" s="30"/>
      <c r="K51" s="23"/>
    </row>
    <row r="52" spans="2:11" x14ac:dyDescent="0.35">
      <c r="B52" s="24"/>
      <c r="C52" s="73" t="s">
        <v>60</v>
      </c>
      <c r="D52" s="26"/>
      <c r="E52" s="27"/>
      <c r="G52" s="28"/>
      <c r="H52" s="29"/>
      <c r="I52" s="30"/>
      <c r="K52" s="23"/>
    </row>
    <row r="53" spans="2:11" x14ac:dyDescent="0.35">
      <c r="B53" s="24"/>
      <c r="C53" s="73" t="s">
        <v>30</v>
      </c>
      <c r="D53" s="26"/>
      <c r="E53" s="27"/>
      <c r="G53" s="28"/>
      <c r="H53" s="29"/>
      <c r="I53" s="30"/>
      <c r="K53" s="23"/>
    </row>
    <row r="54" spans="2:11" x14ac:dyDescent="0.35">
      <c r="B54" s="24"/>
      <c r="C54" s="73" t="s">
        <v>61</v>
      </c>
      <c r="D54" s="26"/>
      <c r="E54" s="27"/>
      <c r="G54" s="28"/>
      <c r="H54" s="29"/>
      <c r="I54" s="30"/>
      <c r="K54" s="23"/>
    </row>
    <row r="55" spans="2:11" ht="25" x14ac:dyDescent="0.35">
      <c r="B55" s="24"/>
      <c r="C55" s="73" t="s">
        <v>62</v>
      </c>
      <c r="D55" s="26"/>
      <c r="E55" s="27"/>
      <c r="G55" s="28"/>
      <c r="H55" s="29"/>
      <c r="I55" s="30"/>
      <c r="K55" s="23"/>
    </row>
    <row r="56" spans="2:11" x14ac:dyDescent="0.35">
      <c r="B56" s="24"/>
      <c r="C56" s="73" t="s">
        <v>63</v>
      </c>
      <c r="D56" s="26"/>
      <c r="E56" s="27"/>
      <c r="G56" s="28"/>
      <c r="H56" s="29"/>
      <c r="I56" s="30"/>
      <c r="K56" s="23"/>
    </row>
    <row r="57" spans="2:11" x14ac:dyDescent="0.35">
      <c r="B57" s="24"/>
      <c r="C57" s="73" t="s">
        <v>64</v>
      </c>
      <c r="D57" s="26"/>
      <c r="E57" s="27"/>
      <c r="G57" s="28"/>
      <c r="H57" s="29"/>
      <c r="I57" s="30"/>
      <c r="K57" s="23"/>
    </row>
    <row r="58" spans="2:11" x14ac:dyDescent="0.35">
      <c r="B58" s="24"/>
      <c r="C58" s="73" t="s">
        <v>65</v>
      </c>
      <c r="D58" s="26"/>
      <c r="E58" s="27"/>
      <c r="G58" s="28"/>
      <c r="H58" s="29"/>
      <c r="I58" s="30"/>
      <c r="K58" s="23"/>
    </row>
    <row r="59" spans="2:11" x14ac:dyDescent="0.35">
      <c r="B59" s="24"/>
      <c r="C59" s="73" t="s">
        <v>66</v>
      </c>
      <c r="D59" s="26"/>
      <c r="E59" s="27"/>
      <c r="G59" s="28"/>
      <c r="H59" s="29"/>
      <c r="I59" s="30"/>
      <c r="K59" s="23"/>
    </row>
    <row r="60" spans="2:11" ht="25" x14ac:dyDescent="0.35">
      <c r="B60" s="24"/>
      <c r="C60" s="73" t="s">
        <v>31</v>
      </c>
      <c r="D60" s="26"/>
      <c r="E60" s="27"/>
      <c r="G60" s="28"/>
      <c r="H60" s="29"/>
      <c r="I60" s="30"/>
      <c r="K60" s="23"/>
    </row>
    <row r="61" spans="2:11" x14ac:dyDescent="0.35">
      <c r="B61" s="24"/>
      <c r="C61" s="73" t="s">
        <v>32</v>
      </c>
      <c r="D61" s="26"/>
      <c r="E61" s="27"/>
      <c r="G61" s="28"/>
      <c r="H61" s="29"/>
      <c r="I61" s="30"/>
      <c r="K61" s="23"/>
    </row>
    <row r="62" spans="2:11" x14ac:dyDescent="0.35">
      <c r="B62" s="24"/>
      <c r="C62" s="73" t="s">
        <v>68</v>
      </c>
      <c r="D62" s="26"/>
      <c r="E62" s="27"/>
      <c r="G62" s="28"/>
      <c r="H62" s="29"/>
      <c r="I62" s="30"/>
      <c r="K62" s="23"/>
    </row>
    <row r="63" spans="2:11" ht="17.25" customHeight="1" thickBot="1" x14ac:dyDescent="0.4">
      <c r="B63" s="84" t="s">
        <v>19</v>
      </c>
      <c r="C63" s="85"/>
      <c r="D63" s="34">
        <f>G63</f>
        <v>1</v>
      </c>
      <c r="E63" s="35"/>
      <c r="G63" s="36">
        <f>SUM(G4:G62)</f>
        <v>1</v>
      </c>
      <c r="H63" s="37">
        <f>G63*0.75</f>
        <v>0.75</v>
      </c>
      <c r="I63" s="38"/>
      <c r="K63" s="23"/>
    </row>
    <row r="64" spans="2:11" ht="20.25" hidden="1" customHeight="1" thickBot="1" x14ac:dyDescent="0.4">
      <c r="B64" s="39">
        <v>1.7</v>
      </c>
      <c r="C64" s="40" t="s">
        <v>4</v>
      </c>
      <c r="D64" s="41">
        <f>G64</f>
        <v>0</v>
      </c>
      <c r="E64" s="42"/>
      <c r="G64" s="43">
        <f>SUM(G65:G66)</f>
        <v>0</v>
      </c>
      <c r="H64" s="44">
        <f>G64*0.75</f>
        <v>0</v>
      </c>
      <c r="I64" s="45"/>
    </row>
    <row r="65" spans="1:9" hidden="1" x14ac:dyDescent="0.35">
      <c r="B65" s="46" t="s">
        <v>5</v>
      </c>
      <c r="C65" s="47" t="s">
        <v>9</v>
      </c>
      <c r="D65" s="48">
        <f>SUM(D4:D63)</f>
        <v>1</v>
      </c>
      <c r="E65" s="49"/>
      <c r="G65" s="50"/>
      <c r="H65" s="31"/>
      <c r="I65" s="51"/>
    </row>
    <row r="66" spans="1:9" ht="33" hidden="1" customHeight="1" x14ac:dyDescent="0.35">
      <c r="B66" s="24" t="s">
        <v>6</v>
      </c>
      <c r="C66" s="52" t="s">
        <v>17</v>
      </c>
      <c r="D66" s="48"/>
      <c r="E66" s="49"/>
      <c r="G66" s="53"/>
      <c r="H66" s="54"/>
      <c r="I66" s="5"/>
    </row>
    <row r="67" spans="1:9" hidden="1" x14ac:dyDescent="0.35">
      <c r="A67" s="8">
        <v>86</v>
      </c>
      <c r="B67" s="16">
        <v>1.8</v>
      </c>
      <c r="C67" s="55" t="s">
        <v>2</v>
      </c>
      <c r="D67" s="18">
        <f>G67</f>
        <v>0</v>
      </c>
      <c r="E67" s="19"/>
      <c r="G67" s="56">
        <f>SUM(G68:G69)</f>
        <v>0</v>
      </c>
      <c r="H67" s="21">
        <f>G67*0.75</f>
        <v>0</v>
      </c>
      <c r="I67" s="22"/>
    </row>
    <row r="68" spans="1:9" hidden="1" x14ac:dyDescent="0.35">
      <c r="A68" s="8">
        <v>87</v>
      </c>
      <c r="B68" s="24" t="s">
        <v>7</v>
      </c>
      <c r="C68" s="25" t="s">
        <v>16</v>
      </c>
      <c r="D68" s="48"/>
      <c r="E68" s="49"/>
      <c r="G68" s="53"/>
      <c r="H68" s="54"/>
      <c r="I68" s="5"/>
    </row>
    <row r="69" spans="1:9" hidden="1" x14ac:dyDescent="0.35">
      <c r="B69" s="33" t="s">
        <v>8</v>
      </c>
      <c r="C69" s="47" t="s">
        <v>1</v>
      </c>
      <c r="D69" s="48"/>
      <c r="E69" s="49"/>
      <c r="G69" s="57"/>
      <c r="H69" s="58"/>
      <c r="I69" s="6"/>
    </row>
    <row r="70" spans="1:9" hidden="1" x14ac:dyDescent="0.35">
      <c r="A70" s="8">
        <v>88</v>
      </c>
      <c r="B70" s="24" t="s">
        <v>10</v>
      </c>
      <c r="C70" s="47" t="s">
        <v>11</v>
      </c>
      <c r="D70" s="59"/>
      <c r="E70" s="60"/>
      <c r="G70" s="57"/>
      <c r="H70" s="58"/>
      <c r="I70" s="6"/>
    </row>
    <row r="71" spans="1:9" ht="15.75" hidden="1" customHeight="1" x14ac:dyDescent="0.35">
      <c r="A71" s="8">
        <v>89</v>
      </c>
      <c r="B71" s="86" t="s">
        <v>12</v>
      </c>
      <c r="C71" s="87"/>
      <c r="D71" s="61">
        <f>D64+D67</f>
        <v>0</v>
      </c>
      <c r="E71" s="62"/>
      <c r="G71" s="63">
        <f>G64+G67</f>
        <v>0</v>
      </c>
      <c r="H71" s="64">
        <f>H64+H67</f>
        <v>0</v>
      </c>
      <c r="I71" s="7"/>
    </row>
    <row r="72" spans="1:9" hidden="1" x14ac:dyDescent="0.35">
      <c r="A72" s="8">
        <v>90</v>
      </c>
    </row>
    <row r="74" spans="1:9" ht="25" x14ac:dyDescent="0.35">
      <c r="B74" s="78" t="s">
        <v>77</v>
      </c>
      <c r="C74" s="78"/>
    </row>
    <row r="75" spans="1:9" x14ac:dyDescent="0.35">
      <c r="B75" s="79"/>
      <c r="C75" s="79"/>
    </row>
    <row r="76" spans="1:9" x14ac:dyDescent="0.35">
      <c r="B76" s="78" t="s">
        <v>78</v>
      </c>
      <c r="C76" s="78"/>
    </row>
    <row r="77" spans="1:9" x14ac:dyDescent="0.35">
      <c r="B77" s="79"/>
      <c r="C77" s="79"/>
    </row>
    <row r="78" spans="1:9" x14ac:dyDescent="0.35">
      <c r="B78" s="78" t="s">
        <v>79</v>
      </c>
      <c r="C78" s="78"/>
    </row>
    <row r="79" spans="1:9" x14ac:dyDescent="0.35">
      <c r="B79" s="79"/>
      <c r="C79" s="79"/>
    </row>
  </sheetData>
  <autoFilter ref="C1:C88" xr:uid="{00000000-0009-0000-0000-000000000000}"/>
  <mergeCells count="5">
    <mergeCell ref="G1:I1"/>
    <mergeCell ref="B1:D1"/>
    <mergeCell ref="B2:C2"/>
    <mergeCell ref="B63:C63"/>
    <mergeCell ref="B71:C71"/>
  </mergeCells>
  <phoneticPr fontId="11" type="noConversion"/>
  <pageMargins left="0.31496062992125984" right="0.31496062992125984" top="0.35433070866141736" bottom="0.35433070866141736" header="0.31496062992125984" footer="0.31496062992125984"/>
  <pageSetup paperSize="9" scale="9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LAN CABLING SOW-SPECIFICATONS</vt:lpstr>
      <vt:lpstr>'LAN CABLING SOW-SPECIFICATONS'!Print_Titles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2023-06-18T15:49:20Z</dcterms:modified>
</cp:coreProperties>
</file>