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24226"/>
  <mc:AlternateContent xmlns:mc="http://schemas.openxmlformats.org/markup-compatibility/2006">
    <mc:Choice Requires="x15">
      <x15ac:absPath xmlns:x15ac="http://schemas.microsoft.com/office/spreadsheetml/2010/11/ac" url="C:\Users\masemumt\Desktop\PRE-FILTERS\"/>
    </mc:Choice>
  </mc:AlternateContent>
  <xr:revisionPtr revIDLastSave="0" documentId="13_ncr:1_{BDFA2183-182E-41D8-B7BA-881F3D05EE7B}" xr6:coauthVersionLast="47" xr6:coauthVersionMax="47" xr10:uidLastSave="{00000000-0000-0000-0000-000000000000}"/>
  <bookViews>
    <workbookView xWindow="-110" yWindow="-110" windowWidth="19420" windowHeight="10420" tabRatio="898" activeTab="1" xr2:uid="{00000000-000D-0000-FFFF-FFFF00000000}"/>
  </bookViews>
  <sheets>
    <sheet name="Read Me FIRST" sheetId="1" r:id="rId1"/>
    <sheet name="1.1Tender Cover Sheet" sheetId="2" r:id="rId2"/>
    <sheet name="1.1.1 Preamble" sheetId="3" r:id="rId3"/>
    <sheet name="1.1.2 Summary" sheetId="13" r:id="rId4"/>
    <sheet name="1.1.3 BOQ" sheetId="17" r:id="rId5"/>
  </sheets>
  <externalReferences>
    <externalReference r:id="rId6"/>
    <externalReference r:id="rId7"/>
    <externalReference r:id="rId8"/>
    <externalReference r:id="rId9"/>
  </externalReferences>
  <definedNames>
    <definedName name="_Order1" hidden="1">255</definedName>
    <definedName name="_SEC1200">#REF!</definedName>
    <definedName name="At_Risk_Behaviour">[1]Definitions!$I$25:$I$63</definedName>
    <definedName name="At_Risk_Conditions">[1]Definitions!$J$25:$J$64</definedName>
    <definedName name="Body_Part">[2]Definitions!$A$40:$A$59</definedName>
    <definedName name="Clear_CAST_Price_Summary">[3]!Clear_CAST_Price_Summary</definedName>
    <definedName name="Consequences_of_Injury">[2]Definitions!$A$16:$A$33</definedName>
    <definedName name="CR">#REF!</definedName>
    <definedName name="Crime_Indicator">[2]Definitions!$G$7:$G$10</definedName>
    <definedName name="Data">#REF!</definedName>
    <definedName name="Data_Opt_Bill5">#REF!</definedName>
    <definedName name="Days_Off">[1]Definitions!$F$36:$F$60</definedName>
    <definedName name="DI_Severity_Indicator">[2]Definitions!$H$16:$H$23</definedName>
    <definedName name="Dpt_Description">[2]Definitions!$B$66:$B$109</definedName>
    <definedName name="Employee_Accident_Type">[2]Definitions!$C$3:$C$34</definedName>
    <definedName name="ER">#REF!</definedName>
    <definedName name="EUR">'[4]Cover SHT'!$B$2</definedName>
    <definedName name="Fees">SUM(#REF!)</definedName>
    <definedName name="GBP">'[4]Cover SHT'!$B$1</definedName>
    <definedName name="General_Agencies">[1]Definitions!$H$66:$H$103</definedName>
    <definedName name="Group">[2]Definitions!$E$51:$E$60</definedName>
    <definedName name="Impact_Codes">#REF!</definedName>
    <definedName name="Injury_type">[2]Definitions!$A$2:$A$14</definedName>
    <definedName name="Items_01">#REF!</definedName>
    <definedName name="Module1.CF_Data">[3]!Module1.CF_Data</definedName>
    <definedName name="Module1.Collect_Data">[3]!Module1.Collect_Data</definedName>
    <definedName name="Occupational_Hygiene_Agencies">[1]Definitions!$I$66:$I$103</definedName>
    <definedName name="PR">#REF!</definedName>
    <definedName name="Principle_Contractor_List">[1]Definitions!$F$66:$F$110</definedName>
    <definedName name="_xlnm.Print_Area" localSheetId="3">'1.1.2 Summary'!$B$1:$E$13</definedName>
    <definedName name="_xlnm.Print_Area" localSheetId="4">'1.1.3 BOQ'!$B$1:$G$11</definedName>
    <definedName name="prot4">[3]!prot4</definedName>
    <definedName name="prot5">[3]!prot5</definedName>
    <definedName name="Section">[2]Definitions!$C$66:$C$109</definedName>
    <definedName name="Siemens">#REF!</definedName>
    <definedName name="SR">#REF!</definedName>
    <definedName name="Summary">#REF!</definedName>
    <definedName name="TrunkCable">#REF!</definedName>
    <definedName name="Unit">[2]Definitions!$D$66:$D$109</definedName>
    <definedName name="unprot4">[3]!unprot4</definedName>
    <definedName name="update2">[3]!update2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 i="17" l="1"/>
  <c r="G9" i="17"/>
  <c r="G7" i="17"/>
  <c r="G11" i="17" l="1"/>
  <c r="E11" i="13" s="1"/>
  <c r="E13" i="13" s="1"/>
  <c r="B2" i="17" l="1"/>
  <c r="C11" i="13" l="1"/>
  <c r="C21" i="2"/>
  <c r="C4" i="13" l="1"/>
  <c r="C3" i="13"/>
  <c r="C2" i="13"/>
  <c r="C3" i="3"/>
  <c r="C2" i="3"/>
  <c r="C29" i="2" l="1"/>
  <c r="C4" i="1"/>
  <c r="C2" i="1"/>
  <c r="C4" i="3"/>
</calcChain>
</file>

<file path=xl/sharedStrings.xml><?xml version="1.0" encoding="utf-8"?>
<sst xmlns="http://schemas.openxmlformats.org/spreadsheetml/2006/main" count="84" uniqueCount="68">
  <si>
    <t>Project:</t>
  </si>
  <si>
    <t>KUSILE POWER STATION PROJECT</t>
  </si>
  <si>
    <t>Enquiry No.</t>
  </si>
  <si>
    <t>Package Name:</t>
  </si>
  <si>
    <t>Tenderer's Name:</t>
  </si>
  <si>
    <t>READ ME</t>
  </si>
  <si>
    <t>This workbook contains the following sheets:</t>
  </si>
  <si>
    <t>Read Me</t>
  </si>
  <si>
    <t>This sheet provides an overview to the Tenderer of the content and role of the sheets making up the Price Schedules.  It will not form part of the tender or contract.</t>
  </si>
  <si>
    <t>This sheet provides general guidelines for this section.</t>
  </si>
  <si>
    <t xml:space="preserve">This is the main data entry sheet for the Tenderer to complete. </t>
  </si>
  <si>
    <t>Conventions used in this workbook</t>
  </si>
  <si>
    <t>The following conventions have been used in this workbook to facilitate its accurate use:</t>
  </si>
  <si>
    <t>Red</t>
  </si>
  <si>
    <t>PLEASE REFRAIN from tampering with ANY other cells contained in this workbook as it may affect Eskom's standard formulae and lead to data integrity issues.</t>
  </si>
  <si>
    <t>PRICING INFORMATION</t>
  </si>
  <si>
    <t>ENQUIRY No.</t>
  </si>
  <si>
    <t>NAME OF PACKAGE:</t>
  </si>
  <si>
    <t xml:space="preserve">TENDERER’S NAME:  </t>
  </si>
  <si>
    <t>THE PRICE:  IN ZAR</t>
  </si>
  <si>
    <t>(excluding VAT)</t>
  </si>
  <si>
    <t>RAND VALUE IN WORDS</t>
  </si>
  <si>
    <t>DATE :</t>
  </si>
  <si>
    <t>FULL NAMES OF SIGNATORY:</t>
  </si>
  <si>
    <t>DESIGNATION OF SIGNATORY:</t>
  </si>
  <si>
    <t>SIGNATURE :</t>
  </si>
  <si>
    <t xml:space="preserv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</si>
  <si>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</si>
  <si>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</si>
  <si>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</si>
  <si>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No</t>
  </si>
  <si>
    <t>TENDER INFORMATION</t>
  </si>
  <si>
    <t>Sum</t>
  </si>
  <si>
    <t>SECTION</t>
  </si>
  <si>
    <t>AMOUNT</t>
  </si>
  <si>
    <t>ITEM NO.</t>
  </si>
  <si>
    <t>UNIT</t>
  </si>
  <si>
    <t>TOTAL AMOUNT</t>
  </si>
  <si>
    <t>This is where the total amounts of all the trades are shown</t>
  </si>
  <si>
    <t>This is where the tenderer selects the CPA Formulae</t>
  </si>
  <si>
    <t>This GREEN shading is used for cells where DATA ENTRY is required from the Tenderer.  The Tenderer must complete the information in these GREEN shaded cells.</t>
  </si>
  <si>
    <t>Read these notes BEFORE you commence input or make any changes to this workbook</t>
  </si>
  <si>
    <t>DESCRIPTION</t>
  </si>
  <si>
    <t xml:space="preserve">RATE </t>
  </si>
  <si>
    <t>1.1.1</t>
  </si>
  <si>
    <t>1.1.2</t>
  </si>
  <si>
    <t>PROJECT: KUSILE POWER STATION</t>
  </si>
  <si>
    <t>ESTIMATED QUANTITY</t>
  </si>
  <si>
    <t xml:space="preserve">Data entry sheet for the tenderer to complete linked to the BOQ PLA Attendance Bonus under P&amp;G's </t>
  </si>
  <si>
    <t>The Tenderer must provide a clear indication on the Cover Sheet as to whether the offer is "main" or "alternative" (and if there are several alternatives, to number them). There must be a separate Excel file for each offer if applicable</t>
  </si>
  <si>
    <t>NOTE:  ALL CALCULATIONS ARE THE RESPONSIBILITY OF THE TENDERER, AND MUST BE CHECKED THOROUGHLY.  ANY DISCREPANCY FOUND IN THE CALCULATIONS IN THIS WORKBOOK MUST BE BROUGHT TO THE ATTENTION OF ESKOM, THROUGH THE DESIGNATED BUYER!</t>
  </si>
  <si>
    <t>ITEM / BILL NO.</t>
  </si>
  <si>
    <t>1.1 Tender Cover Sheet</t>
  </si>
  <si>
    <t>1.1.1 Preamble</t>
  </si>
  <si>
    <t>1.1.2 Summary</t>
  </si>
  <si>
    <t>1.1.3 BOQ</t>
  </si>
  <si>
    <t>1.1.4 CPA Formulae</t>
  </si>
  <si>
    <t>1.1.5 PLA Attendance Bonus</t>
  </si>
  <si>
    <t xml:space="preserve">1.1.1 PREAMBLE TO PRICE SCHEDULE </t>
  </si>
  <si>
    <t xml:space="preserve">1.1 Price Schedules </t>
  </si>
  <si>
    <t>This is the cover sheet for Section 1.1 and provides the total tender price.  It is also the source of the package name, tenderer name etc for the other sheets.</t>
  </si>
  <si>
    <t>Supply and Delivery of Condensate Polish Plant Commissioning Pre-filter for Unit 5 &amp; Unit 6</t>
  </si>
  <si>
    <t>1.1.3</t>
  </si>
  <si>
    <t>20Microns</t>
  </si>
  <si>
    <t>10Microns</t>
  </si>
  <si>
    <t>5microns</t>
  </si>
  <si>
    <t>SUPPLY AND DELIVERY OF 1092 CONDENSATE POLISH PLANT COMMISSIONING (CPP) PRE-FILTER FOR UNIT 5 AND UNIT 6 SERVICES</t>
  </si>
  <si>
    <t>FINAL SUMMARY - SUPPLY AND DELIVERY OF 1092 CONDENSATE POLISH PLANT COMMISSIONING (CPP) PRE-FILTER FOR UNIT 5 AND UNIT 6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</si>
</sst>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0.00_-;\-&quot;R&quot;* #,##0.00_-;_-&quot;R&quot;*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_(* #,##0.0000_);_(* \(#,##0.0000\);_(* &quot;-&quot;??_);_(@_)"/>
    <numFmt numFmtId="169" formatCode="###\ ###\ ##0\ \ &quot;RAND&quot;;\-###\ ###\ ##0\ &quot;RAND&quot;"/>
    <numFmt numFmtId="173" formatCode="0.0"/>
    <numFmt numFmtId="174" formatCode="&quot;R&quot;#,##0.00"/>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b/>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b/>
      <sz val="10"/>
      <color rgb="FFFF0000"/>
      <name val="Arial"/>
      <family val="2"/>
    </font>
    <font>
      <sz val="10"/>
      <color rgb="FF008000"/>
      <name val="Arial"/>
      <family val="2"/>
    </font>
    <font>
      <sz val="10"/>
      <name val="Arial"/>
      <family val="2"/>
    </font>
    <font>
      <b/>
      <sz val="20"/>
      <name val="Arial"/>
      <family val="2"/>
    </font>
    <font>
      <sz val="26"/>
      <name val="Arial"/>
      <family val="2"/>
    </font>
    <font>
      <b/>
      <sz val="14"/>
      <color rgb="FFFF0000"/>
      <name val="Arial"/>
      <family val="2"/>
    </font>
    <font>
      <b/>
      <sz val="10"/>
      <name val="Arial"/>
      <family val="2"/>
    </font>
    <font>
      <b/>
      <u/>
      <sz val="16"/>
      <name val="Arial"/>
      <family val="2"/>
    </font>
    <font>
      <b/>
      <sz val="16"/>
      <name val="Arial"/>
      <family val="2"/>
    </font>
    <font>
      <b/>
      <u/>
      <sz val="14"/>
      <color rgb="FFFF0000"/>
      <name val="Arial"/>
      <family val="2"/>
    </font>
    <font>
      <b/>
      <sz val="11"/>
      <name val="Arial"/>
      <family val="2"/>
    </font>
    <font>
      <sz val="11"/>
      <name val="Arial"/>
      <family val="2"/>
    </font>
    <font>
      <sz val="11"/>
      <name val="Calibri"/>
      <family val="2"/>
      <scheme val="minor"/>
    </font>
    <font>
      <sz val="11"/>
      <color theme="1"/>
      <name val="Arial"/>
      <family val="2"/>
    </font>
    <font>
      <b/>
      <sz val="11"/>
      <color theme="1"/>
      <name val="Arial"/>
      <family val="2"/>
    </font>
    <font>
      <u/>
      <sz val="11"/>
      <color theme="10"/>
      <name val="Calibri"/>
      <family val="2"/>
      <scheme val="minor"/>
    </font>
    <font>
      <u/>
      <sz val="10"/>
      <color indexed="12"/>
      <name val="Arial"/>
      <family val="2"/>
    </font>
    <font>
      <sz val="11"/>
      <color rgb="FF000000"/>
      <name val="Arial"/>
      <family val="2"/>
    </font>
    <font>
      <b/>
      <sz val="11"/>
      <color rgb="FF000000"/>
      <name val="Arial"/>
      <family val="2"/>
    </font>
    <font>
      <sz val="8"/>
      <name val="Arial"/>
      <family val="2"/>
    </font>
    <font>
      <b/>
      <u/>
      <sz val="11"/>
      <color theme="1"/>
      <name val="Arial"/>
      <family val="2"/>
    </font>
    <font>
      <b/>
      <sz val="16"/>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rgb="FF000000"/>
      </patternFill>
    </fill>
    <fill>
      <patternFill patternType="solid">
        <fgColor rgb="FFCCFFCC"/>
        <bgColor rgb="FF000000"/>
      </patternFill>
    </fill>
    <fill>
      <patternFill patternType="solid">
        <fgColor rgb="FFCCFFCC"/>
        <bgColor indexed="64"/>
      </patternFill>
    </fill>
    <fill>
      <patternFill patternType="solid">
        <fgColor rgb="FFFFC000"/>
        <bgColor indexed="64"/>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auto="1"/>
      </bottom>
      <diagonal/>
    </border>
    <border>
      <left style="thin">
        <color indexed="64"/>
      </left>
      <right/>
      <top style="medium">
        <color indexed="64"/>
      </top>
      <bottom style="medium">
        <color indexed="64"/>
      </bottom>
      <diagonal/>
    </border>
    <border>
      <left style="medium">
        <color indexed="64"/>
      </left>
      <right style="thin">
        <color auto="1"/>
      </right>
      <top style="medium">
        <color indexed="64"/>
      </top>
      <bottom style="thin">
        <color indexed="64"/>
      </bottom>
      <diagonal/>
    </border>
    <border>
      <left/>
      <right style="medium">
        <color indexed="64"/>
      </right>
      <top/>
      <bottom style="thin">
        <color indexed="64"/>
      </bottom>
      <diagonal/>
    </border>
    <border>
      <left style="thin">
        <color auto="1"/>
      </left>
      <right style="thin">
        <color auto="1"/>
      </right>
      <top style="hair">
        <color auto="1"/>
      </top>
      <bottom style="hair">
        <color auto="1"/>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s>
  <cellStyleXfs count="76">
    <xf numFmtId="0" fontId="0" fillId="0" borderId="0"/>
    <xf numFmtId="166" fontId="25" fillId="0" borderId="0" applyFont="0" applyFill="0" applyBorder="0" applyAlignment="0" applyProtection="0"/>
    <xf numFmtId="9" fontId="25" fillId="0" borderId="0" applyFont="0" applyFill="0" applyBorder="0" applyAlignment="0" applyProtection="0"/>
    <xf numFmtId="0" fontId="9" fillId="0" borderId="0" applyNumberFormat="0" applyFill="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4" applyNumberFormat="0" applyAlignment="0" applyProtection="0"/>
    <xf numFmtId="0" fontId="17" fillId="6" borderId="5" applyNumberFormat="0" applyAlignment="0" applyProtection="0"/>
    <xf numFmtId="0" fontId="18" fillId="6" borderId="4" applyNumberFormat="0" applyAlignment="0" applyProtection="0"/>
    <xf numFmtId="0" fontId="19" fillId="0" borderId="6" applyNumberFormat="0" applyFill="0" applyAlignment="0" applyProtection="0"/>
    <xf numFmtId="0" fontId="20" fillId="7" borderId="7" applyNumberFormat="0" applyAlignment="0" applyProtection="0"/>
    <xf numFmtId="0" fontId="21" fillId="0" borderId="0" applyNumberFormat="0" applyFill="0" applyBorder="0" applyAlignment="0" applyProtection="0"/>
    <xf numFmtId="0" fontId="8" fillId="8" borderId="8" applyNumberFormat="0" applyFon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4" fillId="0" borderId="0"/>
    <xf numFmtId="166" fontId="34" fillId="0" borderId="0" applyFont="0" applyFill="0" applyBorder="0" applyAlignment="0" applyProtection="0"/>
    <xf numFmtId="0" fontId="7" fillId="0" borderId="0"/>
    <xf numFmtId="165" fontId="7" fillId="0" borderId="0" applyFont="0" applyFill="0" applyBorder="0" applyAlignment="0" applyProtection="0"/>
    <xf numFmtId="0" fontId="6" fillId="0" borderId="0"/>
    <xf numFmtId="165" fontId="6" fillId="0" borderId="0" applyFont="0" applyFill="0" applyBorder="0" applyAlignment="0" applyProtection="0"/>
    <xf numFmtId="0" fontId="26" fillId="0" borderId="0"/>
    <xf numFmtId="0" fontId="25" fillId="0" borderId="0"/>
    <xf numFmtId="0" fontId="25" fillId="0" borderId="0"/>
    <xf numFmtId="164" fontId="25" fillId="0" borderId="0" applyFont="0" applyFill="0" applyBorder="0" applyAlignment="0" applyProtection="0"/>
    <xf numFmtId="0" fontId="6" fillId="0" borderId="0"/>
    <xf numFmtId="0" fontId="6" fillId="0" borderId="0"/>
    <xf numFmtId="0" fontId="6" fillId="0" borderId="0"/>
    <xf numFmtId="0" fontId="2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25" fillId="0" borderId="0"/>
    <xf numFmtId="0" fontId="47" fillId="0" borderId="0" applyNumberFormat="0" applyFill="0" applyBorder="0" applyAlignment="0" applyProtection="0"/>
    <xf numFmtId="0" fontId="48" fillId="0" borderId="0" applyNumberFormat="0" applyFill="0" applyBorder="0" applyAlignment="0" applyProtection="0">
      <alignment vertical="top"/>
      <protection locked="0"/>
    </xf>
    <xf numFmtId="165" fontId="5" fillId="0" borderId="0" applyFont="0" applyFill="0" applyBorder="0" applyAlignment="0" applyProtection="0"/>
    <xf numFmtId="0" fontId="5" fillId="0" borderId="0"/>
    <xf numFmtId="0" fontId="44" fillId="0" borderId="0"/>
    <xf numFmtId="0" fontId="4" fillId="0" borderId="0"/>
    <xf numFmtId="164" fontId="4" fillId="0" borderId="0" applyFont="0" applyFill="0" applyBorder="0" applyAlignment="0" applyProtection="0"/>
    <xf numFmtId="0" fontId="3" fillId="0" borderId="0"/>
    <xf numFmtId="165" fontId="3" fillId="0" borderId="0" applyFont="0" applyFill="0" applyBorder="0" applyAlignment="0" applyProtection="0"/>
    <xf numFmtId="0" fontId="25" fillId="0" borderId="0"/>
    <xf numFmtId="0" fontId="2" fillId="0" borderId="0"/>
    <xf numFmtId="166" fontId="1" fillId="0" borderId="0" applyFont="0" applyFill="0" applyBorder="0" applyAlignment="0" applyProtection="0"/>
    <xf numFmtId="0" fontId="25" fillId="0" borderId="0"/>
  </cellStyleXfs>
  <cellXfs count="179">
    <xf numFmtId="0" fontId="25" fillId="0" borderId="0" xfId="0" applyFont="1"/>
    <xf numFmtId="0" fontId="25" fillId="0" borderId="0" xfId="0" applyFont="1" applyAlignment="1">
      <alignment vertical="center"/>
    </xf>
    <xf numFmtId="0" fontId="25" fillId="0" borderId="0" xfId="0" applyFont="1" applyAlignment="1">
      <alignment vertical="center" wrapText="1" shrinkToFit="1"/>
    </xf>
    <xf numFmtId="0" fontId="26" fillId="0" borderId="0" xfId="0" applyFont="1" applyAlignment="1">
      <alignment vertical="center"/>
    </xf>
    <xf numFmtId="0" fontId="26" fillId="0" borderId="0" xfId="0" applyFont="1" applyAlignment="1">
      <alignment vertical="center" wrapText="1" shrinkToFit="1"/>
    </xf>
    <xf numFmtId="0" fontId="27" fillId="0" borderId="0" xfId="0" applyFont="1" applyAlignme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vertical="center" shrinkToFit="1"/>
    </xf>
    <xf numFmtId="0" fontId="26" fillId="0" borderId="0" xfId="0" applyFont="1" applyAlignment="1">
      <alignment vertical="center" wrapText="1"/>
    </xf>
    <xf numFmtId="0" fontId="28" fillId="0" borderId="0" xfId="0" applyFont="1" applyAlignment="1">
      <alignment vertical="center"/>
    </xf>
    <xf numFmtId="0" fontId="29" fillId="0" borderId="0" xfId="0" applyFont="1" applyAlignment="1">
      <alignment vertical="center"/>
    </xf>
    <xf numFmtId="0" fontId="28" fillId="0" borderId="0" xfId="0" applyFont="1" applyAlignment="1">
      <alignment horizontal="center" vertical="center"/>
    </xf>
    <xf numFmtId="0" fontId="30" fillId="0" borderId="0" xfId="0" applyFont="1" applyAlignment="1">
      <alignment vertical="center"/>
    </xf>
    <xf numFmtId="39" fontId="30" fillId="0" borderId="0" xfId="0" applyNumberFormat="1" applyFont="1" applyAlignment="1">
      <alignment vertical="center"/>
    </xf>
    <xf numFmtId="167" fontId="29" fillId="0" borderId="0" xfId="0" applyNumberFormat="1" applyFont="1" applyAlignment="1">
      <alignment vertical="center" wrapText="1"/>
    </xf>
    <xf numFmtId="10" fontId="26" fillId="0" borderId="0" xfId="0" applyNumberFormat="1" applyFont="1" applyAlignment="1">
      <alignment vertical="center"/>
    </xf>
    <xf numFmtId="10" fontId="28" fillId="0" borderId="0" xfId="0" applyNumberFormat="1" applyFont="1" applyAlignment="1">
      <alignment vertical="center"/>
    </xf>
    <xf numFmtId="168" fontId="29" fillId="0" borderId="0" xfId="1" applyNumberFormat="1" applyFont="1" applyAlignment="1">
      <alignment vertical="center"/>
    </xf>
    <xf numFmtId="0" fontId="31" fillId="0" borderId="0" xfId="0" applyFont="1" applyAlignment="1">
      <alignment vertical="center"/>
    </xf>
    <xf numFmtId="0" fontId="0" fillId="0" borderId="0" xfId="0" applyFont="1" applyAlignment="1">
      <alignment vertical="center"/>
    </xf>
    <xf numFmtId="0" fontId="0" fillId="0" borderId="0" xfId="0" applyFont="1" applyAlignment="1">
      <alignment vertical="center" wrapText="1" shrinkToFit="1"/>
    </xf>
    <xf numFmtId="0" fontId="0" fillId="0" borderId="0" xfId="0" applyFont="1" applyAlignment="1">
      <alignment vertical="center" shrinkToFit="1"/>
    </xf>
    <xf numFmtId="0" fontId="0" fillId="0" borderId="0" xfId="0" applyFont="1" applyAlignment="1">
      <alignment horizontal="left" vertical="center"/>
    </xf>
    <xf numFmtId="0" fontId="25" fillId="0" borderId="0" xfId="0" applyFont="1" applyAlignment="1">
      <alignment horizontal="center" vertical="center" wrapText="1"/>
    </xf>
    <xf numFmtId="0" fontId="0" fillId="0" borderId="0" xfId="0" applyFont="1" applyAlignment="1">
      <alignment horizontal="center" vertical="center" wrapText="1"/>
    </xf>
    <xf numFmtId="0" fontId="27" fillId="33" borderId="0" xfId="0" applyFont="1" applyFill="1" applyAlignment="1">
      <alignment horizontal="center" vertical="center"/>
    </xf>
    <xf numFmtId="0" fontId="27" fillId="33" borderId="0" xfId="0" applyFont="1" applyFill="1" applyAlignment="1">
      <alignment horizontal="left" vertical="center" wrapText="1"/>
    </xf>
    <xf numFmtId="0" fontId="26" fillId="33" borderId="0" xfId="0" applyFont="1" applyFill="1" applyAlignment="1">
      <alignment horizontal="center" vertical="center" wrapText="1" shrinkToFit="1"/>
    </xf>
    <xf numFmtId="0" fontId="26" fillId="0" borderId="0" xfId="0" applyFont="1" applyAlignment="1">
      <alignment horizontal="center" vertical="center" wrapText="1" shrinkToFit="1"/>
    </xf>
    <xf numFmtId="0" fontId="26" fillId="0" borderId="0" xfId="0" applyFont="1" applyAlignment="1">
      <alignment horizontal="center" vertical="center"/>
    </xf>
    <xf numFmtId="0" fontId="27" fillId="33" borderId="0" xfId="0" applyFont="1" applyFill="1" applyAlignment="1">
      <alignment vertical="center"/>
    </xf>
    <xf numFmtId="0" fontId="30" fillId="34" borderId="0" xfId="0" applyFont="1" applyFill="1" applyAlignment="1">
      <alignment horizontal="center" vertical="center"/>
    </xf>
    <xf numFmtId="0" fontId="33" fillId="0" borderId="0" xfId="0" applyFont="1" applyAlignment="1">
      <alignment horizontal="center" vertical="center"/>
    </xf>
    <xf numFmtId="0" fontId="34" fillId="0" borderId="0" xfId="0" applyFont="1" applyAlignment="1">
      <alignment horizontal="left" vertical="center"/>
    </xf>
    <xf numFmtId="0" fontId="0" fillId="0" borderId="0" xfId="0" applyFont="1" applyAlignment="1">
      <alignment horizontal="center"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35" fillId="0" borderId="14" xfId="0" applyFont="1" applyBorder="1" applyAlignment="1">
      <alignment vertical="center"/>
    </xf>
    <xf numFmtId="0" fontId="0" fillId="0" borderId="14" xfId="0" applyFont="1" applyBorder="1" applyAlignment="1">
      <alignment vertical="center"/>
    </xf>
    <xf numFmtId="0" fontId="34" fillId="0" borderId="0" xfId="0" applyFont="1" applyAlignment="1">
      <alignment horizontal="center" vertical="center"/>
    </xf>
    <xf numFmtId="0" fontId="36" fillId="0" borderId="0" xfId="0" applyFont="1" applyAlignment="1">
      <alignment horizontal="centerContinuous" vertical="center"/>
    </xf>
    <xf numFmtId="0" fontId="35" fillId="0" borderId="0" xfId="0" applyFont="1" applyAlignment="1">
      <alignment horizontal="centerContinuous" vertical="center"/>
    </xf>
    <xf numFmtId="0" fontId="31" fillId="0" borderId="0" xfId="0" applyFont="1" applyAlignment="1">
      <alignment horizontal="left" vertical="center"/>
    </xf>
    <xf numFmtId="0" fontId="37" fillId="34" borderId="0" xfId="0" applyFont="1" applyFill="1" applyAlignment="1">
      <alignment horizontal="left" vertical="center"/>
    </xf>
    <xf numFmtId="0" fontId="38" fillId="0" borderId="0" xfId="0" applyFont="1" applyAlignment="1">
      <alignment vertical="center"/>
    </xf>
    <xf numFmtId="0" fontId="39" fillId="0" borderId="0" xfId="0" applyFont="1" applyAlignment="1">
      <alignment horizontal="centerContinuous" vertical="center"/>
    </xf>
    <xf numFmtId="0" fontId="40" fillId="0" borderId="0" xfId="0" applyFont="1" applyAlignment="1">
      <alignment vertical="center"/>
    </xf>
    <xf numFmtId="0" fontId="40" fillId="0" borderId="0" xfId="0" applyFont="1" applyAlignment="1">
      <alignment horizontal="center" vertical="center"/>
    </xf>
    <xf numFmtId="0" fontId="31" fillId="0" borderId="0" xfId="0" applyFont="1" applyAlignment="1">
      <alignment horizontal="center" vertical="center"/>
    </xf>
    <xf numFmtId="169" fontId="41" fillId="34" borderId="0" xfId="0" applyNumberFormat="1" applyFont="1" applyFill="1" applyAlignment="1">
      <alignment horizontal="justify" vertical="center"/>
    </xf>
    <xf numFmtId="0" fontId="27" fillId="0" borderId="0" xfId="0" applyFont="1" applyAlignment="1">
      <alignment vertical="top"/>
    </xf>
    <xf numFmtId="0" fontId="32" fillId="0" borderId="0" xfId="0" applyFont="1" applyAlignment="1">
      <alignment horizontal="justify" vertical="center"/>
    </xf>
    <xf numFmtId="0" fontId="38" fillId="0" borderId="0" xfId="0" applyFont="1" applyAlignment="1">
      <alignment horizontal="left" vertical="center"/>
    </xf>
    <xf numFmtId="0" fontId="32" fillId="34" borderId="0" xfId="0" applyFont="1" applyFill="1" applyAlignment="1">
      <alignment horizontal="justify" vertical="center"/>
    </xf>
    <xf numFmtId="14" fontId="37" fillId="34" borderId="0" xfId="0" applyNumberFormat="1" applyFont="1" applyFill="1" applyAlignment="1">
      <alignment horizontal="left" vertical="center"/>
    </xf>
    <xf numFmtId="0" fontId="37" fillId="0" borderId="0" xfId="0" applyFont="1" applyAlignment="1">
      <alignment horizontal="left" vertical="center"/>
    </xf>
    <xf numFmtId="0" fontId="0" fillId="0" borderId="15" xfId="0" applyFont="1" applyBorder="1" applyAlignment="1">
      <alignment vertical="center"/>
    </xf>
    <xf numFmtId="0" fontId="0" fillId="0" borderId="16" xfId="0" applyFont="1" applyBorder="1" applyAlignment="1">
      <alignment vertical="center"/>
    </xf>
    <xf numFmtId="0" fontId="37" fillId="0" borderId="16" xfId="0" applyFont="1" applyBorder="1" applyAlignment="1">
      <alignment horizontal="left" vertical="center"/>
    </xf>
    <xf numFmtId="0" fontId="0" fillId="0" borderId="17" xfId="0" applyFont="1" applyBorder="1" applyAlignment="1">
      <alignment vertical="center"/>
    </xf>
    <xf numFmtId="0" fontId="42" fillId="0" borderId="0" xfId="0" applyFont="1" applyAlignment="1">
      <alignment vertical="center"/>
    </xf>
    <xf numFmtId="0" fontId="42" fillId="0" borderId="0" xfId="0" applyFont="1" applyAlignment="1">
      <alignment horizontal="right" vertical="center"/>
    </xf>
    <xf numFmtId="0" fontId="27" fillId="0" borderId="0" xfId="0" applyFont="1" applyAlignment="1">
      <alignment horizontal="justify" vertical="center"/>
    </xf>
    <xf numFmtId="0" fontId="45" fillId="0" borderId="0" xfId="57" applyFont="1"/>
    <xf numFmtId="0" fontId="45" fillId="0" borderId="0" xfId="62" applyFont="1"/>
    <xf numFmtId="0" fontId="46" fillId="0" borderId="0" xfId="62" applyFont="1"/>
    <xf numFmtId="0" fontId="45" fillId="0" borderId="0" xfId="62" applyFont="1" applyAlignment="1">
      <alignment horizontal="left"/>
    </xf>
    <xf numFmtId="0" fontId="45" fillId="0" borderId="0" xfId="57" applyFont="1" applyAlignment="1">
      <alignment horizontal="center"/>
    </xf>
    <xf numFmtId="173" fontId="42" fillId="0" borderId="0" xfId="62" applyNumberFormat="1" applyFont="1" applyAlignment="1">
      <alignment horizontal="center" vertical="center"/>
    </xf>
    <xf numFmtId="173" fontId="42" fillId="0" borderId="0" xfId="62" applyNumberFormat="1" applyFont="1" applyAlignment="1">
      <alignment horizontal="center" vertical="center" wrapText="1"/>
    </xf>
    <xf numFmtId="0" fontId="46" fillId="0" borderId="0" xfId="57" applyFont="1" applyAlignment="1">
      <alignment wrapText="1"/>
    </xf>
    <xf numFmtId="0" fontId="45" fillId="0" borderId="0" xfId="57" applyFont="1" applyAlignment="1">
      <alignment wrapText="1"/>
    </xf>
    <xf numFmtId="173" fontId="46" fillId="0" borderId="0" xfId="65" applyNumberFormat="1" applyFont="1" applyAlignment="1">
      <alignment horizontal="center" vertical="center" wrapText="1"/>
    </xf>
    <xf numFmtId="44" fontId="46" fillId="0" borderId="24" xfId="65" applyNumberFormat="1" applyFont="1" applyBorder="1" applyAlignment="1">
      <alignment horizontal="center" wrapText="1"/>
    </xf>
    <xf numFmtId="44" fontId="46" fillId="0" borderId="0" xfId="57" applyNumberFormat="1" applyFont="1" applyAlignment="1">
      <alignment wrapText="1"/>
    </xf>
    <xf numFmtId="173" fontId="45" fillId="0" borderId="0" xfId="65" applyNumberFormat="1" applyFont="1" applyAlignment="1">
      <alignment horizontal="center" vertical="center" wrapText="1"/>
    </xf>
    <xf numFmtId="4" fontId="45" fillId="0" borderId="0" xfId="65" applyNumberFormat="1" applyFont="1" applyAlignment="1">
      <alignment vertical="center" wrapText="1"/>
    </xf>
    <xf numFmtId="4" fontId="45" fillId="0" borderId="0" xfId="65" applyNumberFormat="1" applyFont="1" applyAlignment="1">
      <alignment horizontal="center" vertical="center" wrapText="1"/>
    </xf>
    <xf numFmtId="44" fontId="45" fillId="0" borderId="0" xfId="57" applyNumberFormat="1" applyFont="1" applyAlignment="1">
      <alignment wrapText="1"/>
    </xf>
    <xf numFmtId="0" fontId="45" fillId="0" borderId="0" xfId="57" applyFont="1" applyAlignment="1">
      <alignment horizontal="left"/>
    </xf>
    <xf numFmtId="0" fontId="46" fillId="0" borderId="22" xfId="57" applyFont="1" applyBorder="1" applyAlignment="1">
      <alignment horizontal="center" wrapText="1"/>
    </xf>
    <xf numFmtId="0" fontId="46" fillId="0" borderId="22" xfId="57" applyFont="1" applyBorder="1" applyAlignment="1">
      <alignment horizontal="left" wrapText="1"/>
    </xf>
    <xf numFmtId="1" fontId="42" fillId="0" borderId="25" xfId="62" applyNumberFormat="1" applyFont="1" applyBorder="1" applyAlignment="1">
      <alignment horizontal="center" wrapText="1"/>
    </xf>
    <xf numFmtId="174" fontId="45" fillId="0" borderId="0" xfId="57" applyNumberFormat="1" applyFont="1" applyAlignment="1">
      <alignment horizontal="right" wrapText="1"/>
    </xf>
    <xf numFmtId="14" fontId="46" fillId="0" borderId="0" xfId="57" applyNumberFormat="1" applyFont="1" applyAlignment="1">
      <alignment horizontal="left"/>
    </xf>
    <xf numFmtId="14" fontId="42" fillId="0" borderId="0" xfId="57" applyNumberFormat="1" applyFont="1" applyAlignment="1">
      <alignment horizontal="left"/>
    </xf>
    <xf numFmtId="174" fontId="45" fillId="0" borderId="0" xfId="57" applyNumberFormat="1" applyFont="1" applyAlignment="1">
      <alignment horizontal="right"/>
    </xf>
    <xf numFmtId="44" fontId="46" fillId="0" borderId="29" xfId="59" applyNumberFormat="1" applyFont="1" applyBorder="1" applyAlignment="1">
      <alignment horizontal="center" wrapText="1"/>
    </xf>
    <xf numFmtId="0" fontId="42" fillId="0" borderId="28" xfId="62" applyFont="1" applyBorder="1" applyAlignment="1">
      <alignment horizontal="center" wrapText="1"/>
    </xf>
    <xf numFmtId="0" fontId="46" fillId="0" borderId="26" xfId="57" applyFont="1" applyBorder="1" applyAlignment="1">
      <alignment horizontal="center" wrapText="1"/>
    </xf>
    <xf numFmtId="0" fontId="46" fillId="0" borderId="31" xfId="59" applyFont="1" applyBorder="1" applyAlignment="1">
      <alignment horizontal="center" wrapText="1"/>
    </xf>
    <xf numFmtId="0" fontId="46" fillId="0" borderId="0" xfId="62" applyFont="1" applyAlignment="1">
      <alignment horizontal="left" wrapText="1"/>
    </xf>
    <xf numFmtId="0" fontId="46" fillId="0" borderId="16" xfId="62" applyFont="1" applyBorder="1" applyAlignment="1">
      <alignment horizontal="left" wrapText="1"/>
    </xf>
    <xf numFmtId="0" fontId="42" fillId="0" borderId="16" xfId="62" applyFont="1" applyBorder="1"/>
    <xf numFmtId="0" fontId="42" fillId="0" borderId="16" xfId="62" applyFont="1" applyBorder="1" applyAlignment="1">
      <alignment wrapText="1"/>
    </xf>
    <xf numFmtId="0" fontId="42" fillId="0" borderId="16" xfId="62" applyFont="1" applyBorder="1" applyAlignment="1">
      <alignment horizontal="center"/>
    </xf>
    <xf numFmtId="0" fontId="45" fillId="0" borderId="0" xfId="62" applyFont="1" applyBorder="1"/>
    <xf numFmtId="1" fontId="42" fillId="0" borderId="23" xfId="62" applyNumberFormat="1" applyFont="1" applyBorder="1" applyAlignment="1">
      <alignment horizontal="center" wrapText="1"/>
    </xf>
    <xf numFmtId="0" fontId="45" fillId="0" borderId="0" xfId="57" applyFont="1" applyAlignment="1"/>
    <xf numFmtId="0" fontId="46" fillId="0" borderId="0" xfId="62" applyFont="1" applyBorder="1" applyAlignment="1">
      <alignment horizontal="left" wrapText="1"/>
    </xf>
    <xf numFmtId="0" fontId="46" fillId="0" borderId="0" xfId="62" quotePrefix="1" applyFont="1" applyAlignment="1">
      <alignment horizontal="left"/>
    </xf>
    <xf numFmtId="0" fontId="45" fillId="0" borderId="0" xfId="62" applyFont="1" applyAlignment="1"/>
    <xf numFmtId="173" fontId="42" fillId="0" borderId="0" xfId="62" applyNumberFormat="1" applyFont="1" applyAlignment="1">
      <alignment horizontal="center" wrapText="1"/>
    </xf>
    <xf numFmtId="4" fontId="45" fillId="0" borderId="0" xfId="71" applyNumberFormat="1" applyFont="1" applyBorder="1" applyAlignment="1">
      <alignment wrapText="1"/>
    </xf>
    <xf numFmtId="173" fontId="46" fillId="0" borderId="0" xfId="71" applyNumberFormat="1" applyFont="1" applyFill="1" applyBorder="1" applyAlignment="1">
      <alignment horizontal="center" wrapText="1"/>
    </xf>
    <xf numFmtId="173" fontId="45" fillId="0" borderId="0" xfId="71" applyNumberFormat="1" applyFont="1" applyBorder="1" applyAlignment="1">
      <alignment horizontal="center" wrapText="1"/>
    </xf>
    <xf numFmtId="174" fontId="45" fillId="0" borderId="0" xfId="62" applyNumberFormat="1" applyFont="1" applyAlignment="1"/>
    <xf numFmtId="0" fontId="26" fillId="0" borderId="0" xfId="0" applyFont="1" applyFill="1" applyAlignment="1">
      <alignment vertical="center"/>
    </xf>
    <xf numFmtId="0" fontId="27" fillId="0" borderId="0" xfId="0" applyFont="1" applyAlignment="1">
      <alignment horizontal="center"/>
    </xf>
    <xf numFmtId="0" fontId="27" fillId="0" borderId="0" xfId="0" applyFont="1" applyAlignment="1">
      <alignment horizontal="left"/>
    </xf>
    <xf numFmtId="0" fontId="45" fillId="0" borderId="0" xfId="57" applyFont="1" applyAlignment="1"/>
    <xf numFmtId="0" fontId="45" fillId="0" borderId="16" xfId="62" applyFont="1" applyBorder="1" applyAlignment="1">
      <alignment horizontal="left" wrapText="1"/>
    </xf>
    <xf numFmtId="14" fontId="45" fillId="0" borderId="0" xfId="57" applyNumberFormat="1" applyFont="1" applyAlignment="1">
      <alignment horizontal="left"/>
    </xf>
    <xf numFmtId="0" fontId="27" fillId="0" borderId="0" xfId="0" applyFont="1" applyAlignment="1">
      <alignment horizontal="left" vertical="center" wrapText="1"/>
    </xf>
    <xf numFmtId="0" fontId="40" fillId="0" borderId="0" xfId="0" applyFont="1" applyFill="1" applyAlignment="1">
      <alignment horizontal="left" vertical="center" wrapText="1"/>
    </xf>
    <xf numFmtId="0" fontId="27" fillId="0" borderId="0" xfId="0" applyFont="1" applyAlignment="1">
      <alignment horizontal="left" wrapText="1"/>
    </xf>
    <xf numFmtId="0" fontId="46" fillId="0" borderId="36" xfId="57" applyFont="1" applyBorder="1" applyAlignment="1">
      <alignment horizontal="center" wrapText="1"/>
    </xf>
    <xf numFmtId="44" fontId="46" fillId="0" borderId="35" xfId="70" applyNumberFormat="1" applyFont="1" applyBorder="1" applyAlignment="1">
      <alignment horizontal="left" wrapText="1"/>
    </xf>
    <xf numFmtId="0" fontId="46" fillId="0" borderId="33" xfId="57" applyFont="1" applyBorder="1" applyAlignment="1">
      <alignment horizontal="center" wrapText="1"/>
    </xf>
    <xf numFmtId="44" fontId="46" fillId="0" borderId="40" xfId="70" applyNumberFormat="1" applyFont="1" applyBorder="1" applyAlignment="1">
      <alignment horizontal="left" wrapText="1"/>
    </xf>
    <xf numFmtId="0" fontId="42" fillId="0" borderId="21" xfId="62" applyFont="1" applyBorder="1" applyAlignment="1">
      <alignment horizontal="center" vertical="center" wrapText="1"/>
    </xf>
    <xf numFmtId="0" fontId="46" fillId="0" borderId="0" xfId="57" applyFont="1" applyAlignment="1">
      <alignment vertical="center" wrapText="1"/>
    </xf>
    <xf numFmtId="0" fontId="46" fillId="0" borderId="0" xfId="57" applyFont="1" applyAlignment="1">
      <alignment horizontal="center" vertical="center" wrapText="1"/>
    </xf>
    <xf numFmtId="0" fontId="46" fillId="0" borderId="35" xfId="57" applyFont="1" applyBorder="1" applyAlignment="1">
      <alignment horizontal="left" vertical="center" wrapText="1"/>
    </xf>
    <xf numFmtId="0" fontId="42" fillId="0" borderId="34" xfId="62" applyFont="1" applyBorder="1" applyAlignment="1">
      <alignment horizontal="left" vertical="center" wrapText="1"/>
    </xf>
    <xf numFmtId="0" fontId="42" fillId="0" borderId="39" xfId="62" applyFont="1" applyBorder="1" applyAlignment="1">
      <alignment horizontal="left" vertical="center" wrapText="1"/>
    </xf>
    <xf numFmtId="44" fontId="46" fillId="0" borderId="16" xfId="62" applyNumberFormat="1" applyFont="1" applyFill="1" applyBorder="1" applyAlignment="1">
      <alignment wrapText="1"/>
    </xf>
    <xf numFmtId="44" fontId="50" fillId="0" borderId="38" xfId="70" applyNumberFormat="1" applyFont="1" applyFill="1" applyBorder="1" applyAlignment="1">
      <alignment wrapText="1"/>
    </xf>
    <xf numFmtId="44" fontId="50" fillId="0" borderId="41" xfId="70" applyNumberFormat="1" applyFont="1" applyFill="1" applyBorder="1" applyAlignment="1">
      <alignment wrapText="1"/>
    </xf>
    <xf numFmtId="44" fontId="45" fillId="0" borderId="0" xfId="71" applyNumberFormat="1" applyFont="1" applyFill="1" applyBorder="1" applyAlignment="1">
      <alignment wrapText="1"/>
    </xf>
    <xf numFmtId="44" fontId="46" fillId="0" borderId="0" xfId="57" applyNumberFormat="1" applyFont="1" applyFill="1" applyAlignment="1"/>
    <xf numFmtId="44" fontId="45" fillId="0" borderId="0" xfId="57" applyNumberFormat="1" applyFont="1" applyFill="1" applyAlignment="1"/>
    <xf numFmtId="166" fontId="43" fillId="0" borderId="30" xfId="1" applyFont="1" applyBorder="1" applyAlignment="1" applyProtection="1">
      <alignment horizontal="center" vertical="center" wrapText="1"/>
      <protection locked="0"/>
    </xf>
    <xf numFmtId="44" fontId="49" fillId="0" borderId="41" xfId="70" applyNumberFormat="1" applyFont="1" applyFill="1" applyBorder="1" applyAlignment="1">
      <alignment vertical="center" wrapText="1"/>
    </xf>
    <xf numFmtId="0" fontId="43" fillId="0" borderId="39" xfId="62" applyFont="1" applyBorder="1" applyAlignment="1">
      <alignment horizontal="left" vertical="center" wrapText="1"/>
    </xf>
    <xf numFmtId="0" fontId="43" fillId="0" borderId="33" xfId="0" applyFont="1" applyBorder="1" applyAlignment="1" applyProtection="1">
      <alignment horizontal="center" vertical="center" wrapText="1"/>
      <protection locked="0"/>
    </xf>
    <xf numFmtId="4" fontId="43" fillId="0" borderId="33" xfId="0" applyNumberFormat="1" applyFont="1" applyFill="1" applyBorder="1" applyAlignment="1" applyProtection="1">
      <alignment horizontal="center" vertical="center" wrapText="1"/>
      <protection locked="0"/>
    </xf>
    <xf numFmtId="0" fontId="43" fillId="0" borderId="40" xfId="0" applyFont="1" applyBorder="1" applyAlignment="1">
      <alignment horizontal="left" vertical="center" wrapText="1"/>
    </xf>
    <xf numFmtId="44" fontId="45" fillId="0" borderId="40" xfId="70" applyNumberFormat="1" applyFont="1" applyBorder="1" applyAlignment="1">
      <alignment horizontal="left" vertical="center" wrapText="1"/>
    </xf>
    <xf numFmtId="44" fontId="53" fillId="0" borderId="20" xfId="71" applyNumberFormat="1" applyFont="1" applyFill="1" applyBorder="1" applyAlignment="1">
      <alignment horizontal="left" vertical="center" wrapText="1"/>
    </xf>
    <xf numFmtId="166" fontId="45" fillId="0" borderId="0" xfId="1" applyFont="1" applyBorder="1" applyAlignment="1">
      <alignment horizontal="center" wrapText="1"/>
    </xf>
    <xf numFmtId="166" fontId="45" fillId="0" borderId="0" xfId="1" applyFont="1" applyAlignment="1">
      <alignment horizontal="center"/>
    </xf>
    <xf numFmtId="0" fontId="46" fillId="0" borderId="19" xfId="57" applyFont="1" applyBorder="1" applyAlignment="1">
      <alignment horizontal="center" vertical="center" wrapText="1"/>
    </xf>
    <xf numFmtId="0" fontId="46" fillId="0" borderId="24" xfId="57" applyFont="1" applyBorder="1" applyAlignment="1">
      <alignment horizontal="center" vertical="center" wrapText="1"/>
    </xf>
    <xf numFmtId="0" fontId="42" fillId="0" borderId="24" xfId="62" applyFont="1" applyBorder="1" applyAlignment="1">
      <alignment horizontal="center" vertical="center" wrapText="1"/>
    </xf>
    <xf numFmtId="0" fontId="46" fillId="0" borderId="24" xfId="59" applyFont="1" applyBorder="1" applyAlignment="1">
      <alignment horizontal="center" vertical="center" wrapText="1"/>
    </xf>
    <xf numFmtId="174" fontId="46" fillId="0" borderId="32" xfId="70" applyNumberFormat="1" applyFont="1" applyBorder="1" applyAlignment="1">
      <alignment horizontal="center" vertical="center" wrapText="1"/>
    </xf>
    <xf numFmtId="44" fontId="50" fillId="0" borderId="24" xfId="70" applyNumberFormat="1" applyFont="1" applyFill="1" applyBorder="1" applyAlignment="1">
      <alignment horizontal="center" vertical="center" wrapText="1"/>
    </xf>
    <xf numFmtId="166" fontId="46" fillId="0" borderId="16" xfId="1" applyFont="1" applyBorder="1" applyAlignment="1">
      <alignment horizontal="left" wrapText="1"/>
    </xf>
    <xf numFmtId="166" fontId="50" fillId="0" borderId="27" xfId="1" applyFont="1" applyFill="1" applyBorder="1" applyAlignment="1">
      <alignment horizontal="center" vertical="center" wrapText="1"/>
    </xf>
    <xf numFmtId="166" fontId="50" fillId="0" borderId="37" xfId="1" applyFont="1" applyBorder="1" applyAlignment="1">
      <alignment horizontal="center" wrapText="1"/>
    </xf>
    <xf numFmtId="166" fontId="50" fillId="0" borderId="30" xfId="1" applyFont="1" applyBorder="1" applyAlignment="1">
      <alignment horizontal="center" wrapText="1"/>
    </xf>
    <xf numFmtId="166" fontId="43" fillId="0" borderId="30" xfId="1" applyFont="1" applyFill="1" applyBorder="1" applyAlignment="1" applyProtection="1">
      <alignment horizontal="center" vertical="center" wrapText="1"/>
      <protection locked="0"/>
    </xf>
    <xf numFmtId="0" fontId="27" fillId="36" borderId="0" xfId="0" applyFont="1" applyFill="1" applyAlignment="1">
      <alignment horizontal="left" vertical="center" wrapText="1"/>
    </xf>
    <xf numFmtId="0" fontId="43" fillId="0" borderId="40" xfId="0" applyFont="1" applyFill="1" applyBorder="1" applyAlignment="1">
      <alignment horizontal="left" vertical="center" wrapText="1"/>
    </xf>
    <xf numFmtId="173" fontId="42" fillId="0" borderId="0" xfId="62" applyNumberFormat="1" applyFont="1" applyFill="1" applyAlignment="1">
      <alignment horizontal="center" wrapText="1"/>
    </xf>
    <xf numFmtId="0" fontId="43" fillId="0" borderId="39" xfId="62" applyFont="1" applyFill="1" applyBorder="1" applyAlignment="1">
      <alignment horizontal="right" vertical="center" wrapText="1"/>
    </xf>
    <xf numFmtId="44" fontId="45" fillId="0" borderId="40" xfId="70" applyNumberFormat="1" applyFont="1" applyFill="1" applyBorder="1" applyAlignment="1">
      <alignment horizontal="left" vertical="center" wrapText="1"/>
    </xf>
    <xf numFmtId="0" fontId="46" fillId="0" borderId="0" xfId="57" applyFont="1" applyFill="1" applyAlignment="1">
      <alignment wrapText="1"/>
    </xf>
    <xf numFmtId="44" fontId="49" fillId="35" borderId="41" xfId="70" applyNumberFormat="1" applyFont="1" applyFill="1" applyBorder="1" applyAlignment="1">
      <alignment wrapText="1"/>
    </xf>
    <xf numFmtId="44" fontId="49" fillId="35" borderId="41" xfId="70" applyNumberFormat="1" applyFont="1" applyFill="1" applyBorder="1" applyAlignment="1">
      <alignment horizontal="center" vertical="center" wrapText="1"/>
    </xf>
    <xf numFmtId="0" fontId="52" fillId="0" borderId="0" xfId="62" applyFont="1" applyAlignment="1">
      <alignment wrapText="1"/>
    </xf>
    <xf numFmtId="0" fontId="27" fillId="0" borderId="0" xfId="0" applyFont="1" applyAlignment="1">
      <alignment vertical="center" wrapText="1"/>
    </xf>
    <xf numFmtId="0" fontId="32" fillId="0" borderId="0" xfId="0" applyFont="1" applyAlignment="1">
      <alignment horizontal="center" vertical="center" wrapText="1"/>
    </xf>
    <xf numFmtId="0" fontId="26" fillId="0" borderId="0" xfId="0" applyFont="1" applyAlignment="1">
      <alignment vertical="center" wrapText="1"/>
    </xf>
    <xf numFmtId="0" fontId="25" fillId="0" borderId="0" xfId="0" applyFont="1" applyAlignment="1">
      <alignment vertical="center" wrapText="1"/>
    </xf>
    <xf numFmtId="0" fontId="35" fillId="0" borderId="0" xfId="0" applyFont="1" applyAlignment="1">
      <alignment horizontal="center" vertical="center"/>
    </xf>
    <xf numFmtId="0" fontId="26" fillId="0" borderId="0" xfId="0" applyFont="1" applyAlignment="1">
      <alignment horizontal="left" vertical="center" wrapText="1"/>
    </xf>
    <xf numFmtId="0" fontId="43" fillId="0" borderId="0" xfId="0" applyFont="1" applyAlignment="1">
      <alignment vertical="center" wrapText="1"/>
    </xf>
    <xf numFmtId="165" fontId="46" fillId="0" borderId="21" xfId="65" applyFont="1" applyBorder="1" applyAlignment="1">
      <alignment horizontal="right"/>
    </xf>
    <xf numFmtId="165" fontId="46" fillId="0" borderId="18" xfId="65" applyFont="1" applyBorder="1" applyAlignment="1">
      <alignment horizontal="right"/>
    </xf>
    <xf numFmtId="4" fontId="27" fillId="0" borderId="21" xfId="72" applyNumberFormat="1" applyFont="1" applyBorder="1" applyAlignment="1">
      <alignment horizontal="right" vertical="center" wrapText="1"/>
    </xf>
    <xf numFmtId="4" fontId="27" fillId="0" borderId="18" xfId="72" applyNumberFormat="1" applyFont="1" applyBorder="1" applyAlignment="1">
      <alignment horizontal="right" vertical="center" wrapText="1"/>
    </xf>
    <xf numFmtId="4" fontId="27" fillId="0" borderId="19" xfId="72" applyNumberFormat="1" applyFont="1" applyBorder="1" applyAlignment="1">
      <alignment horizontal="right" vertical="center" wrapText="1"/>
    </xf>
    <xf numFmtId="0" fontId="46" fillId="0" borderId="11" xfId="62" applyFont="1" applyBorder="1" applyAlignment="1">
      <alignment horizontal="left" vertical="center" wrapText="1"/>
    </xf>
    <xf numFmtId="0" fontId="46" fillId="0" borderId="0" xfId="62" applyFont="1" applyBorder="1" applyAlignment="1">
      <alignment horizontal="left" vertical="center" wrapText="1"/>
    </xf>
  </cellXfs>
  <cellStyles count="7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ustomBuiltin="1"/>
    <cellStyle name="Comma 2" xfId="45" xr:uid="{00000000-0005-0000-0000-00001C000000}"/>
    <cellStyle name="Comma 2 2" xfId="61" xr:uid="{00000000-0005-0000-0000-00001D000000}"/>
    <cellStyle name="Comma 23" xfId="74" xr:uid="{3E4DEB0A-F4A8-4DBD-B6AE-A87F8AD25148}"/>
    <cellStyle name="Comma 3" xfId="47" xr:uid="{00000000-0005-0000-0000-00001E000000}"/>
    <cellStyle name="Comma 3 2" xfId="65" xr:uid="{00000000-0005-0000-0000-00001F000000}"/>
    <cellStyle name="Comma 4" xfId="49" xr:uid="{00000000-0005-0000-0000-000020000000}"/>
    <cellStyle name="Comma 5" xfId="71" xr:uid="{1154AD62-D695-4C26-A719-38E20B9A44CD}"/>
    <cellStyle name="Currency 2" xfId="69" xr:uid="{00000000-0005-0000-0000-000021000000}"/>
    <cellStyle name="Currency 2 2" xfId="53" xr:uid="{00000000-0005-0000-0000-000022000000}"/>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2" xfId="63" xr:uid="{00000000-0005-0000-0000-00002A000000}"/>
    <cellStyle name="Hyperlink 2 2" xfId="64" xr:uid="{00000000-0005-0000-0000-00002B000000}"/>
    <cellStyle name="Input" xfId="11" builtinId="20" customBuiltin="1"/>
    <cellStyle name="Linked Cell" xfId="14" builtinId="24" customBuiltin="1"/>
    <cellStyle name="Neutral" xfId="10" builtinId="28" customBuiltin="1"/>
    <cellStyle name="Normal" xfId="0" builtinId="0"/>
    <cellStyle name="Normal 11" xfId="72" xr:uid="{FD39D8CE-373D-4095-AAEE-5F8E5B12B93F}"/>
    <cellStyle name="Normal 2" xfId="44" xr:uid="{00000000-0005-0000-0000-000030000000}"/>
    <cellStyle name="Normal 2 2" xfId="50" xr:uid="{00000000-0005-0000-0000-000031000000}"/>
    <cellStyle name="Normal 2 2 3 2" xfId="66" xr:uid="{00000000-0005-0000-0000-000032000000}"/>
    <cellStyle name="Normal 2 2 5" xfId="57" xr:uid="{00000000-0005-0000-0000-000033000000}"/>
    <cellStyle name="Normal 2 3" xfId="51" xr:uid="{00000000-0005-0000-0000-000034000000}"/>
    <cellStyle name="Normal 3" xfId="46" xr:uid="{00000000-0005-0000-0000-000035000000}"/>
    <cellStyle name="Normal 3 2" xfId="52" xr:uid="{00000000-0005-0000-0000-000036000000}"/>
    <cellStyle name="Normal 3 2 23" xfId="55" xr:uid="{00000000-0005-0000-0000-000037000000}"/>
    <cellStyle name="Normal 3 2 36" xfId="75" xr:uid="{9940D387-7D76-4D04-8205-938F8129B989}"/>
    <cellStyle name="Normal 4" xfId="48" xr:uid="{00000000-0005-0000-0000-000038000000}"/>
    <cellStyle name="Normal 4 10 10 2" xfId="54" xr:uid="{00000000-0005-0000-0000-000039000000}"/>
    <cellStyle name="Normal 4 22" xfId="56" xr:uid="{00000000-0005-0000-0000-00003A000000}"/>
    <cellStyle name="Normal 5" xfId="59" xr:uid="{00000000-0005-0000-0000-00003B000000}"/>
    <cellStyle name="Normal 6" xfId="67" xr:uid="{00000000-0005-0000-0000-00003C000000}"/>
    <cellStyle name="Normal 7" xfId="68" xr:uid="{00000000-0005-0000-0000-00003D000000}"/>
    <cellStyle name="Normal 7 2" xfId="73" xr:uid="{79492DCA-3484-4703-ACBB-AA221D1AA02A}"/>
    <cellStyle name="Normal 8" xfId="70" xr:uid="{C02A8CDE-87B8-4BBB-8527-CDE80DD47A3E}"/>
    <cellStyle name="Normal_C&amp;I Unit 6 Evaluation-DH-14 June Check" xfId="62" xr:uid="{00000000-0005-0000-0000-00003E000000}"/>
    <cellStyle name="Note" xfId="17" builtinId="10" customBuiltin="1"/>
    <cellStyle name="Output" xfId="12" builtinId="21" customBuiltin="1"/>
    <cellStyle name="Percent" xfId="2" builtinId="5" customBuiltin="1"/>
    <cellStyle name="Percent 2" xfId="58" xr:uid="{00000000-0005-0000-0000-000042000000}"/>
    <cellStyle name="Percent 3" xfId="60" xr:uid="{00000000-0005-0000-0000-000043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colors>
    <mruColors>
      <color rgb="FFCCFFCC"/>
      <color rgb="FF99FFCC"/>
      <color rgb="FF66FFCC"/>
      <color rgb="FFCDDD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121920</xdr:colOff>
      <xdr:row>3</xdr:row>
      <xdr:rowOff>22860</xdr:rowOff>
    </xdr:from>
    <xdr:to>
      <xdr:col>1</xdr:col>
      <xdr:colOff>3133090</xdr:colOff>
      <xdr:row>10</xdr:row>
      <xdr:rowOff>152400</xdr:rowOff>
    </xdr:to>
    <xdr:pic>
      <xdr:nvPicPr>
        <xdr:cNvPr id="4" name="Picture 3" descr="eskom-logo-lrg_1">
          <a:extLst>
            <a:ext uri="{FF2B5EF4-FFF2-40B4-BE49-F238E27FC236}">
              <a16:creationId xmlns:a16="http://schemas.microsoft.com/office/drawing/2014/main" id="{4DB94230-C025-402C-B5B0-4AA00739D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670560"/>
          <a:ext cx="331470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ibu1/AppData/Local/Microsoft/Windows/INetCache/Content.Outlook/6OCPPZYZ/Assumptions%20Road%20section%203300%20Supply%20-%20G3-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All%20Users/Documents/Camden/Prices/Unit%206%20TOT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Y51"/>
  <sheetViews>
    <sheetView showGridLines="0" view="pageLayout" zoomScaleNormal="100" zoomScaleSheetLayoutView="100" workbookViewId="0">
      <selection activeCell="C3" sqref="C3"/>
    </sheetView>
  </sheetViews>
  <sheetFormatPr defaultColWidth="9.1796875" defaultRowHeight="12.5" x14ac:dyDescent="0.25"/>
  <cols>
    <col min="1" max="1" width="7.1796875" style="1" customWidth="1"/>
    <col min="2" max="2" width="37.81640625" style="1" customWidth="1"/>
    <col min="3" max="3" width="60.81640625" style="1" customWidth="1"/>
    <col min="4" max="4" width="9.1796875" style="2"/>
    <col min="5" max="16384" width="9.1796875" style="1"/>
  </cols>
  <sheetData>
    <row r="1" spans="1:103" s="3" customFormat="1" ht="15.5" x14ac:dyDescent="0.25">
      <c r="A1" s="5" t="s">
        <v>0</v>
      </c>
      <c r="B1" s="5"/>
      <c r="C1" s="7" t="s">
        <v>1</v>
      </c>
      <c r="D1" s="8"/>
      <c r="F1" s="9"/>
      <c r="G1" s="10"/>
      <c r="L1" s="10"/>
      <c r="M1" s="11"/>
      <c r="N1" s="12"/>
      <c r="O1" s="13"/>
      <c r="Q1" s="14"/>
      <c r="R1" s="13"/>
      <c r="S1" s="11"/>
    </row>
    <row r="2" spans="1:103" s="3" customFormat="1" ht="15.5" x14ac:dyDescent="0.25">
      <c r="A2" s="5" t="s">
        <v>2</v>
      </c>
      <c r="B2" s="5"/>
      <c r="C2" s="7">
        <f>'1.1Tender Cover Sheet'!C19</f>
        <v>0</v>
      </c>
      <c r="D2" s="8"/>
      <c r="G2" s="10"/>
      <c r="L2" s="10"/>
      <c r="M2" s="15"/>
      <c r="N2" s="12"/>
      <c r="O2" s="13"/>
      <c r="Q2" s="14"/>
      <c r="R2" s="13"/>
      <c r="S2" s="11"/>
    </row>
    <row r="3" spans="1:103" s="3" customFormat="1" ht="46.5" x14ac:dyDescent="0.25">
      <c r="A3" s="5" t="s">
        <v>3</v>
      </c>
      <c r="B3" s="5"/>
      <c r="C3" s="156" t="s">
        <v>66</v>
      </c>
      <c r="D3" s="8"/>
      <c r="G3" s="10"/>
      <c r="L3" s="10"/>
      <c r="M3" s="15"/>
      <c r="N3" s="12"/>
      <c r="O3" s="13"/>
      <c r="Q3" s="14"/>
      <c r="R3" s="13"/>
      <c r="S3" s="11"/>
    </row>
    <row r="4" spans="1:103" s="3" customFormat="1" ht="15.5" x14ac:dyDescent="0.25">
      <c r="A4" s="5" t="s">
        <v>4</v>
      </c>
      <c r="B4" s="5"/>
      <c r="C4" s="7">
        <f>'1.1Tender Cover Sheet'!C23</f>
        <v>0</v>
      </c>
      <c r="D4" s="8"/>
      <c r="G4" s="10"/>
      <c r="K4" s="16"/>
      <c r="L4" s="17"/>
      <c r="M4" s="18"/>
      <c r="N4" s="12"/>
      <c r="O4" s="13"/>
      <c r="Q4" s="14"/>
      <c r="R4" s="13"/>
      <c r="S4" s="11"/>
    </row>
    <row r="5" spans="1:103" s="3" customFormat="1" ht="15.5" x14ac:dyDescent="0.25">
      <c r="A5" s="5"/>
      <c r="C5" s="7"/>
      <c r="D5" s="8"/>
      <c r="G5" s="10"/>
      <c r="K5" s="16"/>
      <c r="L5" s="17"/>
      <c r="M5" s="18"/>
      <c r="N5" s="12"/>
      <c r="O5" s="13"/>
      <c r="Q5" s="14"/>
      <c r="R5" s="13"/>
      <c r="S5" s="11"/>
    </row>
    <row r="6" spans="1:103" s="3" customFormat="1" ht="15.5" x14ac:dyDescent="0.25">
      <c r="A6" s="5"/>
      <c r="C6" s="7"/>
      <c r="D6" s="8"/>
      <c r="G6" s="10"/>
      <c r="K6" s="16"/>
      <c r="L6" s="17"/>
      <c r="M6" s="18"/>
      <c r="N6" s="12"/>
      <c r="O6" s="13"/>
      <c r="Q6" s="14"/>
      <c r="R6" s="13"/>
      <c r="S6" s="11"/>
    </row>
    <row r="7" spans="1:103" ht="18" x14ac:dyDescent="0.25">
      <c r="A7" s="19" t="s">
        <v>5</v>
      </c>
      <c r="B7" s="19"/>
      <c r="C7" s="20"/>
      <c r="D7" s="2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x14ac:dyDescent="0.25">
      <c r="A8" s="20"/>
      <c r="B8" s="20"/>
      <c r="C8" s="21"/>
      <c r="D8" s="22"/>
      <c r="E8" s="23"/>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x14ac:dyDescent="0.25">
      <c r="A9" s="20"/>
      <c r="B9" s="167" t="s">
        <v>41</v>
      </c>
      <c r="C9" s="168"/>
      <c r="D9" s="22"/>
      <c r="E9" s="23"/>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x14ac:dyDescent="0.25">
      <c r="A10" s="20"/>
      <c r="B10" s="20"/>
      <c r="C10" s="21"/>
      <c r="D10" s="22"/>
      <c r="E10" s="23"/>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49.5" customHeight="1" x14ac:dyDescent="0.25">
      <c r="A11" s="20"/>
      <c r="B11" s="165" t="s">
        <v>49</v>
      </c>
      <c r="C11" s="165"/>
      <c r="D11" s="22"/>
      <c r="E11" s="2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5.5" x14ac:dyDescent="0.25">
      <c r="A12" s="5"/>
      <c r="B12" s="20"/>
      <c r="C12" s="21"/>
      <c r="D12" s="22"/>
      <c r="E12" s="23"/>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ht="78.75" customHeight="1" x14ac:dyDescent="0.25">
      <c r="A13" s="20"/>
      <c r="B13" s="166" t="s">
        <v>50</v>
      </c>
      <c r="C13" s="166"/>
      <c r="D13" s="22"/>
      <c r="E13" s="23"/>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s="24" customFormat="1" x14ac:dyDescent="0.25">
      <c r="A14" s="20"/>
      <c r="B14" s="20"/>
      <c r="C14" s="21"/>
      <c r="D14" s="22"/>
      <c r="E14" s="23"/>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row>
    <row r="15" spans="1:103" x14ac:dyDescent="0.25">
      <c r="A15" s="20"/>
      <c r="B15" s="20"/>
      <c r="C15" s="21"/>
      <c r="D15" s="22"/>
      <c r="E15" s="23"/>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ht="31" x14ac:dyDescent="0.25">
      <c r="A16" s="26">
        <v>1</v>
      </c>
      <c r="B16" s="27" t="s">
        <v>6</v>
      </c>
      <c r="C16" s="28"/>
      <c r="D16" s="29"/>
      <c r="E16" s="7"/>
      <c r="F16" s="3"/>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ht="46.5" x14ac:dyDescent="0.25">
      <c r="A17" s="30"/>
      <c r="B17" s="3" t="s">
        <v>7</v>
      </c>
      <c r="C17" s="4" t="s">
        <v>8</v>
      </c>
      <c r="D17" s="8"/>
      <c r="E17" s="6"/>
      <c r="F17" s="3"/>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ht="54.75" customHeight="1" x14ac:dyDescent="0.25">
      <c r="A18" s="30"/>
      <c r="B18" s="3" t="s">
        <v>52</v>
      </c>
      <c r="C18" s="4" t="s">
        <v>60</v>
      </c>
      <c r="D18" s="8"/>
      <c r="E18" s="6"/>
      <c r="F18" s="3"/>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ht="17.25" customHeight="1" x14ac:dyDescent="0.25">
      <c r="A19" s="30"/>
      <c r="B19" s="3" t="s">
        <v>53</v>
      </c>
      <c r="C19" s="4" t="s">
        <v>9</v>
      </c>
      <c r="D19" s="8"/>
      <c r="E19" s="6"/>
      <c r="F19" s="3"/>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7.25" customHeight="1" x14ac:dyDescent="0.25">
      <c r="A20" s="30"/>
      <c r="B20" s="3" t="s">
        <v>54</v>
      </c>
      <c r="C20" s="4" t="s">
        <v>38</v>
      </c>
      <c r="D20" s="8"/>
      <c r="E20" s="6"/>
      <c r="F20" s="3"/>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ht="31" x14ac:dyDescent="0.25">
      <c r="A21" s="30"/>
      <c r="B21" s="3" t="s">
        <v>55</v>
      </c>
      <c r="C21" s="4" t="s">
        <v>10</v>
      </c>
      <c r="D21" s="8"/>
      <c r="E21" s="6"/>
      <c r="F21" s="3"/>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ht="17.25" customHeight="1" x14ac:dyDescent="0.25">
      <c r="A22" s="30"/>
      <c r="B22" s="3" t="s">
        <v>56</v>
      </c>
      <c r="C22" s="4" t="s">
        <v>39</v>
      </c>
      <c r="D22" s="8"/>
      <c r="E22" s="6"/>
      <c r="F22" s="3"/>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ht="31" x14ac:dyDescent="0.25">
      <c r="A23" s="30"/>
      <c r="B23" s="110" t="s">
        <v>57</v>
      </c>
      <c r="C23" s="4" t="s">
        <v>48</v>
      </c>
      <c r="D23" s="8"/>
      <c r="E23" s="6"/>
      <c r="F23" s="3"/>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ht="15.5" x14ac:dyDescent="0.25">
      <c r="A24" s="30"/>
      <c r="B24" s="3"/>
      <c r="C24" s="4"/>
      <c r="D24" s="8"/>
      <c r="E24" s="6"/>
      <c r="F24" s="3"/>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ht="15.5" x14ac:dyDescent="0.25">
      <c r="A25" s="30"/>
      <c r="B25" s="3"/>
      <c r="C25" s="4"/>
      <c r="D25" s="8"/>
      <c r="E25" s="6"/>
      <c r="F25" s="3"/>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ht="15.5" x14ac:dyDescent="0.25">
      <c r="A26" s="26">
        <v>2</v>
      </c>
      <c r="B26" s="31" t="s">
        <v>11</v>
      </c>
      <c r="C26" s="31"/>
      <c r="D26" s="8"/>
      <c r="E26" s="6"/>
      <c r="F26" s="3"/>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ht="15.5" x14ac:dyDescent="0.25">
      <c r="A27" s="3"/>
      <c r="B27" s="167" t="s">
        <v>12</v>
      </c>
      <c r="C27" s="168"/>
      <c r="D27" s="8"/>
      <c r="E27" s="6"/>
      <c r="F27" s="3"/>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ht="46.5" x14ac:dyDescent="0.25">
      <c r="A28" s="3"/>
      <c r="B28" s="32" t="s">
        <v>13</v>
      </c>
      <c r="C28" s="4" t="s">
        <v>40</v>
      </c>
      <c r="D28" s="8"/>
      <c r="E28" s="6"/>
      <c r="F28" s="3"/>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ht="51" customHeight="1" x14ac:dyDescent="0.25">
      <c r="A29" s="3"/>
      <c r="B29" s="12"/>
      <c r="C29" s="4" t="s">
        <v>14</v>
      </c>
      <c r="D29" s="8"/>
      <c r="E29" s="6"/>
      <c r="F29" s="3"/>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5">
      <c r="A30" s="20"/>
      <c r="B30" s="33"/>
      <c r="C30" s="21"/>
      <c r="D30" s="22"/>
      <c r="E30" s="34"/>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5">
      <c r="A31" s="20"/>
      <c r="B31" s="35"/>
      <c r="C31" s="21"/>
      <c r="D31" s="22"/>
      <c r="E31" s="23"/>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x14ac:dyDescent="0.25">
      <c r="A32" s="20"/>
      <c r="B32" s="20"/>
      <c r="C32" s="21"/>
      <c r="D32" s="22"/>
      <c r="E32" s="23"/>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row r="33" spans="1:103" ht="12.75" customHeight="1" x14ac:dyDescent="0.25">
      <c r="A33" s="20"/>
      <c r="B33" s="20"/>
      <c r="C33" s="20"/>
      <c r="D33" s="21"/>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row>
    <row r="34" spans="1:103" x14ac:dyDescent="0.25">
      <c r="A34" s="20"/>
      <c r="B34" s="20"/>
      <c r="C34" s="20"/>
      <c r="D34" s="21"/>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row>
    <row r="35" spans="1:103" x14ac:dyDescent="0.25">
      <c r="A35" s="20"/>
      <c r="B35" s="20"/>
      <c r="C35" s="20"/>
      <c r="D35" s="21"/>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row>
    <row r="36" spans="1:103" ht="12.75" customHeight="1" x14ac:dyDescent="0.25">
      <c r="A36" s="20"/>
      <c r="B36" s="20"/>
      <c r="C36" s="20"/>
      <c r="D36" s="2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row>
    <row r="37" spans="1:103" ht="25.5" customHeight="1" x14ac:dyDescent="0.25">
      <c r="A37" s="20"/>
      <c r="B37" s="20"/>
      <c r="C37" s="20"/>
      <c r="D37" s="2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row>
    <row r="38" spans="1:103" x14ac:dyDescent="0.25">
      <c r="A38" s="20"/>
      <c r="B38" s="20"/>
      <c r="C38" s="20"/>
      <c r="D38" s="2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x14ac:dyDescent="0.25">
      <c r="A39" s="20"/>
      <c r="B39" s="20"/>
      <c r="C39" s="20"/>
      <c r="D39" s="21"/>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row>
    <row r="40" spans="1:103" x14ac:dyDescent="0.25">
      <c r="A40" s="20"/>
      <c r="B40" s="20"/>
      <c r="C40" s="20"/>
      <c r="D40" s="21"/>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row>
    <row r="41" spans="1:103" ht="12.75" customHeight="1" x14ac:dyDescent="0.25">
      <c r="A41" s="20"/>
      <c r="B41" s="20"/>
      <c r="C41" s="20"/>
      <c r="D41" s="21"/>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row>
    <row r="42" spans="1:103" x14ac:dyDescent="0.25">
      <c r="A42" s="20"/>
      <c r="B42" s="20"/>
      <c r="C42" s="21"/>
      <c r="D42" s="22"/>
      <c r="E42" s="23"/>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row>
    <row r="43" spans="1:103" x14ac:dyDescent="0.25">
      <c r="A43" s="20"/>
      <c r="B43" s="20"/>
      <c r="C43" s="20"/>
      <c r="D43" s="21"/>
      <c r="E43" s="23"/>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row>
    <row r="44" spans="1:103" x14ac:dyDescent="0.25">
      <c r="A44" s="20"/>
      <c r="B44" s="20"/>
      <c r="C44" s="20"/>
      <c r="D44" s="21"/>
      <c r="E44" s="23"/>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row>
    <row r="45" spans="1:103" x14ac:dyDescent="0.25">
      <c r="A45" s="20"/>
      <c r="B45" s="20"/>
      <c r="C45" s="20"/>
      <c r="D45" s="21"/>
      <c r="E45" s="23"/>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row>
    <row r="46" spans="1:103" x14ac:dyDescent="0.25">
      <c r="A46" s="20"/>
      <c r="B46" s="20"/>
      <c r="C46" s="20"/>
      <c r="D46" s="21"/>
      <c r="E46" s="23"/>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row>
    <row r="47" spans="1:103" x14ac:dyDescent="0.25">
      <c r="A47" s="20"/>
      <c r="B47" s="20"/>
      <c r="C47" s="21"/>
      <c r="D47" s="22"/>
      <c r="E47" s="23"/>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row>
    <row r="48" spans="1:103" x14ac:dyDescent="0.25">
      <c r="A48" s="20"/>
      <c r="B48" s="20"/>
      <c r="C48" s="20"/>
      <c r="D48" s="21"/>
      <c r="E48" s="23"/>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row>
    <row r="49" spans="1:103" x14ac:dyDescent="0.25">
      <c r="A49" s="20"/>
      <c r="B49" s="20"/>
      <c r="C49" s="20"/>
      <c r="D49" s="21"/>
      <c r="E49" s="34"/>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row>
    <row r="50" spans="1:103" x14ac:dyDescent="0.25">
      <c r="A50" s="20"/>
      <c r="B50" s="20"/>
      <c r="C50" s="20"/>
      <c r="D50" s="21"/>
      <c r="E50" s="23"/>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row>
    <row r="51" spans="1:103" x14ac:dyDescent="0.25">
      <c r="A51" s="20"/>
      <c r="B51" s="20"/>
      <c r="C51" s="20"/>
      <c r="D51" s="21"/>
      <c r="E51" s="23"/>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row>
  </sheetData>
  <mergeCells count="4">
    <mergeCell ref="B11:C11"/>
    <mergeCell ref="B13:C13"/>
    <mergeCell ref="B9:C9"/>
    <mergeCell ref="B27:C27"/>
  </mergeCells>
  <pageMargins left="0.75" right="0.75" top="1" bottom="1" header="0.5" footer="0.5"/>
  <pageSetup scale="86" orientation="portrait" r:id="rId1"/>
  <headerFooter>
    <oddHeader xml:space="preserve">&amp;REskom Holdings Limited
Kusile Power Station </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showGridLines="0" tabSelected="1" view="pageLayout" topLeftCell="A46" zoomScale="85" zoomScaleNormal="100" zoomScalePageLayoutView="85" workbookViewId="0">
      <selection activeCell="B21" sqref="B21"/>
    </sheetView>
  </sheetViews>
  <sheetFormatPr defaultColWidth="9.1796875" defaultRowHeight="12.5" x14ac:dyDescent="0.25"/>
  <cols>
    <col min="1" max="1" width="4.1796875" style="1" customWidth="1"/>
    <col min="2" max="2" width="48.81640625" style="1" customWidth="1"/>
    <col min="3" max="3" width="67.1796875" style="1" customWidth="1"/>
    <col min="4" max="4" width="4.1796875" style="1" customWidth="1"/>
    <col min="5" max="16384" width="9.1796875" style="1"/>
  </cols>
  <sheetData>
    <row r="1" spans="1:4" x14ac:dyDescent="0.25">
      <c r="A1" s="36"/>
      <c r="B1" s="37"/>
      <c r="C1" s="37"/>
      <c r="D1" s="38"/>
    </row>
    <row r="2" spans="1:4" ht="25" x14ac:dyDescent="0.25">
      <c r="A2" s="39"/>
      <c r="B2" s="169" t="s">
        <v>1</v>
      </c>
      <c r="C2" s="169"/>
      <c r="D2" s="40"/>
    </row>
    <row r="3" spans="1:4" x14ac:dyDescent="0.25">
      <c r="A3" s="39"/>
      <c r="B3" s="20"/>
      <c r="C3" s="20"/>
      <c r="D3" s="41"/>
    </row>
    <row r="4" spans="1:4" ht="15.5" x14ac:dyDescent="0.25">
      <c r="A4" s="39"/>
      <c r="B4" s="20"/>
      <c r="C4" s="5"/>
      <c r="D4" s="41"/>
    </row>
    <row r="5" spans="1:4" x14ac:dyDescent="0.25">
      <c r="A5" s="39"/>
      <c r="B5"/>
      <c r="C5" s="20"/>
      <c r="D5" s="41"/>
    </row>
    <row r="6" spans="1:4" x14ac:dyDescent="0.25">
      <c r="A6" s="39"/>
      <c r="B6" s="20"/>
      <c r="C6" s="20"/>
      <c r="D6" s="41"/>
    </row>
    <row r="7" spans="1:4" x14ac:dyDescent="0.25">
      <c r="A7" s="39"/>
      <c r="B7" s="20"/>
      <c r="C7" s="20"/>
      <c r="D7" s="41"/>
    </row>
    <row r="8" spans="1:4" x14ac:dyDescent="0.25">
      <c r="A8" s="39"/>
      <c r="B8" s="20"/>
      <c r="C8" s="20"/>
      <c r="D8" s="41"/>
    </row>
    <row r="9" spans="1:4" x14ac:dyDescent="0.25">
      <c r="A9" s="39"/>
      <c r="B9" s="20"/>
      <c r="C9" s="20"/>
      <c r="D9" s="41"/>
    </row>
    <row r="10" spans="1:4" x14ac:dyDescent="0.25">
      <c r="A10" s="39"/>
      <c r="B10" s="20"/>
      <c r="C10" s="20"/>
      <c r="D10" s="41"/>
    </row>
    <row r="11" spans="1:4" x14ac:dyDescent="0.25">
      <c r="A11" s="39"/>
      <c r="B11" s="20"/>
      <c r="C11" s="20"/>
      <c r="D11" s="41"/>
    </row>
    <row r="12" spans="1:4" x14ac:dyDescent="0.25">
      <c r="A12" s="39"/>
      <c r="B12" s="34"/>
      <c r="C12" s="20"/>
      <c r="D12" s="41"/>
    </row>
    <row r="13" spans="1:4" x14ac:dyDescent="0.25">
      <c r="A13" s="39"/>
      <c r="B13" s="34"/>
      <c r="C13" s="20"/>
      <c r="D13" s="41"/>
    </row>
    <row r="14" spans="1:4" x14ac:dyDescent="0.25">
      <c r="A14" s="39"/>
      <c r="B14" s="42"/>
      <c r="C14" s="20"/>
      <c r="D14" s="41"/>
    </row>
    <row r="15" spans="1:4" ht="32.5" x14ac:dyDescent="0.25">
      <c r="A15" s="39"/>
      <c r="B15" s="43" t="s">
        <v>15</v>
      </c>
      <c r="C15" s="43"/>
      <c r="D15" s="41"/>
    </row>
    <row r="16" spans="1:4" x14ac:dyDescent="0.25">
      <c r="A16" s="39"/>
      <c r="B16" s="42"/>
      <c r="C16" s="20"/>
      <c r="D16" s="41"/>
    </row>
    <row r="17" spans="1:4" ht="25" x14ac:dyDescent="0.25">
      <c r="A17" s="39"/>
      <c r="B17" s="44" t="s">
        <v>31</v>
      </c>
      <c r="C17" s="44"/>
      <c r="D17" s="41"/>
    </row>
    <row r="18" spans="1:4" ht="25" x14ac:dyDescent="0.25">
      <c r="A18" s="39"/>
      <c r="B18" s="44"/>
      <c r="C18" s="44"/>
      <c r="D18" s="41"/>
    </row>
    <row r="19" spans="1:4" ht="18" x14ac:dyDescent="0.25">
      <c r="A19" s="39"/>
      <c r="B19" s="45" t="s">
        <v>16</v>
      </c>
      <c r="C19" s="46"/>
      <c r="D19" s="41"/>
    </row>
    <row r="20" spans="1:4" ht="18" x14ac:dyDescent="0.25">
      <c r="A20" s="39"/>
      <c r="B20" s="45"/>
      <c r="C20" s="47"/>
      <c r="D20" s="41"/>
    </row>
    <row r="21" spans="1:4" ht="88.5" customHeight="1" x14ac:dyDescent="0.25">
      <c r="A21" s="39"/>
      <c r="B21" s="45" t="s">
        <v>17</v>
      </c>
      <c r="C21" s="117" t="str">
        <f>'Read Me FIRST'!C3</f>
        <v>SUPPLY AND DELIVERY OF 1092 CONDENSATE POLISH PLANT COMMISSIONING (CPP) PRE-FILTER FOR UNIT 5 AND UNIT 6 SERVICES</v>
      </c>
      <c r="D21" s="41"/>
    </row>
    <row r="22" spans="1:4" ht="30" customHeight="1" x14ac:dyDescent="0.25">
      <c r="A22" s="39"/>
      <c r="B22" s="45"/>
      <c r="C22" s="48"/>
      <c r="D22" s="41"/>
    </row>
    <row r="23" spans="1:4" ht="30" customHeight="1" x14ac:dyDescent="0.25">
      <c r="A23" s="39"/>
      <c r="B23" s="45" t="s">
        <v>18</v>
      </c>
      <c r="C23" s="46"/>
      <c r="D23" s="41"/>
    </row>
    <row r="24" spans="1:4" ht="30" customHeight="1" x14ac:dyDescent="0.25">
      <c r="A24" s="39"/>
      <c r="B24" s="45"/>
      <c r="C24" s="48"/>
      <c r="D24" s="41"/>
    </row>
    <row r="25" spans="1:4" ht="30" customHeight="1" x14ac:dyDescent="0.25">
      <c r="A25" s="39"/>
      <c r="B25" s="50"/>
      <c r="C25" s="48"/>
      <c r="D25" s="41"/>
    </row>
    <row r="26" spans="1:4" ht="20" x14ac:dyDescent="0.25">
      <c r="A26" s="39"/>
      <c r="B26" s="49" t="s">
        <v>59</v>
      </c>
      <c r="C26" s="49"/>
      <c r="D26" s="41"/>
    </row>
    <row r="27" spans="1:4" ht="18" x14ac:dyDescent="0.25">
      <c r="A27" s="39"/>
      <c r="B27" s="19"/>
      <c r="C27" s="47"/>
      <c r="D27" s="41"/>
    </row>
    <row r="28" spans="1:4" ht="18" x14ac:dyDescent="0.25">
      <c r="A28" s="39"/>
      <c r="B28" s="51"/>
      <c r="C28" s="47"/>
      <c r="D28" s="41"/>
    </row>
    <row r="29" spans="1:4" ht="30" customHeight="1" x14ac:dyDescent="0.25">
      <c r="A29" s="39"/>
      <c r="B29" s="45" t="s">
        <v>19</v>
      </c>
      <c r="C29" s="52">
        <f>'1.1.2 Summary'!E13</f>
        <v>0</v>
      </c>
      <c r="D29" s="41"/>
    </row>
    <row r="30" spans="1:4" ht="30" customHeight="1" x14ac:dyDescent="0.25">
      <c r="A30" s="39"/>
      <c r="B30" s="53" t="s">
        <v>20</v>
      </c>
      <c r="C30" s="54"/>
      <c r="D30" s="41"/>
    </row>
    <row r="31" spans="1:4" ht="18" x14ac:dyDescent="0.25">
      <c r="A31" s="39"/>
      <c r="B31" s="45" t="s">
        <v>21</v>
      </c>
      <c r="C31" s="52"/>
      <c r="D31" s="41"/>
    </row>
    <row r="32" spans="1:4" ht="12.75" customHeight="1" x14ac:dyDescent="0.25">
      <c r="A32" s="39"/>
      <c r="B32" s="55"/>
      <c r="C32" s="56"/>
      <c r="D32" s="41"/>
    </row>
    <row r="33" spans="1:4" ht="12.75" customHeight="1" x14ac:dyDescent="0.25">
      <c r="A33" s="39"/>
      <c r="B33" s="55"/>
      <c r="C33" s="56"/>
      <c r="D33" s="41"/>
    </row>
    <row r="34" spans="1:4" ht="12.75" customHeight="1" x14ac:dyDescent="0.25">
      <c r="A34" s="39"/>
      <c r="B34" s="55"/>
      <c r="C34" s="5"/>
      <c r="D34" s="41"/>
    </row>
    <row r="35" spans="1:4" ht="12.75" customHeight="1" x14ac:dyDescent="0.25">
      <c r="A35" s="39"/>
      <c r="B35" s="20"/>
      <c r="C35" s="5"/>
      <c r="D35" s="41"/>
    </row>
    <row r="36" spans="1:4" ht="30" customHeight="1" x14ac:dyDescent="0.25">
      <c r="A36" s="39"/>
      <c r="B36" s="19" t="s">
        <v>22</v>
      </c>
      <c r="C36" s="57"/>
      <c r="D36" s="41"/>
    </row>
    <row r="37" spans="1:4" ht="12.75" customHeight="1" x14ac:dyDescent="0.25">
      <c r="A37" s="39"/>
      <c r="B37" s="5"/>
      <c r="C37" s="5"/>
      <c r="D37" s="41"/>
    </row>
    <row r="38" spans="1:4" ht="12.75" customHeight="1" x14ac:dyDescent="0.25">
      <c r="A38" s="39"/>
      <c r="B38" s="5"/>
      <c r="C38" s="5"/>
      <c r="D38" s="41"/>
    </row>
    <row r="39" spans="1:4" ht="12.75" customHeight="1" x14ac:dyDescent="0.25">
      <c r="A39" s="39"/>
      <c r="B39" s="5"/>
      <c r="C39" s="5"/>
      <c r="D39" s="41"/>
    </row>
    <row r="40" spans="1:4" ht="37.5" customHeight="1" x14ac:dyDescent="0.25">
      <c r="A40" s="39"/>
      <c r="B40" s="19" t="s">
        <v>23</v>
      </c>
      <c r="C40" s="46"/>
      <c r="D40" s="41"/>
    </row>
    <row r="41" spans="1:4" ht="12.75" customHeight="1" x14ac:dyDescent="0.25">
      <c r="A41" s="39"/>
      <c r="B41" s="5"/>
      <c r="C41" s="5"/>
      <c r="D41" s="41"/>
    </row>
    <row r="42" spans="1:4" ht="12.75" customHeight="1" x14ac:dyDescent="0.25">
      <c r="A42" s="39"/>
      <c r="B42" s="20"/>
      <c r="C42" s="47"/>
      <c r="D42" s="41"/>
    </row>
    <row r="43" spans="1:4" ht="12.75" customHeight="1" x14ac:dyDescent="0.25">
      <c r="A43" s="39"/>
      <c r="B43" s="5"/>
      <c r="C43" s="5"/>
      <c r="D43" s="41"/>
    </row>
    <row r="44" spans="1:4" ht="30" customHeight="1" x14ac:dyDescent="0.25">
      <c r="A44" s="39"/>
      <c r="B44" s="19" t="s">
        <v>24</v>
      </c>
      <c r="C44" s="46"/>
      <c r="D44" s="41"/>
    </row>
    <row r="45" spans="1:4" ht="14.25" customHeight="1" x14ac:dyDescent="0.25">
      <c r="A45" s="39"/>
      <c r="B45" s="20"/>
      <c r="C45" s="58"/>
      <c r="D45" s="41"/>
    </row>
    <row r="46" spans="1:4" ht="14.25" customHeight="1" x14ac:dyDescent="0.25">
      <c r="A46" s="39"/>
      <c r="B46" s="20"/>
      <c r="C46" s="58"/>
      <c r="D46" s="41"/>
    </row>
    <row r="47" spans="1:4" ht="14.25" customHeight="1" x14ac:dyDescent="0.25">
      <c r="A47" s="39"/>
      <c r="B47" s="20"/>
      <c r="C47" s="20"/>
      <c r="D47" s="41"/>
    </row>
    <row r="48" spans="1:4" ht="35.25" customHeight="1" x14ac:dyDescent="0.25">
      <c r="A48" s="39"/>
      <c r="B48" s="19" t="s">
        <v>25</v>
      </c>
      <c r="C48" s="46"/>
      <c r="D48" s="41"/>
    </row>
    <row r="49" spans="1:4" ht="18.5" thickBot="1" x14ac:dyDescent="0.3">
      <c r="A49" s="59"/>
      <c r="B49" s="60"/>
      <c r="C49" s="61"/>
      <c r="D49" s="62" t="s">
        <v>26</v>
      </c>
    </row>
    <row r="50" spans="1:4" ht="18" x14ac:dyDescent="0.25">
      <c r="A50" s="20"/>
      <c r="B50" s="20"/>
      <c r="C50" s="58"/>
      <c r="D50" s="20"/>
    </row>
  </sheetData>
  <mergeCells count="1">
    <mergeCell ref="B2:C2"/>
  </mergeCells>
  <pageMargins left="0.75" right="0.75" top="1" bottom="1" header="0.5" footer="0.5"/>
  <pageSetup scale="69" orientation="portrait" r:id="rId1"/>
  <headerFooter>
    <oddHeader>&amp;REskom Holdings Limited
Kusile Power Station</oddHeader>
    <oddFooter>&amp;L&amp;8&amp;F
&amp;A&amp;CPage &amp;P of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Y32"/>
  <sheetViews>
    <sheetView showGridLines="0" view="pageLayout" zoomScaleNormal="100" zoomScaleSheetLayoutView="100" workbookViewId="0">
      <selection activeCell="C3" sqref="C3"/>
    </sheetView>
  </sheetViews>
  <sheetFormatPr defaultColWidth="9.1796875" defaultRowHeight="12.5" x14ac:dyDescent="0.25"/>
  <cols>
    <col min="1" max="1" width="8.81640625" style="1" customWidth="1"/>
    <col min="2" max="2" width="30.453125" style="1" customWidth="1"/>
    <col min="3" max="3" width="69" style="1" customWidth="1"/>
    <col min="4" max="16384" width="9.1796875" style="1"/>
  </cols>
  <sheetData>
    <row r="1" spans="1:103" s="3" customFormat="1" ht="15.5" x14ac:dyDescent="0.25">
      <c r="A1" s="3" t="s">
        <v>0</v>
      </c>
      <c r="C1" s="7" t="s">
        <v>1</v>
      </c>
      <c r="F1" s="9"/>
      <c r="G1" s="10"/>
      <c r="L1" s="10"/>
      <c r="M1" s="11"/>
      <c r="N1" s="12"/>
      <c r="O1" s="13"/>
      <c r="Q1" s="14"/>
      <c r="R1" s="13"/>
      <c r="S1" s="11"/>
    </row>
    <row r="2" spans="1:103" s="3" customFormat="1" ht="15.5" x14ac:dyDescent="0.25">
      <c r="A2" s="3" t="s">
        <v>2</v>
      </c>
      <c r="C2" s="7">
        <f>'1.1Tender Cover Sheet'!C19</f>
        <v>0</v>
      </c>
      <c r="D2" s="5"/>
      <c r="G2" s="10"/>
      <c r="L2" s="10"/>
      <c r="M2" s="15"/>
      <c r="N2" s="12"/>
      <c r="O2" s="13"/>
      <c r="Q2" s="14"/>
      <c r="R2" s="13"/>
      <c r="S2" s="11"/>
    </row>
    <row r="3" spans="1:103" s="3" customFormat="1" ht="46.5" x14ac:dyDescent="0.25">
      <c r="A3" s="3" t="s">
        <v>3</v>
      </c>
      <c r="C3" s="116" t="str">
        <f>'1.1Tender Cover Sheet'!C21</f>
        <v>SUPPLY AND DELIVERY OF 1092 CONDENSATE POLISH PLANT COMMISSIONING (CPP) PRE-FILTER FOR UNIT 5 AND UNIT 6 SERVICES</v>
      </c>
      <c r="G3" s="10"/>
      <c r="K3" s="16"/>
      <c r="L3" s="17"/>
      <c r="M3" s="18"/>
      <c r="N3" s="12"/>
      <c r="O3" s="13"/>
      <c r="Q3" s="14"/>
      <c r="R3" s="13"/>
      <c r="S3" s="11"/>
    </row>
    <row r="4" spans="1:103" s="3" customFormat="1" ht="15.5" x14ac:dyDescent="0.25">
      <c r="A4" s="3" t="s">
        <v>4</v>
      </c>
      <c r="C4" s="7">
        <f>'1.1Tender Cover Sheet'!C23</f>
        <v>0</v>
      </c>
      <c r="G4" s="10"/>
      <c r="K4" s="16"/>
      <c r="L4" s="17"/>
      <c r="M4" s="18"/>
      <c r="N4" s="12"/>
      <c r="O4" s="13"/>
      <c r="Q4" s="14"/>
      <c r="R4" s="13"/>
      <c r="S4" s="11"/>
    </row>
    <row r="5" spans="1:103" s="3" customFormat="1" ht="15.5" x14ac:dyDescent="0.25">
      <c r="A5" s="5"/>
      <c r="C5" s="7"/>
      <c r="G5" s="10"/>
      <c r="K5" s="16"/>
      <c r="L5" s="17"/>
      <c r="M5" s="18"/>
      <c r="N5" s="12"/>
      <c r="O5" s="13"/>
      <c r="Q5" s="14"/>
      <c r="R5" s="13"/>
      <c r="S5" s="11"/>
    </row>
    <row r="6" spans="1:103" ht="18" x14ac:dyDescent="0.25">
      <c r="A6" s="19" t="s">
        <v>58</v>
      </c>
      <c r="B6" s="19"/>
      <c r="C6" s="19"/>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row>
    <row r="7" spans="1:103" ht="14" x14ac:dyDescent="0.25">
      <c r="A7" s="63"/>
      <c r="B7" s="20"/>
      <c r="C7" s="64"/>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ht="58.5" customHeight="1" x14ac:dyDescent="0.25">
      <c r="A8" s="30">
        <v>1</v>
      </c>
      <c r="B8" s="170" t="s">
        <v>27</v>
      </c>
      <c r="C8" s="17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70" customHeight="1" x14ac:dyDescent="0.25">
      <c r="A9" s="30">
        <v>2</v>
      </c>
      <c r="B9" s="170" t="s">
        <v>28</v>
      </c>
      <c r="C9" s="17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ht="39.75" customHeight="1" x14ac:dyDescent="0.25">
      <c r="A10" s="30">
        <v>3</v>
      </c>
      <c r="B10" s="170" t="s">
        <v>29</v>
      </c>
      <c r="C10" s="17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89.25" customHeight="1" x14ac:dyDescent="0.25">
      <c r="A11" s="30"/>
      <c r="B11" s="170"/>
      <c r="C11" s="17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4" x14ac:dyDescent="0.25">
      <c r="A12" s="23"/>
      <c r="B12" s="171"/>
      <c r="C12" s="171"/>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x14ac:dyDescent="0.25">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x14ac:dyDescent="0.2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x14ac:dyDescent="0.2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5.5" x14ac:dyDescent="0.25">
      <c r="A20" s="65"/>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x14ac:dyDescent="0.25">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x14ac:dyDescent="0.2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x14ac:dyDescent="0.2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5">
      <c r="A31" s="34"/>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5.5" x14ac:dyDescent="0.25">
      <c r="A32" s="65"/>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sheetData>
  <mergeCells count="5">
    <mergeCell ref="B8:C8"/>
    <mergeCell ref="B9:C9"/>
    <mergeCell ref="B10:C10"/>
    <mergeCell ref="B11:C11"/>
    <mergeCell ref="B12:C12"/>
  </mergeCells>
  <pageMargins left="0.75" right="0.75" top="1" bottom="1" header="0.5" footer="0.5"/>
  <pageSetup scale="84" orientation="portrait" r:id="rId1"/>
  <headerFooter>
    <oddHeader xml:space="preserve">&amp;REskom Holdings Limited
Kusile Power Station </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4"/>
  <sheetViews>
    <sheetView view="pageBreakPreview" zoomScale="90" zoomScaleNormal="90" zoomScaleSheetLayoutView="90" zoomScalePageLayoutView="80" workbookViewId="0">
      <selection activeCell="C7" sqref="C7"/>
    </sheetView>
  </sheetViews>
  <sheetFormatPr defaultColWidth="9.1796875" defaultRowHeight="14" x14ac:dyDescent="0.3"/>
  <cols>
    <col min="1" max="1" width="4" style="82" customWidth="1"/>
    <col min="2" max="2" width="17.81640625" style="66" customWidth="1"/>
    <col min="3" max="3" width="101.1796875" style="74" customWidth="1"/>
    <col min="4" max="4" width="26" style="70" customWidth="1"/>
    <col min="5" max="5" width="23.1796875" style="66" customWidth="1"/>
    <col min="6" max="6" width="5.1796875" style="66" customWidth="1"/>
    <col min="7" max="7" width="17.81640625" style="66" bestFit="1" customWidth="1"/>
    <col min="8" max="16384" width="9.1796875" style="66"/>
  </cols>
  <sheetData>
    <row r="1" spans="1:7" ht="15.5" x14ac:dyDescent="0.35">
      <c r="B1" s="3" t="s">
        <v>0</v>
      </c>
      <c r="C1" s="112" t="s">
        <v>1</v>
      </c>
      <c r="D1" s="7"/>
    </row>
    <row r="2" spans="1:7" ht="15.5" x14ac:dyDescent="0.35">
      <c r="B2" s="3" t="s">
        <v>2</v>
      </c>
      <c r="C2" s="112">
        <f>'1.1Tender Cover Sheet'!C19</f>
        <v>0</v>
      </c>
      <c r="D2" s="7"/>
    </row>
    <row r="3" spans="1:7" ht="31" x14ac:dyDescent="0.35">
      <c r="B3" s="3" t="s">
        <v>3</v>
      </c>
      <c r="C3" s="118" t="str">
        <f>'1.1Tender Cover Sheet'!C21</f>
        <v>SUPPLY AND DELIVERY OF 1092 CONDENSATE POLISH PLANT COMMISSIONING (CPP) PRE-FILTER FOR UNIT 5 AND UNIT 6 SERVICES</v>
      </c>
      <c r="D3" s="7"/>
    </row>
    <row r="4" spans="1:7" ht="15.5" x14ac:dyDescent="0.35">
      <c r="B4" s="3" t="s">
        <v>4</v>
      </c>
      <c r="C4" s="112">
        <f>'1.1Tender Cover Sheet'!C23</f>
        <v>0</v>
      </c>
      <c r="D4" s="7"/>
    </row>
    <row r="5" spans="1:7" ht="15.5" x14ac:dyDescent="0.35">
      <c r="B5" s="3"/>
      <c r="C5" s="111"/>
      <c r="D5" s="7"/>
    </row>
    <row r="6" spans="1:7" ht="15.5" x14ac:dyDescent="0.35">
      <c r="B6" s="3"/>
      <c r="C6" s="111"/>
      <c r="D6" s="7"/>
    </row>
    <row r="7" spans="1:7" s="67" customFormat="1" ht="31.5" customHeight="1" x14ac:dyDescent="0.3">
      <c r="A7" s="68"/>
      <c r="B7" s="69"/>
      <c r="C7" s="164" t="s">
        <v>67</v>
      </c>
      <c r="D7" s="164"/>
    </row>
    <row r="8" spans="1:7" s="67" customFormat="1" ht="14.5" thickBot="1" x14ac:dyDescent="0.35">
      <c r="A8" s="71"/>
      <c r="B8" s="96"/>
      <c r="C8" s="97"/>
      <c r="D8" s="98"/>
      <c r="E8" s="96"/>
      <c r="F8" s="99"/>
    </row>
    <row r="9" spans="1:7" s="124" customFormat="1" ht="24.5" customHeight="1" thickBot="1" x14ac:dyDescent="0.3">
      <c r="A9" s="72"/>
      <c r="B9" s="147" t="s">
        <v>51</v>
      </c>
      <c r="C9" s="146" t="s">
        <v>33</v>
      </c>
      <c r="D9" s="146" t="s">
        <v>36</v>
      </c>
      <c r="E9" s="148" t="s">
        <v>34</v>
      </c>
    </row>
    <row r="10" spans="1:7" s="73" customFormat="1" x14ac:dyDescent="0.3">
      <c r="A10" s="72"/>
      <c r="B10" s="91"/>
      <c r="C10" s="92"/>
      <c r="D10" s="92"/>
      <c r="E10" s="93"/>
    </row>
    <row r="11" spans="1:7" s="73" customFormat="1" ht="18" customHeight="1" x14ac:dyDescent="0.3">
      <c r="A11" s="72"/>
      <c r="B11" s="85">
        <v>1</v>
      </c>
      <c r="C11" s="84" t="str">
        <f>'1.1.3 BOQ'!C5</f>
        <v>Supply and Delivery of Condensate Polish Plant Commissioning Pre-filter for Unit 5 &amp; Unit 6</v>
      </c>
      <c r="D11" s="83" t="s">
        <v>32</v>
      </c>
      <c r="E11" s="90">
        <f>'1.1.3 BOQ'!G11</f>
        <v>0</v>
      </c>
    </row>
    <row r="12" spans="1:7" s="73" customFormat="1" ht="18" customHeight="1" thickBot="1" x14ac:dyDescent="0.35">
      <c r="A12" s="72"/>
      <c r="B12" s="100"/>
      <c r="C12" s="84"/>
      <c r="D12" s="83"/>
      <c r="E12" s="90"/>
    </row>
    <row r="13" spans="1:7" s="73" customFormat="1" ht="18" customHeight="1" thickBot="1" x14ac:dyDescent="0.35">
      <c r="A13" s="75"/>
      <c r="B13" s="172" t="s">
        <v>37</v>
      </c>
      <c r="C13" s="173"/>
      <c r="D13" s="173"/>
      <c r="E13" s="76">
        <f>SUM(E11:E12)</f>
        <v>0</v>
      </c>
      <c r="G13" s="77"/>
    </row>
    <row r="14" spans="1:7" s="74" customFormat="1" x14ac:dyDescent="0.3">
      <c r="A14" s="78"/>
      <c r="B14" s="79"/>
      <c r="C14" s="79"/>
      <c r="D14" s="80"/>
      <c r="E14" s="81"/>
    </row>
  </sheetData>
  <mergeCells count="1">
    <mergeCell ref="B13:D13"/>
  </mergeCells>
  <pageMargins left="0.70866141732283472" right="0.70866141732283472" top="0.74803149606299213" bottom="0.74803149606299213" header="0.31496062992125984" footer="0.31496062992125984"/>
  <pageSetup scale="54" orientation="portrait" r:id="rId1"/>
  <headerFooter>
    <oddHeader>&amp;REskom Holdings Limited
Kusile Power Station</oddHeader>
    <oddFooter>&amp;L&amp;F
&amp;A&amp;CPage &amp;P of &amp;P&amp;R&amp;D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F24C4-2FB0-436D-8DDF-9057D9915CD5}">
  <dimension ref="A1:I15"/>
  <sheetViews>
    <sheetView view="pageBreakPreview" zoomScale="85" zoomScaleNormal="100" zoomScaleSheetLayoutView="85" workbookViewId="0">
      <pane xSplit="7" ySplit="4" topLeftCell="H5" activePane="bottomRight" state="frozen"/>
      <selection pane="topRight" activeCell="I1" sqref="I1"/>
      <selection pane="bottomLeft" activeCell="A6" sqref="A6"/>
      <selection pane="bottomRight" activeCell="C5" sqref="C5"/>
    </sheetView>
  </sheetViews>
  <sheetFormatPr defaultColWidth="9.1796875" defaultRowHeight="14" x14ac:dyDescent="0.3"/>
  <cols>
    <col min="1" max="1" width="1.54296875" style="82" customWidth="1"/>
    <col min="2" max="2" width="11.81640625" style="113" customWidth="1"/>
    <col min="3" max="3" width="83.81640625" style="101" customWidth="1"/>
    <col min="4" max="4" width="9.7265625" style="101" customWidth="1"/>
    <col min="5" max="5" width="15.453125" style="144" customWidth="1"/>
    <col min="6" max="6" width="21.26953125" style="134" customWidth="1"/>
    <col min="7" max="7" width="26.81640625" style="89" customWidth="1"/>
    <col min="8" max="8" width="6.54296875" style="101" customWidth="1"/>
    <col min="9" max="9" width="11.81640625" style="101" customWidth="1"/>
    <col min="10" max="16384" width="9.1796875" style="101"/>
  </cols>
  <sheetData>
    <row r="1" spans="1:9" s="104" customFormat="1" ht="22.5" customHeight="1" x14ac:dyDescent="0.3">
      <c r="A1" s="103"/>
      <c r="B1" s="177" t="s">
        <v>46</v>
      </c>
      <c r="C1" s="177"/>
      <c r="D1" s="177"/>
      <c r="E1" s="177"/>
      <c r="F1" s="177"/>
      <c r="G1" s="177"/>
      <c r="H1" s="94"/>
    </row>
    <row r="2" spans="1:9" s="104" customFormat="1" ht="34" customHeight="1" x14ac:dyDescent="0.3">
      <c r="A2" s="103"/>
      <c r="B2" s="178" t="str">
        <f>'Read Me FIRST'!C3</f>
        <v>SUPPLY AND DELIVERY OF 1092 CONDENSATE POLISH PLANT COMMISSIONING (CPP) PRE-FILTER FOR UNIT 5 AND UNIT 6 SERVICES</v>
      </c>
      <c r="C2" s="178"/>
      <c r="D2" s="178"/>
      <c r="E2" s="178"/>
      <c r="F2" s="178"/>
      <c r="G2" s="178"/>
      <c r="H2" s="102"/>
    </row>
    <row r="3" spans="1:9" s="104" customFormat="1" ht="18" customHeight="1" thickBot="1" x14ac:dyDescent="0.35">
      <c r="A3" s="103"/>
      <c r="B3" s="114"/>
      <c r="C3" s="95"/>
      <c r="D3" s="95"/>
      <c r="E3" s="151"/>
      <c r="F3" s="129"/>
      <c r="G3" s="95"/>
      <c r="H3" s="94"/>
    </row>
    <row r="4" spans="1:9" s="125" customFormat="1" ht="44" customHeight="1" thickBot="1" x14ac:dyDescent="0.3">
      <c r="A4" s="72"/>
      <c r="B4" s="123" t="s">
        <v>35</v>
      </c>
      <c r="C4" s="146" t="s">
        <v>42</v>
      </c>
      <c r="D4" s="145" t="s">
        <v>36</v>
      </c>
      <c r="E4" s="152" t="s">
        <v>47</v>
      </c>
      <c r="F4" s="150" t="s">
        <v>43</v>
      </c>
      <c r="G4" s="149" t="s">
        <v>34</v>
      </c>
    </row>
    <row r="5" spans="1:9" s="73" customFormat="1" ht="42.5" customHeight="1" x14ac:dyDescent="0.3">
      <c r="A5" s="105"/>
      <c r="B5" s="127">
        <v>1</v>
      </c>
      <c r="C5" s="126" t="s">
        <v>61</v>
      </c>
      <c r="D5" s="119"/>
      <c r="E5" s="153"/>
      <c r="F5" s="130"/>
      <c r="G5" s="120"/>
    </row>
    <row r="6" spans="1:9" s="73" customFormat="1" ht="14.5" customHeight="1" x14ac:dyDescent="0.3">
      <c r="A6" s="105"/>
      <c r="B6" s="128"/>
      <c r="C6" s="140"/>
      <c r="D6" s="121"/>
      <c r="E6" s="154"/>
      <c r="F6" s="131"/>
      <c r="G6" s="122"/>
    </row>
    <row r="7" spans="1:9" s="73" customFormat="1" ht="24.75" customHeight="1" x14ac:dyDescent="0.3">
      <c r="A7" s="105"/>
      <c r="B7" s="137" t="s">
        <v>44</v>
      </c>
      <c r="C7" s="140" t="s">
        <v>63</v>
      </c>
      <c r="D7" s="138" t="s">
        <v>30</v>
      </c>
      <c r="E7" s="135">
        <v>552</v>
      </c>
      <c r="F7" s="162"/>
      <c r="G7" s="141">
        <f>F7*E7</f>
        <v>0</v>
      </c>
    </row>
    <row r="8" spans="1:9" s="73" customFormat="1" ht="24.75" customHeight="1" x14ac:dyDescent="0.3">
      <c r="A8" s="105"/>
      <c r="B8" s="137" t="s">
        <v>45</v>
      </c>
      <c r="C8" s="157" t="s">
        <v>64</v>
      </c>
      <c r="D8" s="138" t="s">
        <v>30</v>
      </c>
      <c r="E8" s="155">
        <v>128</v>
      </c>
      <c r="F8" s="163"/>
      <c r="G8" s="141">
        <f t="shared" ref="G8:G9" si="0">F8*E8</f>
        <v>0</v>
      </c>
    </row>
    <row r="9" spans="1:9" s="73" customFormat="1" ht="20.5" customHeight="1" x14ac:dyDescent="0.3">
      <c r="A9" s="105"/>
      <c r="B9" s="137" t="s">
        <v>62</v>
      </c>
      <c r="C9" s="140" t="s">
        <v>65</v>
      </c>
      <c r="D9" s="138" t="s">
        <v>30</v>
      </c>
      <c r="E9" s="135">
        <v>412</v>
      </c>
      <c r="F9" s="162"/>
      <c r="G9" s="141">
        <f t="shared" si="0"/>
        <v>0</v>
      </c>
    </row>
    <row r="10" spans="1:9" s="161" customFormat="1" ht="18.5" customHeight="1" thickBot="1" x14ac:dyDescent="0.35">
      <c r="A10" s="158"/>
      <c r="B10" s="159"/>
      <c r="C10" s="157"/>
      <c r="D10" s="139"/>
      <c r="E10" s="155"/>
      <c r="F10" s="136"/>
      <c r="G10" s="160"/>
    </row>
    <row r="11" spans="1:9" s="73" customFormat="1" ht="38" customHeight="1" thickBot="1" x14ac:dyDescent="0.35">
      <c r="A11" s="107"/>
      <c r="B11" s="174" t="s">
        <v>37</v>
      </c>
      <c r="C11" s="175"/>
      <c r="D11" s="175"/>
      <c r="E11" s="175"/>
      <c r="F11" s="176"/>
      <c r="G11" s="142">
        <f>SUM(G5:G10)</f>
        <v>0</v>
      </c>
    </row>
    <row r="12" spans="1:9" s="74" customFormat="1" ht="14.25" customHeight="1" x14ac:dyDescent="0.3">
      <c r="A12" s="108"/>
      <c r="B12" s="106"/>
      <c r="C12" s="106"/>
      <c r="D12" s="106"/>
      <c r="E12" s="143"/>
      <c r="F12" s="132"/>
      <c r="G12" s="86"/>
    </row>
    <row r="13" spans="1:9" s="74" customFormat="1" ht="14.25" customHeight="1" x14ac:dyDescent="0.3">
      <c r="A13" s="108"/>
      <c r="B13" s="106"/>
      <c r="C13" s="106"/>
      <c r="D13" s="106"/>
      <c r="E13" s="143"/>
      <c r="F13" s="132"/>
      <c r="G13" s="77"/>
    </row>
    <row r="14" spans="1:9" s="74" customFormat="1" ht="14.25" customHeight="1" x14ac:dyDescent="0.3">
      <c r="A14" s="108"/>
      <c r="B14" s="106"/>
      <c r="C14" s="106"/>
      <c r="D14" s="106"/>
      <c r="E14" s="143"/>
      <c r="F14" s="132"/>
      <c r="G14" s="86"/>
    </row>
    <row r="15" spans="1:9" s="104" customFormat="1" ht="24.75" customHeight="1" x14ac:dyDescent="0.3">
      <c r="A15" s="87"/>
      <c r="B15" s="115"/>
      <c r="C15" s="88"/>
      <c r="D15" s="87"/>
      <c r="E15" s="144"/>
      <c r="F15" s="133"/>
      <c r="G15" s="89"/>
      <c r="I15" s="109"/>
    </row>
  </sheetData>
  <mergeCells count="3">
    <mergeCell ref="B11:F11"/>
    <mergeCell ref="B1:G1"/>
    <mergeCell ref="B2:G2"/>
  </mergeCells>
  <phoneticPr fontId="51" type="noConversion"/>
  <pageMargins left="0.70866141732283472" right="0.70866141732283472" top="0.74803149606299213" bottom="0.74803149606299213" header="0.31496062992125984" footer="0.31496062992125984"/>
  <pageSetup scale="40" fitToHeight="4" orientation="portrait" r:id="rId1"/>
  <headerFooter>
    <oddHeader xml:space="preserve">&amp;CEskom Holdings Limited
Kusile Power Station
</oddHeader>
    <oddFooter>&amp;L&amp;F
&amp;A</oddFooter>
  </headerFooter>
  <ignoredErrors>
    <ignoredError sqref="B1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Read Me FIRST</vt:lpstr>
      <vt:lpstr>1.1Tender Cover Sheet</vt:lpstr>
      <vt:lpstr>1.1.1 Preamble</vt:lpstr>
      <vt:lpstr>1.1.2 Summary</vt:lpstr>
      <vt:lpstr>1.1.3 BOQ</vt:lpstr>
      <vt:lpstr>'1.1.2 Summary'!Print_Area</vt:lpstr>
      <vt:lpstr>'1.1.3 BOQ'!Print_Area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Martha Masemula</cp:lastModifiedBy>
  <cp:lastPrinted>2023-04-26T10:23:59Z</cp:lastPrinted>
  <dcterms:created xsi:type="dcterms:W3CDTF">2018-02-21T11:24:08Z</dcterms:created>
  <dcterms:modified xsi:type="dcterms:W3CDTF">2023-06-09T09:11:50Z</dcterms:modified>
</cp:coreProperties>
</file>