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240" windowHeight="12210" activeTab="5"/>
  </bookViews>
  <sheets>
    <sheet name="Main" sheetId="1" r:id="rId1"/>
    <sheet name="Table1-Tools" sheetId="4" r:id="rId2"/>
    <sheet name="Table2-Vehicles" sheetId="3" r:id="rId3"/>
    <sheet name="Table3-ORHVS POE Checklist" sheetId="8" r:id="rId4"/>
    <sheet name="Method Statement Criteria" sheetId="5" r:id="rId5"/>
    <sheet name="ScoringGuidelines" sheetId="7" r:id="rId6"/>
  </sheets>
  <definedNames>
    <definedName name="_xlnm.Print_Area" localSheetId="1">'Table1-Tools'!$A$1:$G$68</definedName>
  </definedNames>
  <calcPr calcId="145621"/>
</workbook>
</file>

<file path=xl/calcChain.xml><?xml version="1.0" encoding="utf-8"?>
<calcChain xmlns="http://schemas.openxmlformats.org/spreadsheetml/2006/main">
  <c r="D35" i="7" l="1"/>
  <c r="L29" i="1" l="1"/>
  <c r="G17" i="3" l="1"/>
  <c r="G67" i="4" l="1"/>
  <c r="G68" i="4" s="1"/>
  <c r="M23" i="1" s="1"/>
  <c r="F67" i="4"/>
  <c r="F68" i="4" s="1"/>
  <c r="H17" i="3"/>
  <c r="M24" i="1" s="1"/>
  <c r="M29" i="1" l="1"/>
</calcChain>
</file>

<file path=xl/sharedStrings.xml><?xml version="1.0" encoding="utf-8"?>
<sst xmlns="http://schemas.openxmlformats.org/spreadsheetml/2006/main" count="235" uniqueCount="218">
  <si>
    <t>Standards Implementation 
Technical Evaluation Requirements
Major Projects - Substations</t>
  </si>
  <si>
    <t>Eskom Required Registration (PDE Website)</t>
  </si>
  <si>
    <t>Section 2 : Objective Requirements</t>
  </si>
  <si>
    <t>The following are Objective requirements which forms the scoring matrix.</t>
  </si>
  <si>
    <t>2.1</t>
  </si>
  <si>
    <t>2.2</t>
  </si>
  <si>
    <t>2.3</t>
  </si>
  <si>
    <t>2.4</t>
  </si>
  <si>
    <t>2.5</t>
  </si>
  <si>
    <t>2.6</t>
  </si>
  <si>
    <t>SCORE</t>
  </si>
  <si>
    <t>LDVs</t>
  </si>
  <si>
    <t>Toolbox with general tools</t>
  </si>
  <si>
    <t>Boltcutter</t>
  </si>
  <si>
    <t>Strapping tool</t>
  </si>
  <si>
    <t>Hole alignment wedge</t>
  </si>
  <si>
    <t>Crowbar</t>
  </si>
  <si>
    <t xml:space="preserve">Hydraulic conductor cutter </t>
  </si>
  <si>
    <t xml:space="preserve">Thermometer </t>
  </si>
  <si>
    <t xml:space="preserve">Dynamometer 10kN </t>
  </si>
  <si>
    <t xml:space="preserve">Wheelbarrow </t>
  </si>
  <si>
    <t>Shovel</t>
  </si>
  <si>
    <t xml:space="preserve">Pick </t>
  </si>
  <si>
    <t>Dumper</t>
  </si>
  <si>
    <t xml:space="preserve">Vibrators for concrete </t>
  </si>
  <si>
    <t>Earth resistance tester</t>
  </si>
  <si>
    <t>WEIGHT</t>
  </si>
  <si>
    <t>Suitable workers transports</t>
  </si>
  <si>
    <t xml:space="preserve">Trucks with suitable crane </t>
  </si>
  <si>
    <t>Total</t>
  </si>
  <si>
    <t>Score for Section 2.4</t>
  </si>
  <si>
    <t xml:space="preserve">Compressor (with jackhammers) </t>
  </si>
  <si>
    <t>TOOLS/EQUIPMENT</t>
  </si>
  <si>
    <t>QUANTITY</t>
  </si>
  <si>
    <t>OWNED/RENTED</t>
  </si>
  <si>
    <t>RENTED FROM (IF APPLICABLE)</t>
  </si>
  <si>
    <t>Safety &amp; working at heights</t>
  </si>
  <si>
    <t>Fall arrest system</t>
  </si>
  <si>
    <t>Ladders step &amp;extension</t>
  </si>
  <si>
    <t>General tools</t>
  </si>
  <si>
    <t>Electricians toolbox complete</t>
  </si>
  <si>
    <t>General builder toolbox complete</t>
  </si>
  <si>
    <t xml:space="preserve">Hammer 1800g </t>
  </si>
  <si>
    <t>Gas welding set complete</t>
  </si>
  <si>
    <t>Jacks &amp; props</t>
  </si>
  <si>
    <t>Generator &gt;5kw</t>
  </si>
  <si>
    <t>Lifting equipment</t>
  </si>
  <si>
    <t>Tirfor (winch) 1600kg</t>
  </si>
  <si>
    <t xml:space="preserve">Pulley 1000kg </t>
  </si>
  <si>
    <t xml:space="preserve">Snatch block </t>
  </si>
  <si>
    <t xml:space="preserve">Dynamic cone penetrometer </t>
  </si>
  <si>
    <t>Hand compactors 8kg</t>
  </si>
  <si>
    <t>Mechanical compactors</t>
  </si>
  <si>
    <t xml:space="preserve">Concrete mixer </t>
  </si>
  <si>
    <t>Steel formwork for foundations (shutters)</t>
  </si>
  <si>
    <t>Conductor work tools</t>
  </si>
  <si>
    <t>Cable/conductor drum trestle (braked)</t>
  </si>
  <si>
    <t>Wire brush (al + cu)</t>
  </si>
  <si>
    <t>Exothermic welding equipment</t>
  </si>
  <si>
    <t>Operating &amp; testing</t>
  </si>
  <si>
    <t>9m earthing stick / telescopic linkstick</t>
  </si>
  <si>
    <t>Insulation tester 5kV</t>
  </si>
  <si>
    <t>Safety tester up to 132kV</t>
  </si>
  <si>
    <t>VEHICLE TYPE</t>
  </si>
  <si>
    <t>DESCRIPTION</t>
  </si>
  <si>
    <t>REGISTRATION NUMBER</t>
  </si>
  <si>
    <t>Table 1 : Tool/Equipment Requirements</t>
  </si>
  <si>
    <t>Table 2 : Vehicle Requirements</t>
  </si>
  <si>
    <r>
      <rPr>
        <b/>
        <sz val="11"/>
        <color theme="1"/>
        <rFont val="Arial"/>
        <family val="2"/>
      </rPr>
      <t>Earthmat</t>
    </r>
    <r>
      <rPr>
        <sz val="11"/>
        <color theme="1"/>
        <rFont val="Arial"/>
        <family val="2"/>
      </rPr>
      <t xml:space="preserve">
• Reading and understanding of drawings.
• Layout of earthmat trenches
• Joining/welding of earthmat conductors
o Round-on-round (straight)
o Round-on-round (90 degrees)
o Round-on-flat
o Flat-on-flat (90 degrees)
• Compaction of trenches</t>
    </r>
  </si>
  <si>
    <r>
      <rPr>
        <b/>
        <sz val="11"/>
        <color theme="1"/>
        <rFont val="Arial"/>
        <family val="2"/>
      </rPr>
      <t>Foundations &amp; Plinths</t>
    </r>
    <r>
      <rPr>
        <sz val="11"/>
        <color theme="1"/>
        <rFont val="Arial"/>
        <family val="2"/>
      </rPr>
      <t xml:space="preserve">
• Reading and understanding of drawings.
• Bay centre-lines &amp; layout of foundations / plinths based on X-Y axis.
• Alignment and dimensioning of foundation holes.
• Assembly of foundation / plinth reinforcing
o Alignment of holding down bolts
o Connection of earth tail
• Levelling of foundations / plinths.
• In accordance with company SWP if applicable?</t>
    </r>
  </si>
  <si>
    <r>
      <rPr>
        <b/>
        <sz val="11"/>
        <color theme="1"/>
        <rFont val="Arial"/>
        <family val="2"/>
      </rPr>
      <t>Structure assembly and erection</t>
    </r>
    <r>
      <rPr>
        <sz val="11"/>
        <color theme="1"/>
        <rFont val="Arial"/>
        <family val="2"/>
      </rPr>
      <t xml:space="preserve">
• Assembly drawings applied correctly?
• Material handling, correct application of parts
• Correct assembly techniques used</t>
    </r>
  </si>
  <si>
    <r>
      <rPr>
        <b/>
        <sz val="11"/>
        <color theme="1"/>
        <rFont val="Arial"/>
        <family val="2"/>
      </rPr>
      <t>Rigging and installation of power plant</t>
    </r>
    <r>
      <rPr>
        <sz val="11"/>
        <color theme="1"/>
        <rFont val="Arial"/>
        <family val="2"/>
      </rPr>
      <t xml:space="preserve">
• Rigging and Lifting of power plant
• Reading and understanding of drawings
• Assembly of isolators and breakers</t>
    </r>
  </si>
  <si>
    <r>
      <rPr>
        <b/>
        <sz val="11"/>
        <color theme="1"/>
        <rFont val="Arial"/>
        <family val="2"/>
      </rPr>
      <t>Control cable installation and testing</t>
    </r>
    <r>
      <rPr>
        <sz val="11"/>
        <color theme="1"/>
        <rFont val="Arial"/>
        <family val="2"/>
      </rPr>
      <t xml:space="preserve">
• Reading and understanding of drawings
• Installation and numbering of cables (incl. glanding)
• Ringing out and labelling of cores
• Correct lugs and crimping </t>
    </r>
  </si>
  <si>
    <t>Valid First Aid and Fire Fighting training certificates of critical staff</t>
  </si>
  <si>
    <t>SI GOU
Sep 2014</t>
  </si>
  <si>
    <t>Compliant 
(YES/NO)</t>
  </si>
  <si>
    <t>Final Score Achieved Technical</t>
  </si>
  <si>
    <t>Theodolite / automatic level &amp; accessories</t>
  </si>
  <si>
    <t>Torque wrench 30-150Nm</t>
  </si>
  <si>
    <t>Section 1 : Functional Requirements</t>
  </si>
  <si>
    <t>The following are Functional requirements. If not submitted and compliant, the contractor will be disqualified.</t>
  </si>
  <si>
    <t>1.1</t>
  </si>
  <si>
    <t>1.2</t>
  </si>
  <si>
    <t>1.3</t>
  </si>
  <si>
    <t>1.4</t>
  </si>
  <si>
    <t>1.5</t>
  </si>
  <si>
    <t>1.6</t>
  </si>
  <si>
    <t>1.7</t>
  </si>
  <si>
    <t>1.8</t>
  </si>
  <si>
    <t>1.9</t>
  </si>
  <si>
    <t>Rescue kit</t>
  </si>
  <si>
    <t>D-shackle (correctly sized and rated)</t>
  </si>
  <si>
    <t>Cable rollers for power and control cables</t>
  </si>
  <si>
    <r>
      <t>Portable working earths 40mm</t>
    </r>
    <r>
      <rPr>
        <vertAlign val="superscript"/>
        <sz val="11"/>
        <color theme="1"/>
        <rFont val="Calibri"/>
        <family val="2"/>
        <scheme val="minor"/>
      </rPr>
      <t>2</t>
    </r>
  </si>
  <si>
    <t>Trucks with elevated work 
platform (bucket/cherry picker)</t>
  </si>
  <si>
    <t>2.7</t>
  </si>
  <si>
    <t>ROUTINE INSPECT/TEST</t>
  </si>
  <si>
    <t>Conductor swivel</t>
  </si>
  <si>
    <t>TLBs (Tractor Loader Backhoe)</t>
  </si>
  <si>
    <t>Conductor grip for 26&amp;38mm Al. conductor</t>
  </si>
  <si>
    <r>
      <rPr>
        <b/>
        <sz val="13"/>
        <color rgb="FF231F20"/>
        <rFont val="Arial"/>
        <family val="2"/>
      </rPr>
      <t>ASSESSOR PRE-REQUISITE CHECKLIST</t>
    </r>
  </si>
  <si>
    <r>
      <rPr>
        <b/>
        <sz val="11"/>
        <color rgb="FF231F20"/>
        <rFont val="Times New Roman"/>
        <family val="1"/>
      </rPr>
      <t xml:space="preserve">240-70413681
</t>
    </r>
    <r>
      <rPr>
        <b/>
        <sz val="11"/>
        <color rgb="FF231F20"/>
        <rFont val="Times New Roman"/>
        <family val="1"/>
      </rPr>
      <t>REV 1</t>
    </r>
  </si>
  <si>
    <r>
      <rPr>
        <sz val="11"/>
        <color rgb="FF231F20"/>
        <rFont val="Times New Roman"/>
        <family val="1"/>
      </rPr>
      <t>Name:</t>
    </r>
  </si>
  <si>
    <r>
      <rPr>
        <sz val="11"/>
        <color rgb="FF231F20"/>
        <rFont val="Times New Roman"/>
        <family val="1"/>
      </rPr>
      <t>Contact Nr:</t>
    </r>
  </si>
  <si>
    <t>ESKOM  Section/Contractor:</t>
  </si>
  <si>
    <r>
      <rPr>
        <b/>
        <sz val="11"/>
        <color rgb="FF231F20"/>
        <rFont val="Times New Roman"/>
        <family val="1"/>
      </rPr>
      <t>PRE-REQUISITES</t>
    </r>
  </si>
  <si>
    <r>
      <rPr>
        <b/>
        <sz val="11"/>
        <color rgb="FF231F20"/>
        <rFont val="Times New Roman"/>
        <family val="1"/>
      </rPr>
      <t>Yes/No</t>
    </r>
  </si>
  <si>
    <r>
      <rPr>
        <sz val="11"/>
        <color rgb="FF231F20"/>
        <rFont val="Times New Roman"/>
        <family val="1"/>
      </rPr>
      <t>Application for Assessment from Employer – SECTION E</t>
    </r>
  </si>
  <si>
    <r>
      <rPr>
        <sz val="12"/>
        <rFont val="Times New Roman"/>
        <family val="1"/>
      </rPr>
      <t>N/A</t>
    </r>
  </si>
  <si>
    <r>
      <rPr>
        <sz val="11"/>
        <color rgb="FF231F20"/>
        <rFont val="Times New Roman"/>
        <family val="1"/>
      </rPr>
      <t>Portfolio of Evidence (Complete and up to date)</t>
    </r>
  </si>
  <si>
    <r>
      <rPr>
        <sz val="11"/>
        <color rgb="FF231F20"/>
        <rFont val="Times New Roman"/>
        <family val="1"/>
      </rPr>
      <t>Pre-Assessment Documentation – SECTION J (First Time Authorizations ONLY)</t>
    </r>
  </si>
  <si>
    <r>
      <rPr>
        <sz val="11"/>
        <color rgb="FF231F20"/>
        <rFont val="Times New Roman"/>
        <family val="1"/>
      </rPr>
      <t>First Aid LEVEL 2 Certificate – SECTION I</t>
    </r>
  </si>
  <si>
    <r>
      <rPr>
        <sz val="11"/>
        <color rgb="FF231F20"/>
        <rFont val="Times New Roman"/>
        <family val="1"/>
      </rPr>
      <t>Equipotential Earthing Course Certificate  (OL2 002) – SECTION I</t>
    </r>
  </si>
  <si>
    <r>
      <rPr>
        <sz val="11"/>
        <color rgb="FF231F20"/>
        <rFont val="Times New Roman"/>
        <family val="1"/>
      </rPr>
      <t>Medical Surveillance Certificate – 34-1164 (Contractors ONLY) – SECTION I</t>
    </r>
  </si>
  <si>
    <r>
      <rPr>
        <sz val="11"/>
        <color rgb="FF231F20"/>
        <rFont val="Times New Roman"/>
        <family val="1"/>
      </rPr>
      <t>Portable Earthing Gear and Certificates – 240-69125290 (Contractors ONLY)</t>
    </r>
  </si>
  <si>
    <r>
      <rPr>
        <sz val="11"/>
        <color rgb="FF231F20"/>
        <rFont val="Times New Roman"/>
        <family val="1"/>
      </rPr>
      <t>Supervision Training (ELW 001) – SECTION I</t>
    </r>
  </si>
  <si>
    <r>
      <rPr>
        <sz val="11"/>
        <color rgb="FF231F20"/>
        <rFont val="Times New Roman"/>
        <family val="1"/>
      </rPr>
      <t>Operating Stick and Certificate – 34-658 (Contractors ONLY) – SECTION I</t>
    </r>
  </si>
  <si>
    <r>
      <rPr>
        <sz val="11"/>
        <color rgb="FF231F20"/>
        <rFont val="Times New Roman"/>
        <family val="1"/>
      </rPr>
      <t>Test equipment and Certificate – 32-190 (Contractors ONLY) – SECTION I</t>
    </r>
  </si>
  <si>
    <r>
      <rPr>
        <sz val="11"/>
        <color rgb="FF231F20"/>
        <rFont val="Times New Roman"/>
        <family val="1"/>
      </rPr>
      <t>Incident Recall Register update – SECTION D</t>
    </r>
  </si>
  <si>
    <r>
      <rPr>
        <sz val="11"/>
        <color rgb="FF231F20"/>
        <rFont val="Times New Roman"/>
        <family val="1"/>
      </rPr>
      <t>On Job Observations – SECTION J – (Re-Authorizations ONLY)</t>
    </r>
  </si>
  <si>
    <r>
      <rPr>
        <sz val="11"/>
        <color rgb="FF231F20"/>
        <rFont val="Times New Roman"/>
        <family val="1"/>
      </rPr>
      <t>Area Operating Regulations/Bulletins (Yellow Pages) – SECTION G</t>
    </r>
  </si>
  <si>
    <t>2.8</t>
  </si>
  <si>
    <r>
      <t xml:space="preserve">► Contractors will be required to score a minimum of 75% to be succesfull.
► The evaluation consists of two sections, Functional and Objective requirements.
► Functional requirements must be complied with fully to proceed onto scoring.
► </t>
    </r>
    <r>
      <rPr>
        <b/>
        <sz val="11"/>
        <color rgb="FFFF0000"/>
        <rFont val="Arial"/>
        <family val="2"/>
      </rPr>
      <t>CIDB Grading will apply when issuing Task Orders</t>
    </r>
    <r>
      <rPr>
        <b/>
        <sz val="11"/>
        <color theme="1"/>
        <rFont val="Arial"/>
        <family val="2"/>
      </rPr>
      <t xml:space="preserve">
► Only Submissions in English will be accepted</t>
    </r>
  </si>
  <si>
    <t xml:space="preserve">The following are requirements for ORHVS authorisation. This influences how Section 2.5 will be scored.  The contractor needs to evaluate the POE of their employee/s and complete this checklist honestly.  </t>
  </si>
  <si>
    <t>ORHVS Certificate (To be done in last 12 Months) – SECTION I</t>
  </si>
  <si>
    <t>Copy of Previous ORHVS authorization if Applicable – HV - SECTION K</t>
  </si>
  <si>
    <r>
      <t xml:space="preserve">Registration as contractor with </t>
    </r>
    <r>
      <rPr>
        <sz val="11"/>
        <color theme="1"/>
        <rFont val="Arial"/>
        <family val="2"/>
      </rPr>
      <t>Dept. of Labour</t>
    </r>
  </si>
  <si>
    <r>
      <t>FAS training certificates and Fall Arrest Plan</t>
    </r>
    <r>
      <rPr>
        <sz val="11"/>
        <rFont val="Arial"/>
        <family val="2"/>
      </rPr>
      <t xml:space="preserve"> (incl. Rescue)</t>
    </r>
  </si>
  <si>
    <t>Company organogram (applicable business section, down to skilled team member level)</t>
  </si>
  <si>
    <t xml:space="preserve">Conductor grip (steel) 70-150mm2 </t>
  </si>
  <si>
    <t xml:space="preserve">Slings (steel wire/chain/canvas)  </t>
  </si>
  <si>
    <r>
      <t>Outcome:</t>
    </r>
    <r>
      <rPr>
        <sz val="11"/>
        <color rgb="FF231F20"/>
        <rFont val="Times New Roman"/>
        <family val="1"/>
      </rPr>
      <t xml:space="preserve">       </t>
    </r>
    <r>
      <rPr>
        <b/>
        <sz val="12"/>
        <color rgb="FF231F20"/>
        <rFont val="Times New Roman"/>
        <family val="1"/>
      </rPr>
      <t>3: Responsible Person</t>
    </r>
  </si>
  <si>
    <t>ID Nr:</t>
  </si>
  <si>
    <t>Table 3 : ORHVS POE Checklist</t>
  </si>
  <si>
    <t>Table 4 : Method Statement Aspects to consider</t>
  </si>
  <si>
    <t xml:space="preserve">Lever hoists (kito) 1,5t &amp; 3t </t>
  </si>
  <si>
    <t>Full set of hexagon dies (Hornet,Centipede&amp; Bull)</t>
  </si>
  <si>
    <t>Stringing wheels / conductor rollers up to Bull</t>
  </si>
  <si>
    <t>Hydraulic power pack with crimper head 30t &amp; 100t</t>
  </si>
  <si>
    <t>Suitable drills (petrol/power)</t>
  </si>
  <si>
    <t>Civil/Building work tools</t>
  </si>
  <si>
    <t>Scaffolding</t>
  </si>
  <si>
    <t>Tool/Equipment Register (Must complete Table 1)</t>
  </si>
  <si>
    <t>Vehicle Register (Must complete Table 2)</t>
  </si>
  <si>
    <r>
      <t xml:space="preserve">ORHVS </t>
    </r>
    <r>
      <rPr>
        <sz val="11"/>
        <rFont val="Arial"/>
        <family val="2"/>
      </rPr>
      <t xml:space="preserve">authorisation </t>
    </r>
    <r>
      <rPr>
        <sz val="11"/>
        <color theme="1"/>
        <rFont val="Arial"/>
        <family val="2"/>
      </rPr>
      <t>of critical staff</t>
    </r>
    <r>
      <rPr>
        <sz val="11"/>
        <rFont val="Arial"/>
        <family val="2"/>
      </rPr>
      <t xml:space="preserve"> (Min. 1) and/or completed POE checklist (Table 3)  </t>
    </r>
    <r>
      <rPr>
        <b/>
        <sz val="11"/>
        <rFont val="Arial"/>
        <family val="2"/>
      </rPr>
      <t>(see 2.5 below)</t>
    </r>
  </si>
  <si>
    <t>Company Substation Related Experience</t>
  </si>
  <si>
    <t>Training Requirements</t>
  </si>
  <si>
    <t>Company Premise/Storage area</t>
  </si>
  <si>
    <t>Method Statements / Safe Work Procedures</t>
  </si>
  <si>
    <t>Subcontracting</t>
  </si>
  <si>
    <t>No subcontracting:</t>
  </si>
  <si>
    <t>Subcontracting:</t>
  </si>
  <si>
    <t>Related experience of subcontractors</t>
  </si>
  <si>
    <t>Section weighting will be 0 (zero) and total will be amended accordingly</t>
  </si>
  <si>
    <t>List of method statements / safe work procedures</t>
  </si>
  <si>
    <t>Review of samples</t>
  </si>
  <si>
    <t>Proof of training - 1 point</t>
  </si>
  <si>
    <t>1 point</t>
  </si>
  <si>
    <t>Local offices in province (confirm with address)</t>
  </si>
  <si>
    <r>
      <t>Premises / storage acceptable (</t>
    </r>
    <r>
      <rPr>
        <sz val="11"/>
        <color rgb="FFFF0000"/>
        <rFont val="Calibri"/>
        <family val="2"/>
        <scheme val="minor"/>
      </rPr>
      <t>storage area &gt; 150m2</t>
    </r>
    <r>
      <rPr>
        <sz val="11"/>
        <color theme="1"/>
        <rFont val="Calibri"/>
        <family val="2"/>
        <scheme val="minor"/>
      </rPr>
      <t>)</t>
    </r>
  </si>
  <si>
    <r>
      <t xml:space="preserve">List of </t>
    </r>
    <r>
      <rPr>
        <b/>
        <sz val="11"/>
        <color theme="1"/>
        <rFont val="Calibri"/>
        <family val="2"/>
        <scheme val="minor"/>
      </rPr>
      <t>related</t>
    </r>
    <r>
      <rPr>
        <sz val="11"/>
        <color theme="1"/>
        <rFont val="Calibri"/>
        <family val="2"/>
        <scheme val="minor"/>
      </rPr>
      <t xml:space="preserve"> MS/SWP submitted - 1-2 points (discretionary)</t>
    </r>
  </si>
  <si>
    <t>Samples submitted (3 requested)</t>
  </si>
  <si>
    <t>ORHVS Authorisation (Outcome 3: Responsible person - Substation)</t>
  </si>
  <si>
    <t>5 points</t>
  </si>
  <si>
    <t>Currently valid authorisation as Responsible person for substations</t>
  </si>
  <si>
    <t>Currently valid authorisation as Responsible person (not substation specific)</t>
  </si>
  <si>
    <t>4 points</t>
  </si>
  <si>
    <t>3 points</t>
  </si>
  <si>
    <t>2 points</t>
  </si>
  <si>
    <t>Technical file with requirements for Section 2 shall be submitted separately (duplicate where necessary)</t>
  </si>
  <si>
    <t>Submission of list/names as required</t>
  </si>
  <si>
    <t>1-3 points (discretionary)</t>
  </si>
  <si>
    <t>Submission of Section 37(2) agreements</t>
  </si>
  <si>
    <r>
      <t xml:space="preserve">Submission of </t>
    </r>
    <r>
      <rPr>
        <b/>
        <sz val="11"/>
        <color theme="1"/>
        <rFont val="Calibri"/>
        <family val="2"/>
        <scheme val="minor"/>
      </rPr>
      <t>related</t>
    </r>
    <r>
      <rPr>
        <sz val="11"/>
        <color theme="1"/>
        <rFont val="Calibri"/>
        <family val="2"/>
        <scheme val="minor"/>
      </rPr>
      <t xml:space="preserve"> projects list</t>
    </r>
  </si>
  <si>
    <t>1-3 points (discretionary - depending on all required details provided)</t>
  </si>
  <si>
    <t>Submitted supporting documentation</t>
  </si>
  <si>
    <t>Letters of appointment (3 req) (0.5 points each)
Completion / Hand-Over certificates (3 req) (0.5 points each)</t>
  </si>
  <si>
    <t>2 or more complete Distribution step-down substations - 3 points
Single complete Distribution step-down substations - 2 points
Partial step-down substation works or brickbuild urban substations - 1 point</t>
  </si>
  <si>
    <r>
      <t xml:space="preserve">Assessment of </t>
    </r>
    <r>
      <rPr>
        <b/>
        <sz val="11"/>
        <color theme="1"/>
        <rFont val="Calibri"/>
        <family val="2"/>
        <scheme val="minor"/>
      </rPr>
      <t>related</t>
    </r>
    <r>
      <rPr>
        <sz val="11"/>
        <color theme="1"/>
        <rFont val="Calibri"/>
        <family val="2"/>
        <scheme val="minor"/>
      </rPr>
      <t xml:space="preserve"> experience</t>
    </r>
  </si>
  <si>
    <t>Max.</t>
  </si>
  <si>
    <t>This table is NOT to be given to the contractors.</t>
  </si>
  <si>
    <t>Tool / Equipment Register</t>
  </si>
  <si>
    <t>Vehicle Register</t>
  </si>
  <si>
    <t>Scoring as per Table 2</t>
  </si>
  <si>
    <t>Expired authorisation as Responsible person for substations with completed PoE checklist (Table 3)</t>
  </si>
  <si>
    <t>Expired authorisation as Responsible person (not substation specific) with completed PoE checklist (Table 3)</t>
  </si>
  <si>
    <t>No authorisation but completed PoE checklist (Table 3) for candidate</t>
  </si>
  <si>
    <t>Expired authorisation as Responsible person for substations without completed PoE checklist (Table 3)</t>
  </si>
  <si>
    <t>Expired authorisation as Responsible person (not substation specific) without completed PoE checklist (Table 3)</t>
  </si>
  <si>
    <t>Select one of the applicable scenarios below:</t>
  </si>
  <si>
    <t>CVs of supervisory staff according to organogram</t>
  </si>
  <si>
    <t>Proof of relevant training provided</t>
  </si>
  <si>
    <t>1-2 points (discretionary)</t>
  </si>
  <si>
    <t>1-4 points max (0.5 point per training requirement)</t>
  </si>
  <si>
    <t>SAMPLES</t>
  </si>
  <si>
    <t>Inspection records</t>
  </si>
  <si>
    <t>Test/calibration certificate</t>
  </si>
  <si>
    <t>METHOD STATEMENT EVALUATION (Technical details)</t>
  </si>
  <si>
    <r>
      <t xml:space="preserve">Technical details
</t>
    </r>
    <r>
      <rPr>
        <sz val="10"/>
        <color theme="1"/>
        <rFont val="Arial"/>
        <family val="2"/>
      </rPr>
      <t>A method statement/safe work procedure for a specific activity, should contain technical details that are crucial to the successful completion of the activity.  The technical details in the table below should give some guidance as to the typical technical details that could (not limited to) be covered in such a document, for various substation related activities.</t>
    </r>
  </si>
  <si>
    <r>
      <rPr>
        <b/>
        <sz val="11"/>
        <color theme="1"/>
        <rFont val="Arial"/>
        <family val="2"/>
      </rPr>
      <t xml:space="preserve">Utilisation of resources
</t>
    </r>
    <r>
      <rPr>
        <sz val="10"/>
        <color theme="1"/>
        <rFont val="Arial"/>
        <family val="2"/>
      </rPr>
      <t>A method statement / safe work procedure should contain the required resources needed for successful execution of the activity - resources relating to people and equipment:</t>
    </r>
    <r>
      <rPr>
        <sz val="11"/>
        <color theme="1"/>
        <rFont val="Arial"/>
        <family val="2"/>
      </rPr>
      <t xml:space="preserve">
  • Workers' skills required for specific tasks (training, authorisation etc)  
  • Specialised work/tools etc. specified to be used to perform specific tasks</t>
    </r>
  </si>
  <si>
    <r>
      <rPr>
        <b/>
        <sz val="11"/>
        <color theme="1"/>
        <rFont val="Arial"/>
        <family val="2"/>
      </rPr>
      <t>Conductor work</t>
    </r>
    <r>
      <rPr>
        <sz val="11"/>
        <color theme="1"/>
        <rFont val="Arial"/>
        <family val="2"/>
      </rPr>
      <t xml:space="preserve">
• Conductor handling
• Use of pulleys
• Interpretation of sagging and tension charts
• Use of dynamometer/thermometer
• Phasing of busbars &amp; bays
• Connecting of droppers</t>
    </r>
  </si>
  <si>
    <r>
      <t xml:space="preserve">Pre-task planning, Risk assessment and Workers register
</t>
    </r>
    <r>
      <rPr>
        <sz val="10"/>
        <color theme="1"/>
        <rFont val="Arial"/>
        <family val="2"/>
      </rPr>
      <t>A method statement / safe work procedure should typically include guidelines related to the planning of the specific activity, list specific related risks already identified, and the management of workers on site.</t>
    </r>
  </si>
  <si>
    <r>
      <rPr>
        <b/>
        <sz val="11"/>
        <color theme="1"/>
        <rFont val="Arial"/>
        <family val="2"/>
      </rPr>
      <t>Quality Management</t>
    </r>
    <r>
      <rPr>
        <sz val="11"/>
        <color theme="1"/>
        <rFont val="Arial"/>
        <family val="2"/>
      </rPr>
      <t xml:space="preserve">
</t>
    </r>
    <r>
      <rPr>
        <sz val="10"/>
        <color theme="1"/>
        <rFont val="Arial"/>
        <family val="2"/>
      </rPr>
      <t>A method statement / safe work procedure should address quality control measures to ensure that the activity is executed according to quality requirements, i.e. use of checklists to check work correctness/completeness.</t>
    </r>
  </si>
  <si>
    <t>METHOD STATEMENT EVALUATION (HIGH LEVEL CRITERIA)</t>
  </si>
  <si>
    <t xml:space="preserve">The following are details regarding specific tasks/activities that should be used when evaluating method statements for completeness. This form the basis upon which a portion of Section 2.7 will be scored.
</t>
  </si>
  <si>
    <r>
      <rPr>
        <b/>
        <sz val="12"/>
        <color theme="1"/>
        <rFont val="Arial"/>
        <family val="2"/>
      </rPr>
      <t>Company substation related experience</t>
    </r>
    <r>
      <rPr>
        <sz val="11"/>
        <color theme="1"/>
        <rFont val="Arial"/>
        <family val="2"/>
      </rPr>
      <t xml:space="preserve">
→ Provide list of substation related projects previously completed, clearly indicating customer name, customer reference contact details, a brief project scope of works </t>
    </r>
    <r>
      <rPr>
        <sz val="11"/>
        <rFont val="Arial"/>
        <family val="2"/>
      </rPr>
      <t>and the value/size of the project.</t>
    </r>
    <r>
      <rPr>
        <sz val="11"/>
        <color theme="1"/>
        <rFont val="Arial"/>
        <family val="2"/>
      </rPr>
      <t xml:space="preserve">
→ For three of these projects provide the following:
     - Letters of appointment
     - Completion/Handing over certificate</t>
    </r>
  </si>
  <si>
    <r>
      <rPr>
        <b/>
        <sz val="12"/>
        <color theme="1"/>
        <rFont val="Arial"/>
        <family val="2"/>
      </rPr>
      <t>Training Requirements</t>
    </r>
    <r>
      <rPr>
        <sz val="11"/>
        <color theme="1"/>
        <rFont val="Arial"/>
        <family val="2"/>
      </rPr>
      <t xml:space="preserve">
→ Provide CVs of staff that will be responsible for and/or supervising work on site, to indicate staff experience in civil and electrical substation construction activities. </t>
    </r>
    <r>
      <rPr>
        <sz val="11"/>
        <rFont val="Arial"/>
        <family val="2"/>
      </rPr>
      <t xml:space="preserve"> This should relate to positions/duties indicated on the organogram.</t>
    </r>
    <r>
      <rPr>
        <sz val="11"/>
        <color theme="1"/>
        <rFont val="Arial"/>
        <family val="2"/>
      </rPr>
      <t xml:space="preserve">
→ These CVs shall include relevant training/competency certificates of staff such as the following:
     - Substation Construction Courses
     - MV&amp;LV cable courses
     - Crimping courses
     - Fall Arrest System, incl. Rescue Training
     - ORHVS Authorisation - Outcome 3 (responsible person)
     - Accredited Installation Electrician
     - Accredited Welder (gas welding)
     - Accredited Welder (Exothermic)
     - Authorised crane operator
     - Accredited Builder (NHBRC)
     - First Aid and Firefighting</t>
    </r>
  </si>
  <si>
    <r>
      <rPr>
        <b/>
        <sz val="12"/>
        <color theme="1"/>
        <rFont val="Arial"/>
        <family val="2"/>
      </rPr>
      <t>Tool/Equipment Register</t>
    </r>
    <r>
      <rPr>
        <b/>
        <sz val="11"/>
        <color theme="1"/>
        <rFont val="Arial"/>
        <family val="2"/>
      </rPr>
      <t xml:space="preserve"> (Scoring as per table 1)</t>
    </r>
    <r>
      <rPr>
        <sz val="11"/>
        <color theme="1"/>
        <rFont val="Arial"/>
        <family val="2"/>
      </rPr>
      <t xml:space="preserve">
Submit </t>
    </r>
    <r>
      <rPr>
        <b/>
        <sz val="11"/>
        <color theme="1"/>
        <rFont val="Arial"/>
        <family val="2"/>
      </rPr>
      <t>company's own asset register</t>
    </r>
    <r>
      <rPr>
        <sz val="11"/>
        <color theme="1"/>
        <rFont val="Arial"/>
        <family val="2"/>
      </rPr>
      <t xml:space="preserve"> of all tools and equipment (incl. test instrumentation), </t>
    </r>
    <r>
      <rPr>
        <b/>
        <sz val="11"/>
        <color theme="1"/>
        <rFont val="Arial"/>
        <family val="2"/>
      </rPr>
      <t>as well as completed Table 1</t>
    </r>
    <r>
      <rPr>
        <sz val="11"/>
        <color theme="1"/>
        <rFont val="Arial"/>
        <family val="2"/>
      </rPr>
      <t>:
→ State ownership of tools/equipment (Owned or Rented)
→ Provide information on which tools/equipment are rented.
→</t>
    </r>
    <r>
      <rPr>
        <sz val="11"/>
        <color rgb="FFFF0000"/>
        <rFont val="Arial"/>
        <family val="2"/>
      </rPr>
      <t xml:space="preserve"> </t>
    </r>
    <r>
      <rPr>
        <sz val="11"/>
        <rFont val="Arial"/>
        <family val="2"/>
      </rPr>
      <t>Indicate which tools/equipment are routinely inspected/tested.
      - Provide examples of at least two different inspection records and one test certificate.</t>
    </r>
  </si>
  <si>
    <r>
      <rPr>
        <b/>
        <sz val="12"/>
        <color theme="1"/>
        <rFont val="Arial"/>
        <family val="2"/>
      </rPr>
      <t>Vehicle Register</t>
    </r>
    <r>
      <rPr>
        <b/>
        <sz val="11"/>
        <color theme="1"/>
        <rFont val="Arial"/>
        <family val="2"/>
      </rPr>
      <t xml:space="preserve"> (Scoring as per table 2)
</t>
    </r>
    <r>
      <rPr>
        <sz val="11"/>
        <color theme="1"/>
        <rFont val="Arial"/>
        <family val="2"/>
      </rPr>
      <t xml:space="preserve">Submit </t>
    </r>
    <r>
      <rPr>
        <b/>
        <sz val="11"/>
        <color theme="1"/>
        <rFont val="Arial"/>
        <family val="2"/>
      </rPr>
      <t>the completed Table 2</t>
    </r>
    <r>
      <rPr>
        <sz val="11"/>
        <color theme="1"/>
        <rFont val="Arial"/>
        <family val="2"/>
      </rPr>
      <t>:
→ Register of all vehicles with registration numbers.
→ Brief descriptions of vehicles to be provided.
→ State ownership of vehicle (Owned or Rented)
→ Provide registration papers where vehicles are owned</t>
    </r>
  </si>
  <si>
    <r>
      <rPr>
        <b/>
        <sz val="12"/>
        <rFont val="Arial"/>
        <family val="2"/>
      </rPr>
      <t>ORHVS Authorisation</t>
    </r>
    <r>
      <rPr>
        <b/>
        <sz val="11"/>
        <rFont val="Arial"/>
        <family val="2"/>
      </rPr>
      <t xml:space="preserve"> (Outcome 3: Responsible Person)</t>
    </r>
    <r>
      <rPr>
        <sz val="11"/>
        <rFont val="Arial"/>
        <family val="2"/>
      </rPr>
      <t xml:space="preserve">
1. For currently authorised persons, provide copy of valid authorisation
2. For previously authorised persons with expired authorisation, provide copy of expired authorisation and completed copy of POE checklist (Table 4) (will only be considered if all requirements for re-authorisation are in place)
3. For unauthorised persons ready to be authorised, provide a completed copy of POE checklist (Table 4) (will only be considered if all requirements for authorisation are in place)</t>
    </r>
  </si>
  <si>
    <r>
      <rPr>
        <b/>
        <sz val="12"/>
        <color theme="1"/>
        <rFont val="Arial"/>
        <family val="2"/>
      </rPr>
      <t>Company premise/storage area</t>
    </r>
    <r>
      <rPr>
        <sz val="11"/>
        <color theme="1"/>
        <rFont val="Arial"/>
        <family val="2"/>
      </rPr>
      <t xml:space="preserve">
1. Provide address and a description of the premises including size of tools/equipment dedicated storage area (m2)
2. Established Offices within </t>
    </r>
    <r>
      <rPr>
        <sz val="11"/>
        <rFont val="Arial"/>
        <family val="2"/>
      </rPr>
      <t>the local province</t>
    </r>
    <r>
      <rPr>
        <sz val="11"/>
        <color theme="1"/>
        <rFont val="Arial"/>
        <family val="2"/>
      </rPr>
      <t xml:space="preserve"> will be preferred.</t>
    </r>
  </si>
  <si>
    <r>
      <rPr>
        <b/>
        <sz val="12"/>
        <color theme="1"/>
        <rFont val="Arial"/>
        <family val="2"/>
      </rPr>
      <t>Method statements</t>
    </r>
    <r>
      <rPr>
        <sz val="11"/>
        <color theme="1"/>
        <rFont val="Arial"/>
        <family val="2"/>
      </rPr>
      <t xml:space="preserve">
1. </t>
    </r>
    <r>
      <rPr>
        <sz val="11"/>
        <rFont val="Arial"/>
        <family val="2"/>
      </rPr>
      <t xml:space="preserve">Please provide a list of </t>
    </r>
    <r>
      <rPr>
        <b/>
        <sz val="11"/>
        <rFont val="Arial"/>
        <family val="2"/>
      </rPr>
      <t>related</t>
    </r>
    <r>
      <rPr>
        <sz val="11"/>
        <rFont val="Arial"/>
        <family val="2"/>
      </rPr>
      <t xml:space="preserve"> Method statements (MS) / Safe Work Procedures (SWP) that the company have, as well as proof that key technical personnel have been trained on these.</t>
    </r>
    <r>
      <rPr>
        <sz val="11"/>
        <color theme="1"/>
        <rFont val="Arial"/>
        <family val="2"/>
      </rPr>
      <t xml:space="preserve"> 
2. Please provide copies of 3 </t>
    </r>
    <r>
      <rPr>
        <b/>
        <sz val="11"/>
        <color theme="1"/>
        <rFont val="Arial"/>
        <family val="2"/>
      </rPr>
      <t>related</t>
    </r>
    <r>
      <rPr>
        <sz val="11"/>
        <color theme="1"/>
        <rFont val="Arial"/>
        <family val="2"/>
      </rPr>
      <t xml:space="preserve"> method statements for review.   
</t>
    </r>
    <r>
      <rPr>
        <i/>
        <sz val="11"/>
        <color theme="1"/>
        <rFont val="Arial"/>
        <family val="2"/>
      </rPr>
      <t>Details that should typically be contained within a typical MS / SWP
    Addressing of high level topics (where applicable) such as:
     - Completion of Workers register and Risk assessment
     - Earthmat
     - Foundations &amp; Plinths
     - Structure assembly and erection
     - Conductor work
     - Rigging and installation of power plant
     - Control cable installation and testing
     - Quality control (Provide work specific checklists)
    Also demonstrate understanding of the following:
     - Workers skill required (training, authorisation etc) for special activities identified in MS/SWP
     - Technical Knowledge of tools &amp; equipment requirements (Tools to be used and how) 
     - Knowledge of Eskom related Standards as per Part 7 (Substations) and
       D-DT 5200 Series of Drawings.</t>
    </r>
  </si>
  <si>
    <r>
      <rPr>
        <b/>
        <sz val="12"/>
        <rFont val="Arial"/>
        <family val="2"/>
      </rPr>
      <t>Sub-contracting</t>
    </r>
    <r>
      <rPr>
        <sz val="11"/>
        <rFont val="Arial"/>
        <family val="2"/>
      </rPr>
      <t xml:space="preserve">
1. Indicate whether or not any work will be subcontracted, and if so, indicate exact scope of work to be subcontracted.
2a. If subcontracting, provide a list of proposed subcontractors to be used, as well as a list (per subcontractor) of related project experience, clearly indicating customer name, customer reference contact details, a brief project scope of works and the value/size of the project.
2b. For two of these projects provide the following:
        - Proof of appointment (Section 37(2) agreement)</t>
    </r>
  </si>
  <si>
    <r>
      <t xml:space="preserve">The following are the minimum Tool requirements. This form the basis upon which Section 2.3 will be scored.  </t>
    </r>
    <r>
      <rPr>
        <b/>
        <sz val="10"/>
        <color theme="1"/>
        <rFont val="Arial"/>
        <family val="2"/>
      </rPr>
      <t>THIS FORM HAS TO BE COMPLETED AND SUBMITTED!</t>
    </r>
  </si>
  <si>
    <r>
      <t xml:space="preserve">The following are Vehicle requirements. This form the basis upon which Section 2.4 will be scored.  </t>
    </r>
    <r>
      <rPr>
        <b/>
        <sz val="10"/>
        <color theme="1"/>
        <rFont val="Arial"/>
        <family val="2"/>
      </rPr>
      <t>THIS FORM HAS TO BE COMPLETED AND SUBMITTED!</t>
    </r>
  </si>
  <si>
    <t>Scoring as per Table 1</t>
  </si>
  <si>
    <t>0.5 point per sample submitted</t>
  </si>
  <si>
    <t>1-3 points (discretionary) based on content of samples compared to MS Criteria sheet</t>
  </si>
</sst>
</file>

<file path=xl/styles.xml><?xml version="1.0" encoding="utf-8"?>
<styleSheet xmlns="http://schemas.openxmlformats.org/spreadsheetml/2006/main" xmlns:mc="http://schemas.openxmlformats.org/markup-compatibility/2006" xmlns:x14ac="http://schemas.microsoft.com/office/spreadsheetml/2009/9/ac" mc:Ignorable="x14ac">
  <fonts count="38" x14ac:knownFonts="1">
    <font>
      <sz val="11"/>
      <color theme="1"/>
      <name val="Calibri"/>
      <family val="2"/>
      <scheme val="minor"/>
    </font>
    <font>
      <sz val="10"/>
      <color theme="1"/>
      <name val="Calibri"/>
      <family val="2"/>
      <scheme val="minor"/>
    </font>
    <font>
      <sz val="11"/>
      <color theme="1"/>
      <name val="Arial"/>
      <family val="2"/>
    </font>
    <font>
      <sz val="22"/>
      <color theme="1"/>
      <name val="Arial"/>
      <family val="2"/>
    </font>
    <font>
      <b/>
      <sz val="11"/>
      <color theme="1"/>
      <name val="Arial"/>
      <family val="2"/>
    </font>
    <font>
      <b/>
      <sz val="18"/>
      <color theme="1"/>
      <name val="Arial"/>
      <family val="2"/>
    </font>
    <font>
      <b/>
      <sz val="18"/>
      <color theme="1"/>
      <name val="Calibri"/>
      <family val="2"/>
      <scheme val="minor"/>
    </font>
    <font>
      <sz val="10"/>
      <color theme="1"/>
      <name val="Arial"/>
      <family val="2"/>
    </font>
    <font>
      <b/>
      <sz val="11"/>
      <color theme="1"/>
      <name val="Calibri"/>
      <family val="2"/>
      <scheme val="minor"/>
    </font>
    <font>
      <b/>
      <sz val="11"/>
      <color rgb="FF000000"/>
      <name val="Calibri"/>
      <family val="2"/>
      <scheme val="minor"/>
    </font>
    <font>
      <vertAlign val="superscript"/>
      <sz val="11"/>
      <color theme="1"/>
      <name val="Calibri"/>
      <family val="2"/>
      <scheme val="minor"/>
    </font>
    <font>
      <b/>
      <sz val="12"/>
      <color rgb="FFFF0000"/>
      <name val="Arial"/>
      <family val="2"/>
    </font>
    <font>
      <b/>
      <sz val="10"/>
      <color theme="1"/>
      <name val="Arial"/>
      <family val="2"/>
    </font>
    <font>
      <b/>
      <sz val="12"/>
      <name val="Arial"/>
      <family val="2"/>
    </font>
    <font>
      <b/>
      <sz val="11"/>
      <name val="Arial"/>
      <family val="2"/>
    </font>
    <font>
      <sz val="11"/>
      <name val="Arial"/>
      <family val="2"/>
    </font>
    <font>
      <sz val="11"/>
      <color rgb="FFFF0000"/>
      <name val="Calibri"/>
      <family val="2"/>
      <scheme val="minor"/>
    </font>
    <font>
      <b/>
      <sz val="13"/>
      <name val="Arial"/>
      <family val="2"/>
    </font>
    <font>
      <b/>
      <sz val="13"/>
      <color rgb="FF231F20"/>
      <name val="Arial"/>
      <family val="2"/>
    </font>
    <font>
      <b/>
      <sz val="11"/>
      <color rgb="FF231F20"/>
      <name val="Times New Roman"/>
      <family val="1"/>
    </font>
    <font>
      <sz val="11"/>
      <name val="Times New Roman"/>
      <family val="1"/>
    </font>
    <font>
      <sz val="11"/>
      <color rgb="FF231F20"/>
      <name val="Times New Roman"/>
      <family val="1"/>
    </font>
    <font>
      <u/>
      <sz val="11"/>
      <color rgb="FF231F20"/>
      <name val="Times New Roman"/>
      <family val="1"/>
    </font>
    <font>
      <b/>
      <sz val="11"/>
      <name val="Times New Roman"/>
      <family val="1"/>
    </font>
    <font>
      <sz val="12"/>
      <name val="Times New Roman"/>
      <family val="1"/>
    </font>
    <font>
      <sz val="10"/>
      <color rgb="FF000000"/>
      <name val="Times New Roman"/>
      <family val="1"/>
    </font>
    <font>
      <b/>
      <sz val="17"/>
      <name val="Times New Roman"/>
      <family val="1"/>
    </font>
    <font>
      <sz val="9"/>
      <color rgb="FF231F20"/>
      <name val="Times New Roman"/>
      <family val="1"/>
    </font>
    <font>
      <sz val="12"/>
      <color rgb="FF000000"/>
      <name val="Times New Roman"/>
      <family val="1"/>
    </font>
    <font>
      <b/>
      <sz val="11"/>
      <color rgb="FFFF0000"/>
      <name val="Arial"/>
      <family val="2"/>
    </font>
    <font>
      <sz val="11"/>
      <color rgb="FFFF0000"/>
      <name val="Arial"/>
      <family val="2"/>
    </font>
    <font>
      <sz val="11"/>
      <name val="Calibri"/>
      <family val="2"/>
      <scheme val="minor"/>
    </font>
    <font>
      <i/>
      <sz val="11"/>
      <color theme="1"/>
      <name val="Arial"/>
      <family val="2"/>
    </font>
    <font>
      <b/>
      <sz val="12"/>
      <color rgb="FF231F20"/>
      <name val="Times New Roman"/>
      <family val="1"/>
    </font>
    <font>
      <b/>
      <sz val="12"/>
      <color theme="1"/>
      <name val="Calibri"/>
      <family val="2"/>
      <scheme val="minor"/>
    </font>
    <font>
      <b/>
      <sz val="14"/>
      <color rgb="FFFF0000"/>
      <name val="Arial"/>
      <family val="2"/>
    </font>
    <font>
      <b/>
      <sz val="12"/>
      <color theme="1"/>
      <name val="Arial"/>
      <family val="2"/>
    </font>
    <font>
      <sz val="12"/>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style="thin">
        <color indexed="64"/>
      </top>
      <bottom/>
      <diagonal/>
    </border>
    <border>
      <left style="thin">
        <color rgb="FF231F20"/>
      </left>
      <right/>
      <top style="thin">
        <color rgb="FF231F20"/>
      </top>
      <bottom style="thin">
        <color rgb="FF231F20"/>
      </bottom>
      <diagonal/>
    </border>
    <border>
      <left/>
      <right style="thin">
        <color rgb="FF231F20"/>
      </right>
      <top style="thin">
        <color rgb="FF231F20"/>
      </top>
      <bottom style="thin">
        <color rgb="FF231F20"/>
      </bottom>
      <diagonal/>
    </border>
    <border>
      <left style="thin">
        <color rgb="FF231F20"/>
      </left>
      <right style="thin">
        <color rgb="FF231F20"/>
      </right>
      <top style="thin">
        <color rgb="FF231F20"/>
      </top>
      <bottom style="thin">
        <color rgb="FF231F20"/>
      </bottom>
      <diagonal/>
    </border>
    <border>
      <left/>
      <right/>
      <top style="thin">
        <color rgb="FF231F20"/>
      </top>
      <bottom style="thin">
        <color rgb="FF231F20"/>
      </bottom>
      <diagonal/>
    </border>
    <border>
      <left style="thin">
        <color rgb="FF231F20"/>
      </left>
      <right/>
      <top style="thin">
        <color rgb="FF231F20"/>
      </top>
      <bottom/>
      <diagonal/>
    </border>
    <border>
      <left/>
      <right/>
      <top style="thin">
        <color rgb="FF231F20"/>
      </top>
      <bottom/>
      <diagonal/>
    </border>
    <border>
      <left/>
      <right style="thin">
        <color rgb="FF231F20"/>
      </right>
      <top style="thin">
        <color rgb="FF231F20"/>
      </top>
      <bottom/>
      <diagonal/>
    </border>
    <border>
      <left style="thin">
        <color rgb="FF231F20"/>
      </left>
      <right style="thin">
        <color rgb="FF231F20"/>
      </right>
      <top style="thin">
        <color rgb="FF231F20"/>
      </top>
      <bottom/>
      <diagonal/>
    </border>
    <border>
      <left/>
      <right style="thin">
        <color rgb="FF231F20"/>
      </right>
      <top style="thin">
        <color indexed="64"/>
      </top>
      <bottom style="thin">
        <color indexed="64"/>
      </bottom>
      <diagonal/>
    </border>
    <border>
      <left style="thin">
        <color rgb="FF231F20"/>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25" fillId="0" borderId="0"/>
  </cellStyleXfs>
  <cellXfs count="162">
    <xf numFmtId="0" fontId="0" fillId="0" borderId="0" xfId="0"/>
    <xf numFmtId="0" fontId="2" fillId="0" borderId="0" xfId="0" applyFont="1"/>
    <xf numFmtId="0" fontId="2" fillId="0" borderId="0" xfId="0" applyFont="1" applyAlignment="1"/>
    <xf numFmtId="0" fontId="3" fillId="0" borderId="0" xfId="0" applyFont="1" applyAlignment="1">
      <alignment horizontal="center" vertical="top" wrapText="1"/>
    </xf>
    <xf numFmtId="49" fontId="2" fillId="0" borderId="0" xfId="0" applyNumberFormat="1" applyFont="1"/>
    <xf numFmtId="0" fontId="8" fillId="0" borderId="0" xfId="0" applyFont="1"/>
    <xf numFmtId="0" fontId="0" fillId="0" borderId="0" xfId="0" applyAlignment="1">
      <alignment horizont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vertical="top"/>
    </xf>
    <xf numFmtId="0" fontId="1" fillId="0" borderId="0" xfId="0" applyFont="1" applyAlignment="1">
      <alignment vertical="top"/>
    </xf>
    <xf numFmtId="0" fontId="8" fillId="0" borderId="3" xfId="0" applyFont="1" applyBorder="1" applyAlignment="1">
      <alignment horizontal="center" vertical="center" wrapText="1"/>
    </xf>
    <xf numFmtId="0" fontId="0" fillId="0" borderId="3" xfId="0" applyBorder="1"/>
    <xf numFmtId="0" fontId="0" fillId="0" borderId="3" xfId="0" applyBorder="1" applyAlignment="1">
      <alignment horizontal="center"/>
    </xf>
    <xf numFmtId="0" fontId="0" fillId="0" borderId="3" xfId="0" applyBorder="1" applyAlignment="1">
      <alignment vertical="top"/>
    </xf>
    <xf numFmtId="0" fontId="9" fillId="0" borderId="2" xfId="0" applyFont="1" applyBorder="1" applyAlignment="1">
      <alignment vertical="center"/>
    </xf>
    <xf numFmtId="0" fontId="9" fillId="0" borderId="2" xfId="0" applyFont="1" applyBorder="1" applyAlignment="1">
      <alignment horizontal="center" vertical="center" wrapText="1"/>
    </xf>
    <xf numFmtId="0" fontId="0" fillId="0" borderId="4" xfId="0" applyBorder="1"/>
    <xf numFmtId="0" fontId="8" fillId="0" borderId="7" xfId="0" applyFont="1" applyBorder="1" applyAlignment="1">
      <alignment horizontal="center"/>
    </xf>
    <xf numFmtId="0" fontId="8" fillId="0" borderId="8" xfId="0" applyFont="1" applyBorder="1" applyAlignment="1">
      <alignment horizontal="center"/>
    </xf>
    <xf numFmtId="0" fontId="0" fillId="0" borderId="3" xfId="0" applyBorder="1" applyAlignment="1">
      <alignment horizontal="center" vertical="center"/>
    </xf>
    <xf numFmtId="0" fontId="8" fillId="0" borderId="1" xfId="0" applyFont="1" applyBorder="1"/>
    <xf numFmtId="0" fontId="8" fillId="0" borderId="1" xfId="0" applyFont="1" applyBorder="1" applyAlignment="1">
      <alignment horizontal="center" vertical="center" wrapText="1"/>
    </xf>
    <xf numFmtId="0" fontId="2" fillId="0" borderId="3" xfId="0" applyFont="1" applyBorder="1" applyAlignment="1">
      <alignment vertical="top"/>
    </xf>
    <xf numFmtId="0" fontId="4" fillId="0" borderId="3" xfId="0" applyFont="1" applyBorder="1" applyAlignment="1">
      <alignment vertical="center" wrapText="1"/>
    </xf>
    <xf numFmtId="0" fontId="2" fillId="0" borderId="3" xfId="0" applyFont="1" applyBorder="1"/>
    <xf numFmtId="0" fontId="2" fillId="0" borderId="3" xfId="0" applyFont="1" applyBorder="1" applyAlignment="1">
      <alignment vertical="center" wrapText="1"/>
    </xf>
    <xf numFmtId="49" fontId="2" fillId="0" borderId="3" xfId="0" applyNumberFormat="1" applyFont="1" applyBorder="1"/>
    <xf numFmtId="0" fontId="2" fillId="0" borderId="0" xfId="0" applyFont="1" applyAlignment="1">
      <alignment horizontal="center" vertical="center"/>
    </xf>
    <xf numFmtId="49" fontId="2" fillId="0" borderId="3" xfId="0" applyNumberFormat="1" applyFont="1" applyBorder="1" applyAlignment="1">
      <alignment vertical="top"/>
    </xf>
    <xf numFmtId="0" fontId="7" fillId="0" borderId="0" xfId="0" applyFont="1" applyAlignment="1">
      <alignment vertical="top"/>
    </xf>
    <xf numFmtId="0" fontId="1" fillId="0" borderId="0" xfId="0" applyFont="1" applyAlignment="1">
      <alignment vertical="top"/>
    </xf>
    <xf numFmtId="0" fontId="0" fillId="0" borderId="11" xfId="0" applyBorder="1" applyAlignment="1">
      <alignment horizontal="right"/>
    </xf>
    <xf numFmtId="0" fontId="5" fillId="0" borderId="0" xfId="0" applyFont="1" applyAlignment="1">
      <alignment vertical="center"/>
    </xf>
    <xf numFmtId="0" fontId="25" fillId="0" borderId="0" xfId="1" applyFill="1" applyBorder="1" applyAlignment="1">
      <alignment horizontal="left" vertical="top"/>
    </xf>
    <xf numFmtId="0" fontId="25" fillId="0" borderId="20" xfId="1" applyFill="1" applyBorder="1" applyAlignment="1">
      <alignment horizontal="left" vertical="top" wrapText="1"/>
    </xf>
    <xf numFmtId="0" fontId="23" fillId="0" borderId="20" xfId="1" applyFont="1" applyFill="1" applyBorder="1" applyAlignment="1">
      <alignment horizontal="center" vertical="top" wrapText="1"/>
    </xf>
    <xf numFmtId="0" fontId="24" fillId="0" borderId="20" xfId="1" applyFont="1" applyFill="1" applyBorder="1" applyAlignment="1">
      <alignment horizontal="center" vertical="top" wrapText="1"/>
    </xf>
    <xf numFmtId="0" fontId="25" fillId="0" borderId="20" xfId="1" applyFill="1" applyBorder="1" applyAlignment="1">
      <alignment horizontal="center" vertical="top" wrapText="1"/>
    </xf>
    <xf numFmtId="0" fontId="25" fillId="0" borderId="0" xfId="1" applyFill="1" applyBorder="1" applyAlignment="1">
      <alignment horizontal="left" vertical="top" wrapText="1"/>
    </xf>
    <xf numFmtId="0" fontId="25" fillId="0" borderId="0" xfId="1" applyFont="1" applyFill="1" applyBorder="1" applyAlignment="1">
      <alignment horizontal="right" vertical="top" wrapText="1"/>
    </xf>
    <xf numFmtId="0" fontId="27" fillId="0" borderId="0" xfId="1" applyFont="1" applyFill="1" applyBorder="1" applyAlignment="1">
      <alignment horizontal="right" vertical="top" wrapText="1"/>
    </xf>
    <xf numFmtId="0" fontId="28" fillId="0" borderId="0" xfId="1" applyFont="1" applyFill="1" applyBorder="1" applyAlignment="1">
      <alignment horizontal="left" vertical="top" wrapText="1"/>
    </xf>
    <xf numFmtId="0" fontId="28" fillId="0" borderId="0" xfId="1" applyFont="1" applyFill="1" applyBorder="1" applyAlignment="1">
      <alignment horizontal="left" vertical="top"/>
    </xf>
    <xf numFmtId="0" fontId="25" fillId="0" borderId="25" xfId="1" applyFill="1" applyBorder="1" applyAlignment="1">
      <alignment horizontal="center" vertical="top" wrapText="1"/>
    </xf>
    <xf numFmtId="0" fontId="25" fillId="0" borderId="27" xfId="1" applyFill="1" applyBorder="1" applyAlignment="1">
      <alignment horizontal="left" vertical="top" wrapText="1"/>
    </xf>
    <xf numFmtId="0" fontId="1" fillId="0" borderId="0" xfId="0" applyFont="1" applyAlignment="1">
      <alignment vertical="top"/>
    </xf>
    <xf numFmtId="0" fontId="4" fillId="0" borderId="3" xfId="0" applyFont="1" applyBorder="1" applyAlignment="1">
      <alignment horizontal="left"/>
    </xf>
    <xf numFmtId="0" fontId="7" fillId="0" borderId="0" xfId="0" applyFont="1" applyAlignment="1">
      <alignment horizontal="center" vertical="top" wrapText="1"/>
    </xf>
    <xf numFmtId="0" fontId="0" fillId="3" borderId="3" xfId="0" applyFill="1" applyBorder="1"/>
    <xf numFmtId="0" fontId="0" fillId="0" borderId="3" xfId="0" applyFill="1" applyBorder="1"/>
    <xf numFmtId="0" fontId="0" fillId="0" borderId="9" xfId="0" applyBorder="1"/>
    <xf numFmtId="0" fontId="0" fillId="0" borderId="10" xfId="0" applyBorder="1"/>
    <xf numFmtId="0" fontId="0" fillId="0" borderId="11" xfId="0" applyBorder="1"/>
    <xf numFmtId="0" fontId="0" fillId="0" borderId="6" xfId="0" applyBorder="1"/>
    <xf numFmtId="0" fontId="0" fillId="0" borderId="5" xfId="0" applyBorder="1"/>
    <xf numFmtId="0" fontId="0" fillId="0" borderId="28" xfId="0" applyBorder="1"/>
    <xf numFmtId="0" fontId="0" fillId="0" borderId="16" xfId="0" applyBorder="1"/>
    <xf numFmtId="0" fontId="0" fillId="0" borderId="29" xfId="0" applyBorder="1"/>
    <xf numFmtId="0" fontId="0" fillId="0" borderId="3" xfId="0" applyBorder="1" applyAlignment="1">
      <alignment wrapText="1"/>
    </xf>
    <xf numFmtId="0" fontId="0" fillId="0" borderId="11" xfId="0" applyBorder="1" applyAlignment="1">
      <alignment wrapText="1"/>
    </xf>
    <xf numFmtId="0" fontId="0" fillId="0" borderId="4" xfId="0" applyFill="1" applyBorder="1" applyAlignment="1">
      <alignment wrapText="1"/>
    </xf>
    <xf numFmtId="0" fontId="0" fillId="0" borderId="5" xfId="0" applyFill="1" applyBorder="1" applyAlignment="1">
      <alignment wrapText="1"/>
    </xf>
    <xf numFmtId="0" fontId="0" fillId="0" borderId="28" xfId="0" applyFill="1" applyBorder="1"/>
    <xf numFmtId="0" fontId="0" fillId="0" borderId="29" xfId="0" applyFill="1" applyBorder="1"/>
    <xf numFmtId="0" fontId="0" fillId="0" borderId="3" xfId="0" applyFill="1" applyBorder="1" applyAlignment="1">
      <alignment wrapText="1"/>
    </xf>
    <xf numFmtId="0" fontId="34" fillId="0" borderId="0" xfId="0" applyFont="1"/>
    <xf numFmtId="0" fontId="0" fillId="0" borderId="5" xfId="0" applyBorder="1" applyAlignment="1">
      <alignment wrapText="1"/>
    </xf>
    <xf numFmtId="0" fontId="34" fillId="0" borderId="4" xfId="0" applyFont="1" applyBorder="1"/>
    <xf numFmtId="0" fontId="34" fillId="3" borderId="11" xfId="0" applyFont="1" applyFill="1" applyBorder="1"/>
    <xf numFmtId="0" fontId="34" fillId="2" borderId="9" xfId="0" applyFont="1" applyFill="1" applyBorder="1"/>
    <xf numFmtId="0" fontId="34" fillId="2" borderId="10" xfId="0" applyFont="1" applyFill="1" applyBorder="1"/>
    <xf numFmtId="0" fontId="34" fillId="2" borderId="11" xfId="0" applyFont="1" applyFill="1" applyBorder="1"/>
    <xf numFmtId="0" fontId="34" fillId="2" borderId="17" xfId="0" applyFont="1" applyFill="1" applyBorder="1"/>
    <xf numFmtId="0" fontId="0" fillId="3" borderId="11" xfId="0" applyFill="1" applyBorder="1" applyAlignment="1">
      <alignment wrapText="1"/>
    </xf>
    <xf numFmtId="0" fontId="0" fillId="3" borderId="28" xfId="0" applyFill="1" applyBorder="1"/>
    <xf numFmtId="0" fontId="0" fillId="3" borderId="28" xfId="0" applyFill="1" applyBorder="1" applyAlignment="1">
      <alignment wrapText="1"/>
    </xf>
    <xf numFmtId="0" fontId="34" fillId="2" borderId="3" xfId="0" applyFont="1" applyFill="1" applyBorder="1"/>
    <xf numFmtId="0" fontId="8" fillId="2" borderId="3" xfId="0" applyFont="1" applyFill="1" applyBorder="1"/>
    <xf numFmtId="0" fontId="34" fillId="3" borderId="3" xfId="0" applyFont="1" applyFill="1" applyBorder="1"/>
    <xf numFmtId="0" fontId="8" fillId="2" borderId="11" xfId="0" applyFont="1" applyFill="1" applyBorder="1"/>
    <xf numFmtId="0" fontId="35" fillId="0" borderId="0" xfId="0" applyFont="1" applyAlignment="1">
      <alignment horizontal="center" vertical="top" wrapText="1"/>
    </xf>
    <xf numFmtId="0" fontId="37" fillId="0" borderId="3" xfId="0" applyFont="1" applyBorder="1"/>
    <xf numFmtId="0" fontId="37" fillId="0" borderId="4" xfId="0" applyFont="1" applyBorder="1"/>
    <xf numFmtId="0" fontId="0" fillId="0" borderId="10" xfId="0" applyBorder="1" applyAlignment="1"/>
    <xf numFmtId="0" fontId="0" fillId="0" borderId="11" xfId="0" applyBorder="1" applyAlignment="1"/>
    <xf numFmtId="0" fontId="7" fillId="0" borderId="0" xfId="0" applyFont="1" applyAlignment="1">
      <alignment vertical="top"/>
    </xf>
    <xf numFmtId="0" fontId="1" fillId="0" borderId="0" xfId="0" applyFont="1" applyAlignment="1">
      <alignment vertical="top"/>
    </xf>
    <xf numFmtId="49" fontId="15" fillId="0" borderId="3" xfId="0" applyNumberFormat="1" applyFont="1" applyBorder="1" applyAlignment="1"/>
    <xf numFmtId="0" fontId="16" fillId="0" borderId="3" xfId="0" applyFont="1" applyBorder="1" applyAlignment="1"/>
    <xf numFmtId="49" fontId="15" fillId="0" borderId="3" xfId="0" applyNumberFormat="1" applyFont="1" applyBorder="1" applyAlignment="1">
      <alignment vertical="top" wrapText="1"/>
    </xf>
    <xf numFmtId="0" fontId="31" fillId="0" borderId="3" xfId="0" applyFont="1" applyBorder="1" applyAlignment="1">
      <alignment vertical="top" wrapText="1"/>
    </xf>
    <xf numFmtId="0" fontId="8" fillId="0" borderId="3" xfId="0" applyFont="1" applyBorder="1" applyAlignment="1">
      <alignment horizontal="right" vertical="top" wrapText="1"/>
    </xf>
    <xf numFmtId="0" fontId="5" fillId="0" borderId="0" xfId="0" applyFont="1" applyAlignment="1">
      <alignment horizontal="left" vertical="center"/>
    </xf>
    <xf numFmtId="49" fontId="2" fillId="0" borderId="9" xfId="0" applyNumberFormat="1" applyFont="1" applyBorder="1" applyAlignment="1"/>
    <xf numFmtId="0" fontId="2" fillId="0" borderId="3" xfId="0" applyFont="1" applyBorder="1" applyAlignment="1"/>
    <xf numFmtId="0" fontId="4" fillId="0" borderId="0" xfId="0" applyFont="1" applyAlignment="1">
      <alignment vertical="center" wrapText="1"/>
    </xf>
    <xf numFmtId="0" fontId="4" fillId="0" borderId="0" xfId="0" applyFont="1" applyAlignment="1">
      <alignment vertical="center"/>
    </xf>
    <xf numFmtId="0" fontId="3" fillId="0" borderId="3" xfId="0" applyFont="1" applyBorder="1" applyAlignment="1">
      <alignment horizontal="center" vertical="top" wrapText="1"/>
    </xf>
    <xf numFmtId="0" fontId="0" fillId="0" borderId="3" xfId="0" applyBorder="1" applyAlignment="1"/>
    <xf numFmtId="0" fontId="2" fillId="0" borderId="9" xfId="0" applyFont="1" applyBorder="1" applyAlignment="1">
      <alignment horizontal="center" vertical="center" wrapText="1"/>
    </xf>
    <xf numFmtId="0" fontId="0" fillId="0" borderId="11" xfId="0" applyFont="1" applyBorder="1" applyAlignment="1">
      <alignment horizontal="center" vertical="center"/>
    </xf>
    <xf numFmtId="0" fontId="2" fillId="0" borderId="3" xfId="0" applyFont="1" applyBorder="1" applyAlignment="1">
      <alignment horizontal="right"/>
    </xf>
    <xf numFmtId="49" fontId="2" fillId="0" borderId="3" xfId="0" applyNumberFormat="1" applyFont="1" applyBorder="1" applyAlignment="1"/>
    <xf numFmtId="49" fontId="2" fillId="0" borderId="3" xfId="0" applyNumberFormat="1" applyFont="1" applyBorder="1" applyAlignment="1">
      <alignment vertical="top" wrapText="1"/>
    </xf>
    <xf numFmtId="0" fontId="0" fillId="0" borderId="3" xfId="0" applyBorder="1" applyAlignment="1">
      <alignment vertical="top" wrapText="1"/>
    </xf>
    <xf numFmtId="0" fontId="7" fillId="0" borderId="3" xfId="0" applyFont="1" applyBorder="1" applyAlignment="1">
      <alignment horizontal="center" vertical="top"/>
    </xf>
    <xf numFmtId="49" fontId="15" fillId="0" borderId="9" xfId="0" applyNumberFormat="1" applyFont="1" applyBorder="1" applyAlignment="1">
      <alignment vertical="top" wrapText="1"/>
    </xf>
    <xf numFmtId="49" fontId="30" fillId="0" borderId="10" xfId="0" applyNumberFormat="1" applyFont="1" applyBorder="1" applyAlignment="1">
      <alignment vertical="top" wrapText="1"/>
    </xf>
    <xf numFmtId="49" fontId="30" fillId="0" borderId="11" xfId="0" applyNumberFormat="1" applyFont="1" applyBorder="1" applyAlignment="1">
      <alignment vertical="top" wrapText="1"/>
    </xf>
    <xf numFmtId="0" fontId="8" fillId="2" borderId="9" xfId="0" applyFont="1" applyFill="1" applyBorder="1" applyAlignment="1">
      <alignment horizontal="left"/>
    </xf>
    <xf numFmtId="0" fontId="8" fillId="2" borderId="10" xfId="0" applyFont="1" applyFill="1" applyBorder="1" applyAlignment="1">
      <alignment horizontal="left"/>
    </xf>
    <xf numFmtId="0" fontId="8" fillId="2" borderId="11" xfId="0" applyFont="1" applyFill="1" applyBorder="1" applyAlignment="1">
      <alignment horizontal="left"/>
    </xf>
    <xf numFmtId="0" fontId="0" fillId="0" borderId="9" xfId="0" applyBorder="1" applyAlignment="1">
      <alignment horizontal="right"/>
    </xf>
    <xf numFmtId="0" fontId="0" fillId="0" borderId="10" xfId="0" applyBorder="1" applyAlignment="1">
      <alignment horizontal="right"/>
    </xf>
    <xf numFmtId="0" fontId="0" fillId="0" borderId="11" xfId="0" applyBorder="1" applyAlignment="1">
      <alignment horizontal="right"/>
    </xf>
    <xf numFmtId="0" fontId="5" fillId="0" borderId="0" xfId="0" applyFont="1" applyAlignment="1">
      <alignment vertical="center"/>
    </xf>
    <xf numFmtId="0" fontId="6" fillId="0" borderId="0" xfId="0" applyFont="1" applyAlignment="1">
      <alignment vertical="center"/>
    </xf>
    <xf numFmtId="0" fontId="8" fillId="2" borderId="12" xfId="0" applyFont="1" applyFill="1" applyBorder="1" applyAlignment="1">
      <alignment horizontal="left"/>
    </xf>
    <xf numFmtId="0" fontId="8" fillId="2" borderId="13" xfId="0" applyFont="1" applyFill="1" applyBorder="1" applyAlignment="1">
      <alignment horizontal="left"/>
    </xf>
    <xf numFmtId="0" fontId="8" fillId="2" borderId="14" xfId="0" applyFont="1" applyFill="1" applyBorder="1" applyAlignment="1">
      <alignment horizontal="left"/>
    </xf>
    <xf numFmtId="0" fontId="0" fillId="0" borderId="4" xfId="0" applyBorder="1" applyAlignment="1">
      <alignment horizontal="center" vertical="top"/>
    </xf>
    <xf numFmtId="0" fontId="0" fillId="0" borderId="6" xfId="0" applyBorder="1" applyAlignment="1">
      <alignment horizontal="center" vertical="top"/>
    </xf>
    <xf numFmtId="0" fontId="9" fillId="0" borderId="15" xfId="0" applyFont="1" applyBorder="1" applyAlignment="1">
      <alignment horizontal="left" vertical="center"/>
    </xf>
    <xf numFmtId="0" fontId="9" fillId="0" borderId="2" xfId="0" applyFont="1" applyBorder="1" applyAlignment="1">
      <alignment horizontal="left" vertical="center"/>
    </xf>
    <xf numFmtId="0" fontId="8" fillId="0" borderId="9" xfId="0" applyFont="1" applyBorder="1" applyAlignment="1">
      <alignment horizontal="right"/>
    </xf>
    <xf numFmtId="0" fontId="8" fillId="0" borderId="10" xfId="0" applyFont="1" applyBorder="1" applyAlignment="1">
      <alignment horizontal="right"/>
    </xf>
    <xf numFmtId="0" fontId="8" fillId="0" borderId="11" xfId="0" applyFont="1" applyBorder="1" applyAlignment="1">
      <alignment horizontal="right"/>
    </xf>
    <xf numFmtId="0" fontId="0" fillId="0" borderId="4"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center" vertical="top"/>
    </xf>
    <xf numFmtId="0" fontId="0" fillId="0" borderId="5" xfId="0" applyBorder="1" applyAlignment="1">
      <alignment horizontal="left" vertical="top"/>
    </xf>
    <xf numFmtId="0" fontId="0" fillId="0" borderId="4" xfId="0" applyBorder="1" applyAlignment="1">
      <alignment horizontal="left" wrapText="1"/>
    </xf>
    <xf numFmtId="0" fontId="0" fillId="0" borderId="5" xfId="0" applyBorder="1" applyAlignment="1">
      <alignment horizontal="left" wrapText="1"/>
    </xf>
    <xf numFmtId="0" fontId="21" fillId="0" borderId="18" xfId="1" applyFont="1" applyFill="1" applyBorder="1" applyAlignment="1">
      <alignment horizontal="left" vertical="top" wrapText="1"/>
    </xf>
    <xf numFmtId="0" fontId="20" fillId="0" borderId="21" xfId="1" applyFont="1" applyFill="1" applyBorder="1" applyAlignment="1">
      <alignment horizontal="left" vertical="top" wrapText="1"/>
    </xf>
    <xf numFmtId="0" fontId="20" fillId="0" borderId="19" xfId="1" applyFont="1" applyFill="1" applyBorder="1" applyAlignment="1">
      <alignment horizontal="left" vertical="top" wrapText="1"/>
    </xf>
    <xf numFmtId="0" fontId="7" fillId="0" borderId="0" xfId="0" applyFont="1" applyAlignment="1">
      <alignment vertical="top" wrapText="1"/>
    </xf>
    <xf numFmtId="0" fontId="25" fillId="0" borderId="18" xfId="1" applyFill="1" applyBorder="1" applyAlignment="1">
      <alignment horizontal="left" vertical="center" wrapText="1"/>
    </xf>
    <xf numFmtId="0" fontId="25" fillId="0" borderId="19" xfId="1" applyFill="1" applyBorder="1" applyAlignment="1">
      <alignment horizontal="left" vertical="center" wrapText="1"/>
    </xf>
    <xf numFmtId="0" fontId="17" fillId="0" borderId="18" xfId="1" applyFont="1" applyFill="1" applyBorder="1" applyAlignment="1">
      <alignment horizontal="left" vertical="top" wrapText="1"/>
    </xf>
    <xf numFmtId="0" fontId="17" fillId="0" borderId="19" xfId="1" applyFont="1" applyFill="1" applyBorder="1" applyAlignment="1">
      <alignment horizontal="left" vertical="top" wrapText="1"/>
    </xf>
    <xf numFmtId="0" fontId="20" fillId="0" borderId="18" xfId="1" applyFont="1" applyFill="1" applyBorder="1" applyAlignment="1">
      <alignment horizontal="left" vertical="top" wrapText="1"/>
    </xf>
    <xf numFmtId="0" fontId="22" fillId="0" borderId="18" xfId="1" applyFont="1" applyFill="1" applyBorder="1" applyAlignment="1">
      <alignment horizontal="left" vertical="top" wrapText="1"/>
    </xf>
    <xf numFmtId="0" fontId="25" fillId="0" borderId="18" xfId="1" applyFill="1" applyBorder="1" applyAlignment="1">
      <alignment horizontal="left" vertical="top" wrapText="1"/>
    </xf>
    <xf numFmtId="0" fontId="25" fillId="0" borderId="21" xfId="1" applyFill="1" applyBorder="1" applyAlignment="1">
      <alignment horizontal="left" vertical="top" wrapText="1"/>
    </xf>
    <xf numFmtId="0" fontId="25" fillId="0" borderId="19" xfId="1" applyFill="1" applyBorder="1" applyAlignment="1">
      <alignment horizontal="left" vertical="top" wrapText="1"/>
    </xf>
    <xf numFmtId="0" fontId="23" fillId="0" borderId="18" xfId="1" applyFont="1" applyFill="1" applyBorder="1" applyAlignment="1">
      <alignment horizontal="center" vertical="top" wrapText="1"/>
    </xf>
    <xf numFmtId="0" fontId="23" fillId="0" borderId="21" xfId="1" applyFont="1" applyFill="1" applyBorder="1" applyAlignment="1">
      <alignment horizontal="center" vertical="top" wrapText="1"/>
    </xf>
    <xf numFmtId="0" fontId="23" fillId="0" borderId="19" xfId="1" applyFont="1" applyFill="1" applyBorder="1" applyAlignment="1">
      <alignment horizontal="center" vertical="top" wrapText="1"/>
    </xf>
    <xf numFmtId="0" fontId="20" fillId="0" borderId="22" xfId="1" applyFont="1" applyFill="1" applyBorder="1" applyAlignment="1">
      <alignment horizontal="left" vertical="top" wrapText="1"/>
    </xf>
    <xf numFmtId="0" fontId="20" fillId="0" borderId="23" xfId="1" applyFont="1" applyFill="1" applyBorder="1" applyAlignment="1">
      <alignment horizontal="left" vertical="top" wrapText="1"/>
    </xf>
    <xf numFmtId="0" fontId="20" fillId="0" borderId="24" xfId="1" applyFont="1" applyFill="1" applyBorder="1" applyAlignment="1">
      <alignment horizontal="left" vertical="top" wrapText="1"/>
    </xf>
    <xf numFmtId="0" fontId="25" fillId="0" borderId="9" xfId="1" applyFill="1" applyBorder="1" applyAlignment="1">
      <alignment horizontal="left" vertical="top" wrapText="1"/>
    </xf>
    <xf numFmtId="0" fontId="25" fillId="0" borderId="10" xfId="1" applyFill="1" applyBorder="1" applyAlignment="1">
      <alignment horizontal="left" vertical="top" wrapText="1"/>
    </xf>
    <xf numFmtId="0" fontId="25" fillId="0" borderId="26" xfId="1" applyFill="1" applyBorder="1" applyAlignment="1">
      <alignment horizontal="left" vertical="top" wrapText="1"/>
    </xf>
    <xf numFmtId="0" fontId="26" fillId="0" borderId="0" xfId="1" applyFont="1" applyFill="1" applyBorder="1" applyAlignment="1">
      <alignment horizontal="left" vertical="top" wrapText="1"/>
    </xf>
    <xf numFmtId="0" fontId="4" fillId="0" borderId="3" xfId="0" applyFont="1" applyBorder="1" applyAlignment="1">
      <alignment horizontal="left"/>
    </xf>
    <xf numFmtId="0" fontId="7" fillId="0" borderId="0" xfId="0" applyFont="1" applyAlignment="1">
      <alignment horizontal="center" vertical="top" wrapText="1"/>
    </xf>
    <xf numFmtId="0" fontId="11" fillId="0" borderId="0" xfId="0" applyFont="1" applyAlignment="1">
      <alignment horizontal="center" vertical="top" wrapText="1"/>
    </xf>
    <xf numFmtId="0" fontId="0" fillId="0" borderId="9" xfId="0" applyBorder="1" applyAlignment="1">
      <alignment wrapText="1"/>
    </xf>
    <xf numFmtId="0" fontId="0" fillId="0" borderId="11" xfId="0"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381000</xdr:rowOff>
    </xdr:from>
    <xdr:to>
      <xdr:col>2</xdr:col>
      <xdr:colOff>558798</xdr:colOff>
      <xdr:row>0</xdr:row>
      <xdr:rowOff>752475</xdr:rowOff>
    </xdr:to>
    <xdr:pic>
      <xdr:nvPicPr>
        <xdr:cNvPr id="3" name="Picture 2"/>
        <xdr:cNvPicPr>
          <a:picLocks noChangeAspect="1"/>
        </xdr:cNvPicPr>
      </xdr:nvPicPr>
      <xdr:blipFill>
        <a:blip xmlns:r="http://schemas.openxmlformats.org/officeDocument/2006/relationships" r:embed="rId1"/>
        <a:stretch>
          <a:fillRect/>
        </a:stretch>
      </xdr:blipFill>
      <xdr:spPr>
        <a:xfrm>
          <a:off x="76200" y="381000"/>
          <a:ext cx="1463673" cy="3714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857251</xdr:colOff>
      <xdr:row>67</xdr:row>
      <xdr:rowOff>33337</xdr:rowOff>
    </xdr:from>
    <xdr:ext cx="2209800" cy="332720"/>
    <mc:AlternateContent xmlns:mc="http://schemas.openxmlformats.org/markup-compatibility/2006" xmlns:a14="http://schemas.microsoft.com/office/drawing/2010/main">
      <mc:Choice Requires="a14">
        <xdr:sp macro="" textlink="">
          <xdr:nvSpPr>
            <xdr:cNvPr id="3" name="TextBox 2"/>
            <xdr:cNvSpPr txBox="1"/>
          </xdr:nvSpPr>
          <xdr:spPr>
            <a:xfrm>
              <a:off x="4676776" y="13615987"/>
              <a:ext cx="2209800" cy="3327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1100" b="0"/>
                <a:t>Score for section 2.3 = </a:t>
              </a:r>
              <a14:m>
                <m:oMath xmlns:m="http://schemas.openxmlformats.org/officeDocument/2006/math">
                  <m:r>
                    <a:rPr lang="en-ZA" sz="1100" b="0" i="1">
                      <a:latin typeface="Cambria Math"/>
                    </a:rPr>
                    <m:t>𝑇𝑜𝑡𝑎𝑙</m:t>
                  </m:r>
                  <m:r>
                    <a:rPr lang="en-ZA" sz="1100" b="0" i="1">
                      <a:latin typeface="Cambria Math"/>
                    </a:rPr>
                    <m:t> ×</m:t>
                  </m:r>
                  <m:f>
                    <m:fPr>
                      <m:ctrlPr>
                        <a:rPr lang="en-ZA" sz="1100" b="0" i="1">
                          <a:latin typeface="Cambria Math"/>
                          <a:ea typeface="Cambria Math"/>
                        </a:rPr>
                      </m:ctrlPr>
                    </m:fPr>
                    <m:num>
                      <m:r>
                        <a:rPr lang="en-ZA" sz="1100" b="0" i="1">
                          <a:latin typeface="Cambria Math"/>
                          <a:ea typeface="Cambria Math"/>
                        </a:rPr>
                        <m:t>8</m:t>
                      </m:r>
                    </m:num>
                    <m:den>
                      <m:r>
                        <a:rPr lang="en-ZA" sz="1100" b="0" i="1">
                          <a:latin typeface="Cambria Math"/>
                          <a:ea typeface="Cambria Math"/>
                        </a:rPr>
                        <m:t>100</m:t>
                      </m:r>
                    </m:den>
                  </m:f>
                </m:oMath>
              </a14:m>
              <a:endParaRPr lang="en-ZA" sz="1100"/>
            </a:p>
          </xdr:txBody>
        </xdr:sp>
      </mc:Choice>
      <mc:Fallback xmlns="">
        <xdr:sp macro="" textlink="">
          <xdr:nvSpPr>
            <xdr:cNvPr id="3" name="TextBox 2"/>
            <xdr:cNvSpPr txBox="1"/>
          </xdr:nvSpPr>
          <xdr:spPr>
            <a:xfrm>
              <a:off x="4676776" y="13615987"/>
              <a:ext cx="2209800" cy="3327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1100" b="0"/>
                <a:t>Score for section 2.3 = </a:t>
              </a:r>
              <a:r>
                <a:rPr lang="en-ZA" sz="1100" b="0" i="0">
                  <a:latin typeface="Cambria Math"/>
                </a:rPr>
                <a:t>𝑇𝑜𝑡𝑎𝑙 ×</a:t>
              </a:r>
              <a:r>
                <a:rPr lang="en-ZA" sz="1100" b="0" i="0">
                  <a:latin typeface="Cambria Math"/>
                  <a:ea typeface="Cambria Math"/>
                </a:rPr>
                <a:t>8/100</a:t>
              </a:r>
              <a:endParaRPr lang="en-ZA" sz="1100"/>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topLeftCell="A27" zoomScale="85" zoomScaleNormal="85" zoomScaleSheetLayoutView="85" workbookViewId="0">
      <selection activeCell="B27" sqref="B27:K27"/>
    </sheetView>
  </sheetViews>
  <sheetFormatPr defaultRowHeight="14.25" x14ac:dyDescent="0.2"/>
  <cols>
    <col min="1" max="1" width="6" style="1" customWidth="1"/>
    <col min="2" max="2" width="7.7109375" style="1" customWidth="1"/>
    <col min="3" max="3" width="9" style="1" customWidth="1"/>
    <col min="4" max="4" width="7.140625" style="1" customWidth="1"/>
    <col min="5" max="11" width="9.140625" style="1"/>
    <col min="12" max="12" width="9.140625" style="1" customWidth="1"/>
    <col min="13" max="13" width="10" style="1" customWidth="1"/>
    <col min="14" max="14" width="62.7109375" style="1" customWidth="1"/>
    <col min="15" max="16384" width="9.140625" style="1"/>
  </cols>
  <sheetData>
    <row r="1" spans="1:16" ht="90" customHeight="1" x14ac:dyDescent="0.25">
      <c r="A1" s="95"/>
      <c r="B1" s="95"/>
      <c r="C1" s="95"/>
      <c r="D1" s="98" t="s">
        <v>0</v>
      </c>
      <c r="E1" s="99"/>
      <c r="F1" s="99"/>
      <c r="G1" s="99"/>
      <c r="H1" s="99"/>
      <c r="I1" s="99"/>
      <c r="J1" s="99"/>
      <c r="K1" s="99"/>
      <c r="L1" s="100" t="s">
        <v>74</v>
      </c>
      <c r="M1" s="101"/>
    </row>
    <row r="2" spans="1:16" ht="15" customHeight="1" x14ac:dyDescent="0.2">
      <c r="A2" s="2"/>
      <c r="B2" s="2"/>
      <c r="C2" s="2"/>
      <c r="D2" s="3"/>
      <c r="E2" s="2"/>
      <c r="F2" s="2"/>
      <c r="G2" s="2"/>
      <c r="H2" s="2"/>
      <c r="I2" s="2"/>
      <c r="J2" s="2"/>
      <c r="K2" s="2"/>
      <c r="L2" s="2"/>
      <c r="P2" s="28"/>
    </row>
    <row r="3" spans="1:16" ht="84.75" customHeight="1" x14ac:dyDescent="0.2">
      <c r="A3" s="96" t="s">
        <v>122</v>
      </c>
      <c r="B3" s="97"/>
      <c r="C3" s="97"/>
      <c r="D3" s="97"/>
      <c r="E3" s="97"/>
      <c r="F3" s="97"/>
      <c r="G3" s="97"/>
      <c r="H3" s="97"/>
      <c r="I3" s="97"/>
      <c r="J3" s="97"/>
      <c r="K3" s="97"/>
      <c r="L3" s="97"/>
      <c r="M3" s="97"/>
    </row>
    <row r="4" spans="1:16" ht="15" customHeight="1" x14ac:dyDescent="0.2">
      <c r="A4" s="2"/>
      <c r="B4" s="2"/>
      <c r="C4" s="2"/>
      <c r="D4" s="3"/>
      <c r="E4" s="2"/>
      <c r="F4" s="2"/>
      <c r="G4" s="2"/>
      <c r="H4" s="2"/>
      <c r="I4" s="2"/>
      <c r="J4" s="2"/>
      <c r="K4" s="2"/>
      <c r="L4" s="2"/>
      <c r="P4" s="28"/>
    </row>
    <row r="5" spans="1:16" ht="19.5" customHeight="1" x14ac:dyDescent="0.2">
      <c r="A5" s="93" t="s">
        <v>79</v>
      </c>
      <c r="B5" s="93"/>
      <c r="C5" s="93"/>
      <c r="D5" s="93"/>
      <c r="E5" s="93"/>
      <c r="F5" s="93"/>
      <c r="G5" s="93"/>
      <c r="H5" s="93"/>
      <c r="I5" s="93"/>
      <c r="J5" s="93"/>
      <c r="K5" s="93"/>
      <c r="L5" s="93"/>
      <c r="M5" s="93"/>
    </row>
    <row r="6" spans="1:16" ht="15" customHeight="1" x14ac:dyDescent="0.2">
      <c r="A6" s="86" t="s">
        <v>80</v>
      </c>
      <c r="B6" s="87"/>
      <c r="C6" s="87"/>
      <c r="D6" s="87"/>
      <c r="E6" s="87"/>
      <c r="F6" s="87"/>
      <c r="G6" s="87"/>
      <c r="H6" s="87"/>
      <c r="I6" s="87"/>
      <c r="J6" s="87"/>
      <c r="K6" s="87"/>
      <c r="L6" s="87"/>
      <c r="M6" s="30"/>
    </row>
    <row r="7" spans="1:16" ht="30" customHeight="1" x14ac:dyDescent="0.2">
      <c r="A7" s="92" t="s">
        <v>75</v>
      </c>
      <c r="B7" s="92"/>
      <c r="C7" s="92"/>
      <c r="D7" s="92"/>
      <c r="E7" s="92"/>
      <c r="F7" s="92"/>
      <c r="G7" s="92"/>
      <c r="H7" s="92"/>
      <c r="I7" s="92"/>
      <c r="J7" s="92"/>
      <c r="K7" s="92"/>
      <c r="L7" s="92"/>
      <c r="M7" s="92"/>
    </row>
    <row r="8" spans="1:16" ht="15" customHeight="1" x14ac:dyDescent="0.25">
      <c r="A8" s="27" t="s">
        <v>81</v>
      </c>
      <c r="B8" s="94" t="s">
        <v>126</v>
      </c>
      <c r="C8" s="84"/>
      <c r="D8" s="84"/>
      <c r="E8" s="84"/>
      <c r="F8" s="84"/>
      <c r="G8" s="84"/>
      <c r="H8" s="84"/>
      <c r="I8" s="84"/>
      <c r="J8" s="84"/>
      <c r="K8" s="84"/>
      <c r="L8" s="85"/>
      <c r="M8" s="25"/>
    </row>
    <row r="9" spans="1:16" ht="15" x14ac:dyDescent="0.25">
      <c r="A9" s="27" t="s">
        <v>82</v>
      </c>
      <c r="B9" s="94" t="s">
        <v>144</v>
      </c>
      <c r="C9" s="84"/>
      <c r="D9" s="84"/>
      <c r="E9" s="84"/>
      <c r="F9" s="84"/>
      <c r="G9" s="84"/>
      <c r="H9" s="84"/>
      <c r="I9" s="84"/>
      <c r="J9" s="84"/>
      <c r="K9" s="84"/>
      <c r="L9" s="85"/>
      <c r="M9" s="25"/>
    </row>
    <row r="10" spans="1:16" ht="15" x14ac:dyDescent="0.25">
      <c r="A10" s="27" t="s">
        <v>83</v>
      </c>
      <c r="B10" s="94" t="s">
        <v>73</v>
      </c>
      <c r="C10" s="84"/>
      <c r="D10" s="84"/>
      <c r="E10" s="84"/>
      <c r="F10" s="84"/>
      <c r="G10" s="84"/>
      <c r="H10" s="84"/>
      <c r="I10" s="84"/>
      <c r="J10" s="84"/>
      <c r="K10" s="84"/>
      <c r="L10" s="85"/>
      <c r="M10" s="25"/>
    </row>
    <row r="11" spans="1:16" ht="15" x14ac:dyDescent="0.25">
      <c r="A11" s="27" t="s">
        <v>84</v>
      </c>
      <c r="B11" s="94" t="s">
        <v>127</v>
      </c>
      <c r="C11" s="84"/>
      <c r="D11" s="84"/>
      <c r="E11" s="84"/>
      <c r="F11" s="84"/>
      <c r="G11" s="84"/>
      <c r="H11" s="84"/>
      <c r="I11" s="84"/>
      <c r="J11" s="84"/>
      <c r="K11" s="84"/>
      <c r="L11" s="85"/>
      <c r="M11" s="25"/>
    </row>
    <row r="12" spans="1:16" ht="15" x14ac:dyDescent="0.25">
      <c r="A12" s="27" t="s">
        <v>85</v>
      </c>
      <c r="B12" s="94" t="s">
        <v>1</v>
      </c>
      <c r="C12" s="84"/>
      <c r="D12" s="84"/>
      <c r="E12" s="84"/>
      <c r="F12" s="84"/>
      <c r="G12" s="84"/>
      <c r="H12" s="84"/>
      <c r="I12" s="84"/>
      <c r="J12" s="84"/>
      <c r="K12" s="84"/>
      <c r="L12" s="85"/>
      <c r="M12" s="25"/>
    </row>
    <row r="13" spans="1:16" ht="15" x14ac:dyDescent="0.25">
      <c r="A13" s="27" t="s">
        <v>86</v>
      </c>
      <c r="B13" s="103" t="s">
        <v>142</v>
      </c>
      <c r="C13" s="99"/>
      <c r="D13" s="99"/>
      <c r="E13" s="99"/>
      <c r="F13" s="99"/>
      <c r="G13" s="99"/>
      <c r="H13" s="99"/>
      <c r="I13" s="99"/>
      <c r="J13" s="99"/>
      <c r="K13" s="99"/>
      <c r="L13" s="99"/>
      <c r="M13" s="25"/>
    </row>
    <row r="14" spans="1:16" ht="15" x14ac:dyDescent="0.25">
      <c r="A14" s="27" t="s">
        <v>87</v>
      </c>
      <c r="B14" s="103" t="s">
        <v>143</v>
      </c>
      <c r="C14" s="99"/>
      <c r="D14" s="99"/>
      <c r="E14" s="99"/>
      <c r="F14" s="99"/>
      <c r="G14" s="99"/>
      <c r="H14" s="99"/>
      <c r="I14" s="99"/>
      <c r="J14" s="99"/>
      <c r="K14" s="99"/>
      <c r="L14" s="99"/>
      <c r="M14" s="25"/>
    </row>
    <row r="15" spans="1:16" ht="15" x14ac:dyDescent="0.25">
      <c r="A15" s="27" t="s">
        <v>88</v>
      </c>
      <c r="B15" s="88" t="s">
        <v>128</v>
      </c>
      <c r="C15" s="89"/>
      <c r="D15" s="89"/>
      <c r="E15" s="89"/>
      <c r="F15" s="89"/>
      <c r="G15" s="89"/>
      <c r="H15" s="89"/>
      <c r="I15" s="89"/>
      <c r="J15" s="89"/>
      <c r="K15" s="89"/>
      <c r="L15" s="89"/>
      <c r="M15" s="25"/>
    </row>
    <row r="16" spans="1:16" ht="15" x14ac:dyDescent="0.25">
      <c r="A16" s="27" t="s">
        <v>89</v>
      </c>
      <c r="B16" s="103" t="s">
        <v>169</v>
      </c>
      <c r="C16" s="99"/>
      <c r="D16" s="99"/>
      <c r="E16" s="99"/>
      <c r="F16" s="99"/>
      <c r="G16" s="99"/>
      <c r="H16" s="99"/>
      <c r="I16" s="99"/>
      <c r="J16" s="99"/>
      <c r="K16" s="99"/>
      <c r="L16" s="99"/>
      <c r="M16" s="25"/>
    </row>
    <row r="17" spans="1:13" x14ac:dyDescent="0.2">
      <c r="A17" s="4"/>
      <c r="B17" s="4"/>
    </row>
    <row r="18" spans="1:13" ht="34.5" customHeight="1" x14ac:dyDescent="0.2">
      <c r="A18" s="93" t="s">
        <v>2</v>
      </c>
      <c r="B18" s="93"/>
      <c r="C18" s="93"/>
      <c r="D18" s="93"/>
      <c r="E18" s="93"/>
      <c r="F18" s="93"/>
      <c r="G18" s="93"/>
      <c r="H18" s="93"/>
      <c r="I18" s="93"/>
      <c r="J18" s="93"/>
      <c r="K18" s="93"/>
      <c r="L18" s="93"/>
      <c r="M18" s="93"/>
    </row>
    <row r="19" spans="1:13" ht="15" customHeight="1" x14ac:dyDescent="0.2">
      <c r="A19" s="86" t="s">
        <v>3</v>
      </c>
      <c r="B19" s="87"/>
      <c r="C19" s="87"/>
      <c r="D19" s="87"/>
      <c r="E19" s="87"/>
      <c r="F19" s="87"/>
      <c r="G19" s="87"/>
      <c r="H19" s="87"/>
      <c r="I19" s="87"/>
      <c r="J19" s="87"/>
      <c r="K19" s="87"/>
      <c r="L19" s="87"/>
    </row>
    <row r="20" spans="1:13" ht="30" customHeight="1" x14ac:dyDescent="0.2">
      <c r="A20" s="106"/>
      <c r="B20" s="106"/>
      <c r="C20" s="106"/>
      <c r="D20" s="106"/>
      <c r="E20" s="106"/>
      <c r="F20" s="106"/>
      <c r="G20" s="106"/>
      <c r="H20" s="106"/>
      <c r="I20" s="106"/>
      <c r="J20" s="106"/>
      <c r="K20" s="106"/>
      <c r="L20" s="11" t="s">
        <v>26</v>
      </c>
      <c r="M20" s="11" t="s">
        <v>10</v>
      </c>
    </row>
    <row r="21" spans="1:13" ht="105.75" customHeight="1" x14ac:dyDescent="0.2">
      <c r="A21" s="29" t="s">
        <v>4</v>
      </c>
      <c r="B21" s="104" t="s">
        <v>205</v>
      </c>
      <c r="C21" s="105"/>
      <c r="D21" s="105"/>
      <c r="E21" s="105"/>
      <c r="F21" s="105"/>
      <c r="G21" s="105"/>
      <c r="H21" s="105"/>
      <c r="I21" s="105"/>
      <c r="J21" s="105"/>
      <c r="K21" s="105"/>
      <c r="L21" s="23">
        <v>9</v>
      </c>
      <c r="M21" s="25"/>
    </row>
    <row r="22" spans="1:13" ht="244.5" customHeight="1" x14ac:dyDescent="0.2">
      <c r="A22" s="29" t="s">
        <v>5</v>
      </c>
      <c r="B22" s="104" t="s">
        <v>206</v>
      </c>
      <c r="C22" s="105"/>
      <c r="D22" s="105"/>
      <c r="E22" s="105"/>
      <c r="F22" s="105"/>
      <c r="G22" s="105"/>
      <c r="H22" s="105"/>
      <c r="I22" s="105"/>
      <c r="J22" s="105"/>
      <c r="K22" s="105"/>
      <c r="L22" s="23">
        <v>6</v>
      </c>
      <c r="M22" s="25"/>
    </row>
    <row r="23" spans="1:13" ht="102.75" customHeight="1" x14ac:dyDescent="0.2">
      <c r="A23" s="29" t="s">
        <v>6</v>
      </c>
      <c r="B23" s="104" t="s">
        <v>207</v>
      </c>
      <c r="C23" s="105"/>
      <c r="D23" s="105"/>
      <c r="E23" s="105"/>
      <c r="F23" s="105"/>
      <c r="G23" s="105"/>
      <c r="H23" s="105"/>
      <c r="I23" s="105"/>
      <c r="J23" s="105"/>
      <c r="K23" s="105"/>
      <c r="L23" s="23">
        <v>8</v>
      </c>
      <c r="M23" s="25">
        <f>'Table1-Tools'!G68</f>
        <v>0</v>
      </c>
    </row>
    <row r="24" spans="1:13" ht="75" customHeight="1" x14ac:dyDescent="0.2">
      <c r="A24" s="29" t="s">
        <v>7</v>
      </c>
      <c r="B24" s="104" t="s">
        <v>208</v>
      </c>
      <c r="C24" s="105"/>
      <c r="D24" s="105"/>
      <c r="E24" s="105"/>
      <c r="F24" s="105"/>
      <c r="G24" s="105"/>
      <c r="H24" s="105"/>
      <c r="I24" s="105"/>
      <c r="J24" s="105"/>
      <c r="K24" s="105"/>
      <c r="L24" s="23">
        <v>5</v>
      </c>
      <c r="M24" s="25">
        <f>'Table2-Vehicles'!H17</f>
        <v>0</v>
      </c>
    </row>
    <row r="25" spans="1:13" ht="105" customHeight="1" x14ac:dyDescent="0.2">
      <c r="A25" s="29" t="s">
        <v>8</v>
      </c>
      <c r="B25" s="90" t="s">
        <v>209</v>
      </c>
      <c r="C25" s="91"/>
      <c r="D25" s="91"/>
      <c r="E25" s="91"/>
      <c r="F25" s="91"/>
      <c r="G25" s="91"/>
      <c r="H25" s="91"/>
      <c r="I25" s="91"/>
      <c r="J25" s="91"/>
      <c r="K25" s="91"/>
      <c r="L25" s="23">
        <v>5</v>
      </c>
      <c r="M25" s="25"/>
    </row>
    <row r="26" spans="1:13" ht="60" customHeight="1" x14ac:dyDescent="0.2">
      <c r="A26" s="29" t="s">
        <v>9</v>
      </c>
      <c r="B26" s="104" t="s">
        <v>210</v>
      </c>
      <c r="C26" s="105"/>
      <c r="D26" s="105"/>
      <c r="E26" s="105"/>
      <c r="F26" s="105"/>
      <c r="G26" s="105"/>
      <c r="H26" s="105"/>
      <c r="I26" s="105"/>
      <c r="J26" s="105"/>
      <c r="K26" s="105"/>
      <c r="L26" s="23">
        <v>2</v>
      </c>
      <c r="M26" s="25"/>
    </row>
    <row r="27" spans="1:13" ht="303" customHeight="1" x14ac:dyDescent="0.2">
      <c r="A27" s="29" t="s">
        <v>95</v>
      </c>
      <c r="B27" s="104" t="s">
        <v>211</v>
      </c>
      <c r="C27" s="105"/>
      <c r="D27" s="105"/>
      <c r="E27" s="105"/>
      <c r="F27" s="105"/>
      <c r="G27" s="105"/>
      <c r="H27" s="105"/>
      <c r="I27" s="105"/>
      <c r="J27" s="105"/>
      <c r="K27" s="105"/>
      <c r="L27" s="23">
        <v>7.5</v>
      </c>
      <c r="M27" s="25"/>
    </row>
    <row r="28" spans="1:13" ht="118.5" customHeight="1" x14ac:dyDescent="0.2">
      <c r="A28" s="29" t="s">
        <v>121</v>
      </c>
      <c r="B28" s="107" t="s">
        <v>212</v>
      </c>
      <c r="C28" s="108"/>
      <c r="D28" s="108"/>
      <c r="E28" s="108"/>
      <c r="F28" s="108"/>
      <c r="G28" s="108"/>
      <c r="H28" s="108"/>
      <c r="I28" s="108"/>
      <c r="J28" s="108"/>
      <c r="K28" s="109"/>
      <c r="L28" s="23">
        <v>5</v>
      </c>
      <c r="M28" s="25"/>
    </row>
    <row r="29" spans="1:13" x14ac:dyDescent="0.2">
      <c r="A29" s="102" t="s">
        <v>76</v>
      </c>
      <c r="B29" s="102"/>
      <c r="C29" s="102"/>
      <c r="D29" s="102"/>
      <c r="E29" s="102"/>
      <c r="F29" s="102"/>
      <c r="G29" s="102"/>
      <c r="H29" s="102"/>
      <c r="I29" s="102"/>
      <c r="J29" s="102"/>
      <c r="K29" s="102"/>
      <c r="L29" s="25">
        <f>SUM(L21:L28)</f>
        <v>47.5</v>
      </c>
      <c r="M29" s="25">
        <f>SUM(M21:M27)</f>
        <v>0</v>
      </c>
    </row>
  </sheetData>
  <mergeCells count="28">
    <mergeCell ref="A29:K29"/>
    <mergeCell ref="B13:L13"/>
    <mergeCell ref="B14:L14"/>
    <mergeCell ref="B16:L16"/>
    <mergeCell ref="B22:K22"/>
    <mergeCell ref="B21:K21"/>
    <mergeCell ref="A20:K20"/>
    <mergeCell ref="B27:K27"/>
    <mergeCell ref="B23:K23"/>
    <mergeCell ref="B24:K24"/>
    <mergeCell ref="A19:L19"/>
    <mergeCell ref="B26:K26"/>
    <mergeCell ref="B28:K28"/>
    <mergeCell ref="A1:C1"/>
    <mergeCell ref="A3:M3"/>
    <mergeCell ref="D1:K1"/>
    <mergeCell ref="L1:M1"/>
    <mergeCell ref="A5:M5"/>
    <mergeCell ref="A6:L6"/>
    <mergeCell ref="B15:L15"/>
    <mergeCell ref="B25:K25"/>
    <mergeCell ref="A7:M7"/>
    <mergeCell ref="A18:M18"/>
    <mergeCell ref="B8:L8"/>
    <mergeCell ref="B9:L9"/>
    <mergeCell ref="B10:L10"/>
    <mergeCell ref="B11:L11"/>
    <mergeCell ref="B12:L12"/>
  </mergeCells>
  <pageMargins left="0.7" right="0.7" top="0.75" bottom="0.75" header="0.3" footer="0.3"/>
  <pageSetup paperSize="9" scale="77" fitToWidth="0" orientation="portrait" r:id="rId1"/>
  <headerFooter>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M68"/>
  <sheetViews>
    <sheetView zoomScaleNormal="100" workbookViewId="0">
      <selection activeCell="G68" sqref="G68"/>
    </sheetView>
  </sheetViews>
  <sheetFormatPr defaultRowHeight="15" x14ac:dyDescent="0.25"/>
  <cols>
    <col min="1" max="1" width="46.5703125" customWidth="1"/>
    <col min="2" max="2" width="10.28515625" bestFit="1" customWidth="1"/>
    <col min="3" max="3" width="18.140625" customWidth="1"/>
    <col min="4" max="4" width="28" customWidth="1"/>
    <col min="5" max="5" width="21.5703125" customWidth="1"/>
    <col min="6" max="7" width="9.140625" style="6"/>
  </cols>
  <sheetData>
    <row r="1" spans="1:13" s="1" customFormat="1" ht="34.5" customHeight="1" x14ac:dyDescent="0.2">
      <c r="A1" s="116" t="s">
        <v>66</v>
      </c>
      <c r="B1" s="117"/>
      <c r="C1" s="117"/>
      <c r="D1" s="117"/>
      <c r="E1" s="117"/>
      <c r="F1" s="117"/>
      <c r="G1" s="117"/>
      <c r="H1" s="117"/>
      <c r="I1" s="117"/>
      <c r="J1" s="117"/>
      <c r="K1" s="117"/>
      <c r="L1" s="117"/>
      <c r="M1" s="117"/>
    </row>
    <row r="2" spans="1:13" s="1" customFormat="1" ht="15" customHeight="1" x14ac:dyDescent="0.2">
      <c r="A2" s="86" t="s">
        <v>213</v>
      </c>
      <c r="B2" s="87"/>
      <c r="C2" s="87"/>
      <c r="D2" s="87"/>
      <c r="E2" s="87"/>
      <c r="F2" s="87"/>
      <c r="G2" s="87"/>
      <c r="H2" s="87"/>
      <c r="I2" s="87"/>
      <c r="J2" s="87"/>
      <c r="K2" s="87"/>
      <c r="L2" s="87"/>
      <c r="M2" s="87"/>
    </row>
    <row r="3" spans="1:13" s="1" customFormat="1" ht="15" customHeight="1" thickBot="1" x14ac:dyDescent="0.25">
      <c r="A3" s="9"/>
      <c r="B3" s="10"/>
      <c r="C3" s="10"/>
      <c r="D3" s="10"/>
      <c r="E3" s="31"/>
      <c r="F3" s="10"/>
      <c r="G3" s="10"/>
      <c r="H3" s="10"/>
      <c r="I3" s="10"/>
      <c r="J3" s="10"/>
      <c r="K3" s="10"/>
      <c r="L3" s="10"/>
      <c r="M3" s="10"/>
    </row>
    <row r="4" spans="1:13" s="5" customFormat="1" ht="15.75" thickBot="1" x14ac:dyDescent="0.3">
      <c r="A4" s="21" t="s">
        <v>32</v>
      </c>
      <c r="B4" s="21" t="s">
        <v>33</v>
      </c>
      <c r="C4" s="21" t="s">
        <v>34</v>
      </c>
      <c r="D4" s="21" t="s">
        <v>35</v>
      </c>
      <c r="E4" s="21" t="s">
        <v>96</v>
      </c>
      <c r="F4" s="22" t="s">
        <v>26</v>
      </c>
      <c r="G4" s="22" t="s">
        <v>10</v>
      </c>
    </row>
    <row r="5" spans="1:13" x14ac:dyDescent="0.25">
      <c r="A5" s="118" t="s">
        <v>36</v>
      </c>
      <c r="B5" s="119"/>
      <c r="C5" s="119"/>
      <c r="D5" s="119"/>
      <c r="E5" s="119"/>
      <c r="F5" s="119"/>
      <c r="G5" s="120"/>
    </row>
    <row r="6" spans="1:13" x14ac:dyDescent="0.25">
      <c r="A6" s="12" t="s">
        <v>37</v>
      </c>
      <c r="B6" s="12"/>
      <c r="C6" s="12"/>
      <c r="D6" s="12"/>
      <c r="E6" s="12"/>
      <c r="F6" s="13">
        <v>2</v>
      </c>
      <c r="G6" s="13"/>
    </row>
    <row r="7" spans="1:13" x14ac:dyDescent="0.25">
      <c r="A7" s="12" t="s">
        <v>90</v>
      </c>
      <c r="B7" s="12"/>
      <c r="C7" s="12"/>
      <c r="D7" s="12"/>
      <c r="E7" s="12"/>
      <c r="F7" s="13">
        <v>2</v>
      </c>
      <c r="G7" s="13"/>
    </row>
    <row r="8" spans="1:13" x14ac:dyDescent="0.25">
      <c r="A8" s="12" t="s">
        <v>38</v>
      </c>
      <c r="B8" s="12"/>
      <c r="C8" s="12"/>
      <c r="D8" s="12"/>
      <c r="E8" s="12"/>
      <c r="F8" s="13">
        <v>1</v>
      </c>
      <c r="G8" s="13"/>
    </row>
    <row r="9" spans="1:13" x14ac:dyDescent="0.25">
      <c r="A9" s="110" t="s">
        <v>39</v>
      </c>
      <c r="B9" s="111"/>
      <c r="C9" s="111"/>
      <c r="D9" s="111"/>
      <c r="E9" s="111"/>
      <c r="F9" s="111"/>
      <c r="G9" s="112"/>
    </row>
    <row r="10" spans="1:13" x14ac:dyDescent="0.25">
      <c r="A10" s="12" t="s">
        <v>40</v>
      </c>
      <c r="B10" s="12"/>
      <c r="C10" s="12"/>
      <c r="D10" s="12"/>
      <c r="E10" s="12"/>
      <c r="F10" s="13">
        <v>1</v>
      </c>
      <c r="G10" s="13"/>
    </row>
    <row r="11" spans="1:13" x14ac:dyDescent="0.25">
      <c r="A11" s="12" t="s">
        <v>41</v>
      </c>
      <c r="B11" s="12"/>
      <c r="C11" s="12"/>
      <c r="D11" s="12"/>
      <c r="E11" s="12"/>
      <c r="F11" s="13">
        <v>1</v>
      </c>
      <c r="G11" s="13"/>
    </row>
    <row r="12" spans="1:13" x14ac:dyDescent="0.25">
      <c r="A12" s="12" t="s">
        <v>12</v>
      </c>
      <c r="B12" s="12"/>
      <c r="C12" s="12"/>
      <c r="D12" s="12"/>
      <c r="E12" s="12"/>
      <c r="F12" s="13">
        <v>1</v>
      </c>
      <c r="G12" s="13"/>
    </row>
    <row r="13" spans="1:13" x14ac:dyDescent="0.25">
      <c r="A13" s="12" t="s">
        <v>42</v>
      </c>
      <c r="B13" s="12"/>
      <c r="C13" s="12"/>
      <c r="D13" s="12"/>
      <c r="E13" s="12"/>
      <c r="F13" s="13">
        <v>1</v>
      </c>
      <c r="G13" s="13"/>
    </row>
    <row r="14" spans="1:13" x14ac:dyDescent="0.25">
      <c r="A14" s="12" t="s">
        <v>13</v>
      </c>
      <c r="B14" s="12"/>
      <c r="C14" s="12"/>
      <c r="D14" s="12"/>
      <c r="E14" s="12"/>
      <c r="F14" s="13">
        <v>1</v>
      </c>
      <c r="G14" s="13"/>
    </row>
    <row r="15" spans="1:13" x14ac:dyDescent="0.25">
      <c r="A15" s="12" t="s">
        <v>139</v>
      </c>
      <c r="B15" s="12"/>
      <c r="C15" s="12"/>
      <c r="D15" s="12"/>
      <c r="E15" s="12"/>
      <c r="F15" s="13">
        <v>2</v>
      </c>
      <c r="G15" s="13"/>
    </row>
    <row r="16" spans="1:13" x14ac:dyDescent="0.25">
      <c r="A16" s="12" t="s">
        <v>14</v>
      </c>
      <c r="B16" s="12"/>
      <c r="C16" s="12"/>
      <c r="D16" s="12"/>
      <c r="E16" s="12"/>
      <c r="F16" s="13">
        <v>1</v>
      </c>
      <c r="G16" s="13"/>
    </row>
    <row r="17" spans="1:7" x14ac:dyDescent="0.25">
      <c r="A17" s="12" t="s">
        <v>43</v>
      </c>
      <c r="B17" s="12"/>
      <c r="C17" s="12"/>
      <c r="D17" s="12"/>
      <c r="E17" s="12"/>
      <c r="F17" s="13">
        <v>3</v>
      </c>
      <c r="G17" s="13"/>
    </row>
    <row r="18" spans="1:7" x14ac:dyDescent="0.25">
      <c r="A18" s="12" t="s">
        <v>15</v>
      </c>
      <c r="B18" s="12"/>
      <c r="C18" s="12"/>
      <c r="D18" s="12"/>
      <c r="E18" s="12"/>
      <c r="F18" s="13">
        <v>1</v>
      </c>
      <c r="G18" s="13"/>
    </row>
    <row r="19" spans="1:7" x14ac:dyDescent="0.25">
      <c r="A19" s="12" t="s">
        <v>78</v>
      </c>
      <c r="B19" s="12"/>
      <c r="C19" s="12"/>
      <c r="D19" s="12"/>
      <c r="E19" s="12"/>
      <c r="F19" s="13">
        <v>1</v>
      </c>
      <c r="G19" s="13"/>
    </row>
    <row r="20" spans="1:7" x14ac:dyDescent="0.25">
      <c r="A20" s="12" t="s">
        <v>44</v>
      </c>
      <c r="B20" s="12"/>
      <c r="C20" s="12"/>
      <c r="D20" s="12"/>
      <c r="E20" s="12"/>
      <c r="F20" s="13">
        <v>1</v>
      </c>
      <c r="G20" s="13"/>
    </row>
    <row r="21" spans="1:7" x14ac:dyDescent="0.25">
      <c r="A21" s="12" t="s">
        <v>16</v>
      </c>
      <c r="B21" s="12"/>
      <c r="C21" s="12"/>
      <c r="D21" s="12"/>
      <c r="E21" s="12"/>
      <c r="F21" s="13">
        <v>1</v>
      </c>
      <c r="G21" s="13"/>
    </row>
    <row r="22" spans="1:7" x14ac:dyDescent="0.25">
      <c r="A22" s="12" t="s">
        <v>45</v>
      </c>
      <c r="B22" s="12"/>
      <c r="C22" s="12"/>
      <c r="D22" s="12"/>
      <c r="E22" s="12"/>
      <c r="F22" s="13">
        <v>2</v>
      </c>
      <c r="G22" s="13"/>
    </row>
    <row r="23" spans="1:7" x14ac:dyDescent="0.25">
      <c r="A23" s="110" t="s">
        <v>46</v>
      </c>
      <c r="B23" s="111"/>
      <c r="C23" s="111"/>
      <c r="D23" s="111"/>
      <c r="E23" s="111"/>
      <c r="F23" s="111"/>
      <c r="G23" s="112"/>
    </row>
    <row r="24" spans="1:7" x14ac:dyDescent="0.25">
      <c r="A24" s="12" t="s">
        <v>47</v>
      </c>
      <c r="B24" s="12"/>
      <c r="C24" s="12"/>
      <c r="D24" s="12"/>
      <c r="E24" s="12"/>
      <c r="F24" s="13">
        <v>2</v>
      </c>
      <c r="G24" s="13"/>
    </row>
    <row r="25" spans="1:7" x14ac:dyDescent="0.25">
      <c r="A25" s="12" t="s">
        <v>135</v>
      </c>
      <c r="B25" s="12"/>
      <c r="C25" s="12"/>
      <c r="D25" s="12"/>
      <c r="E25" s="12"/>
      <c r="F25" s="13">
        <v>2</v>
      </c>
      <c r="G25" s="13"/>
    </row>
    <row r="26" spans="1:7" x14ac:dyDescent="0.25">
      <c r="A26" s="50" t="s">
        <v>91</v>
      </c>
      <c r="B26" s="12"/>
      <c r="C26" s="12"/>
      <c r="D26" s="12"/>
      <c r="E26" s="12"/>
      <c r="F26" s="13">
        <v>1</v>
      </c>
      <c r="G26" s="13"/>
    </row>
    <row r="27" spans="1:7" x14ac:dyDescent="0.25">
      <c r="A27" s="12" t="s">
        <v>130</v>
      </c>
      <c r="B27" s="12"/>
      <c r="C27" s="12"/>
      <c r="D27" s="12"/>
      <c r="E27" s="12"/>
      <c r="F27" s="13">
        <v>1</v>
      </c>
      <c r="G27" s="13"/>
    </row>
    <row r="28" spans="1:7" x14ac:dyDescent="0.25">
      <c r="A28" s="12" t="s">
        <v>48</v>
      </c>
      <c r="B28" s="12"/>
      <c r="C28" s="12"/>
      <c r="D28" s="12"/>
      <c r="E28" s="12"/>
      <c r="F28" s="13">
        <v>2</v>
      </c>
      <c r="G28" s="13"/>
    </row>
    <row r="29" spans="1:7" x14ac:dyDescent="0.25">
      <c r="A29" s="12" t="s">
        <v>49</v>
      </c>
      <c r="B29" s="12"/>
      <c r="C29" s="12"/>
      <c r="D29" s="12"/>
      <c r="E29" s="12"/>
      <c r="F29" s="13">
        <v>1</v>
      </c>
      <c r="G29" s="13"/>
    </row>
    <row r="30" spans="1:7" x14ac:dyDescent="0.25">
      <c r="A30" s="110" t="s">
        <v>140</v>
      </c>
      <c r="B30" s="111"/>
      <c r="C30" s="111"/>
      <c r="D30" s="111"/>
      <c r="E30" s="111"/>
      <c r="F30" s="111"/>
      <c r="G30" s="112"/>
    </row>
    <row r="31" spans="1:7" x14ac:dyDescent="0.25">
      <c r="A31" s="12" t="s">
        <v>77</v>
      </c>
      <c r="B31" s="12"/>
      <c r="C31" s="12"/>
      <c r="D31" s="12"/>
      <c r="E31" s="12"/>
      <c r="F31" s="13">
        <v>3</v>
      </c>
      <c r="G31" s="13"/>
    </row>
    <row r="32" spans="1:7" x14ac:dyDescent="0.25">
      <c r="A32" s="12" t="s">
        <v>50</v>
      </c>
      <c r="B32" s="12"/>
      <c r="C32" s="12"/>
      <c r="D32" s="12"/>
      <c r="E32" s="12"/>
      <c r="F32" s="13">
        <v>2</v>
      </c>
      <c r="G32" s="13"/>
    </row>
    <row r="33" spans="1:7" x14ac:dyDescent="0.25">
      <c r="A33" s="12" t="s">
        <v>20</v>
      </c>
      <c r="B33" s="12"/>
      <c r="C33" s="12"/>
      <c r="D33" s="12"/>
      <c r="E33" s="12"/>
      <c r="F33" s="13">
        <v>1</v>
      </c>
      <c r="G33" s="13"/>
    </row>
    <row r="34" spans="1:7" x14ac:dyDescent="0.25">
      <c r="A34" s="12" t="s">
        <v>21</v>
      </c>
      <c r="B34" s="12"/>
      <c r="C34" s="12"/>
      <c r="D34" s="12"/>
      <c r="E34" s="12"/>
      <c r="F34" s="13">
        <v>1</v>
      </c>
      <c r="G34" s="13"/>
    </row>
    <row r="35" spans="1:7" x14ac:dyDescent="0.25">
      <c r="A35" s="12" t="s">
        <v>22</v>
      </c>
      <c r="B35" s="12"/>
      <c r="C35" s="12"/>
      <c r="D35" s="12"/>
      <c r="E35" s="12"/>
      <c r="F35" s="13">
        <v>1</v>
      </c>
      <c r="G35" s="13"/>
    </row>
    <row r="36" spans="1:7" x14ac:dyDescent="0.25">
      <c r="A36" s="12" t="s">
        <v>51</v>
      </c>
      <c r="B36" s="12"/>
      <c r="C36" s="12"/>
      <c r="D36" s="12"/>
      <c r="E36" s="12"/>
      <c r="F36" s="13">
        <v>1</v>
      </c>
      <c r="G36" s="13"/>
    </row>
    <row r="37" spans="1:7" x14ac:dyDescent="0.25">
      <c r="A37" s="12" t="s">
        <v>52</v>
      </c>
      <c r="B37" s="12"/>
      <c r="C37" s="12"/>
      <c r="D37" s="12"/>
      <c r="E37" s="12"/>
      <c r="F37" s="13">
        <v>2</v>
      </c>
      <c r="G37" s="13"/>
    </row>
    <row r="38" spans="1:7" x14ac:dyDescent="0.25">
      <c r="A38" s="12" t="s">
        <v>23</v>
      </c>
      <c r="B38" s="12"/>
      <c r="C38" s="12"/>
      <c r="D38" s="12"/>
      <c r="E38" s="12"/>
      <c r="F38" s="13">
        <v>1</v>
      </c>
      <c r="G38" s="13"/>
    </row>
    <row r="39" spans="1:7" x14ac:dyDescent="0.25">
      <c r="A39" s="12" t="s">
        <v>53</v>
      </c>
      <c r="B39" s="12"/>
      <c r="C39" s="12"/>
      <c r="D39" s="12"/>
      <c r="E39" s="12"/>
      <c r="F39" s="13">
        <v>1</v>
      </c>
      <c r="G39" s="13"/>
    </row>
    <row r="40" spans="1:7" x14ac:dyDescent="0.25">
      <c r="A40" s="12" t="s">
        <v>24</v>
      </c>
      <c r="B40" s="12"/>
      <c r="C40" s="12"/>
      <c r="D40" s="12"/>
      <c r="E40" s="12"/>
      <c r="F40" s="13">
        <v>3</v>
      </c>
      <c r="G40" s="13"/>
    </row>
    <row r="41" spans="1:7" x14ac:dyDescent="0.25">
      <c r="A41" s="12" t="s">
        <v>141</v>
      </c>
      <c r="B41" s="12"/>
      <c r="C41" s="12"/>
      <c r="D41" s="12"/>
      <c r="E41" s="12"/>
      <c r="F41" s="13">
        <v>1</v>
      </c>
      <c r="G41" s="13"/>
    </row>
    <row r="42" spans="1:7" x14ac:dyDescent="0.25">
      <c r="A42" s="12" t="s">
        <v>54</v>
      </c>
      <c r="B42" s="12"/>
      <c r="C42" s="12"/>
      <c r="D42" s="12"/>
      <c r="E42" s="12"/>
      <c r="F42" s="13">
        <v>10</v>
      </c>
      <c r="G42" s="13"/>
    </row>
    <row r="43" spans="1:7" x14ac:dyDescent="0.25">
      <c r="A43" s="12" t="s">
        <v>31</v>
      </c>
      <c r="B43" s="12"/>
      <c r="C43" s="12"/>
      <c r="D43" s="12"/>
      <c r="E43" s="12"/>
      <c r="F43" s="13">
        <v>2</v>
      </c>
      <c r="G43" s="13"/>
    </row>
    <row r="44" spans="1:7" x14ac:dyDescent="0.25">
      <c r="A44" s="110" t="s">
        <v>55</v>
      </c>
      <c r="B44" s="111"/>
      <c r="C44" s="111"/>
      <c r="D44" s="111"/>
      <c r="E44" s="111"/>
      <c r="F44" s="111"/>
      <c r="G44" s="112"/>
    </row>
    <row r="45" spans="1:7" x14ac:dyDescent="0.25">
      <c r="A45" s="12" t="s">
        <v>17</v>
      </c>
      <c r="B45" s="12"/>
      <c r="C45" s="12"/>
      <c r="D45" s="12"/>
      <c r="E45" s="12"/>
      <c r="F45" s="13">
        <v>2</v>
      </c>
      <c r="G45" s="13"/>
    </row>
    <row r="46" spans="1:7" x14ac:dyDescent="0.25">
      <c r="A46" s="12" t="s">
        <v>56</v>
      </c>
      <c r="B46" s="12"/>
      <c r="C46" s="12"/>
      <c r="D46" s="12"/>
      <c r="E46" s="12"/>
      <c r="F46" s="13">
        <v>2</v>
      </c>
      <c r="G46" s="13"/>
    </row>
    <row r="47" spans="1:7" x14ac:dyDescent="0.25">
      <c r="A47" s="12" t="s">
        <v>18</v>
      </c>
      <c r="B47" s="12"/>
      <c r="C47" s="12"/>
      <c r="D47" s="12"/>
      <c r="E47" s="12"/>
      <c r="F47" s="13">
        <v>2</v>
      </c>
      <c r="G47" s="13"/>
    </row>
    <row r="48" spans="1:7" x14ac:dyDescent="0.25">
      <c r="A48" s="12" t="s">
        <v>19</v>
      </c>
      <c r="B48" s="12"/>
      <c r="C48" s="12"/>
      <c r="D48" s="12"/>
      <c r="E48" s="12"/>
      <c r="F48" s="13">
        <v>2</v>
      </c>
      <c r="G48" s="13"/>
    </row>
    <row r="49" spans="1:7" x14ac:dyDescent="0.25">
      <c r="A49" s="12" t="s">
        <v>129</v>
      </c>
      <c r="B49" s="12"/>
      <c r="C49" s="12"/>
      <c r="D49" s="12"/>
      <c r="E49" s="12"/>
      <c r="F49" s="13">
        <v>1</v>
      </c>
      <c r="G49" s="13"/>
    </row>
    <row r="50" spans="1:7" x14ac:dyDescent="0.25">
      <c r="A50" s="50" t="s">
        <v>99</v>
      </c>
      <c r="B50" s="12"/>
      <c r="C50" s="12"/>
      <c r="D50" s="12"/>
      <c r="E50" s="12"/>
      <c r="F50" s="13">
        <v>1</v>
      </c>
      <c r="G50" s="13"/>
    </row>
    <row r="51" spans="1:7" x14ac:dyDescent="0.25">
      <c r="A51" s="50" t="s">
        <v>97</v>
      </c>
      <c r="B51" s="12"/>
      <c r="C51" s="12"/>
      <c r="D51" s="12"/>
      <c r="E51" s="12"/>
      <c r="F51" s="13">
        <v>1</v>
      </c>
      <c r="G51" s="13"/>
    </row>
    <row r="52" spans="1:7" x14ac:dyDescent="0.25">
      <c r="A52" s="12" t="s">
        <v>138</v>
      </c>
      <c r="B52" s="12"/>
      <c r="C52" s="12"/>
      <c r="D52" s="12"/>
      <c r="E52" s="12"/>
      <c r="F52" s="13">
        <v>10</v>
      </c>
      <c r="G52" s="13"/>
    </row>
    <row r="53" spans="1:7" x14ac:dyDescent="0.25">
      <c r="A53" s="12" t="s">
        <v>136</v>
      </c>
      <c r="B53" s="12"/>
      <c r="C53" s="12"/>
      <c r="D53" s="12"/>
      <c r="E53" s="12"/>
      <c r="F53" s="13">
        <v>5</v>
      </c>
      <c r="G53" s="13"/>
    </row>
    <row r="54" spans="1:7" x14ac:dyDescent="0.25">
      <c r="A54" s="12" t="s">
        <v>57</v>
      </c>
      <c r="B54" s="12"/>
      <c r="C54" s="12"/>
      <c r="D54" s="12"/>
      <c r="E54" s="12"/>
      <c r="F54" s="13">
        <v>1</v>
      </c>
      <c r="G54" s="13"/>
    </row>
    <row r="55" spans="1:7" x14ac:dyDescent="0.25">
      <c r="A55" s="12" t="s">
        <v>137</v>
      </c>
      <c r="B55" s="12"/>
      <c r="C55" s="12"/>
      <c r="D55" s="12"/>
      <c r="E55" s="12"/>
      <c r="F55" s="13">
        <v>1</v>
      </c>
      <c r="G55" s="13"/>
    </row>
    <row r="56" spans="1:7" x14ac:dyDescent="0.25">
      <c r="A56" s="50" t="s">
        <v>92</v>
      </c>
      <c r="B56" s="12"/>
      <c r="C56" s="12"/>
      <c r="D56" s="12"/>
      <c r="E56" s="12"/>
      <c r="F56" s="13">
        <v>2</v>
      </c>
      <c r="G56" s="13"/>
    </row>
    <row r="57" spans="1:7" x14ac:dyDescent="0.25">
      <c r="A57" s="12" t="s">
        <v>58</v>
      </c>
      <c r="B57" s="12"/>
      <c r="C57" s="12"/>
      <c r="D57" s="12"/>
      <c r="E57" s="12"/>
      <c r="F57" s="13">
        <v>3</v>
      </c>
      <c r="G57" s="13"/>
    </row>
    <row r="58" spans="1:7" x14ac:dyDescent="0.25">
      <c r="A58" s="110" t="s">
        <v>59</v>
      </c>
      <c r="B58" s="111"/>
      <c r="C58" s="111"/>
      <c r="D58" s="111"/>
      <c r="E58" s="111"/>
      <c r="F58" s="111"/>
      <c r="G58" s="112"/>
    </row>
    <row r="59" spans="1:7" ht="17.25" x14ac:dyDescent="0.25">
      <c r="A59" s="12" t="s">
        <v>93</v>
      </c>
      <c r="B59" s="12"/>
      <c r="C59" s="12"/>
      <c r="D59" s="12"/>
      <c r="E59" s="12"/>
      <c r="F59" s="13">
        <v>1</v>
      </c>
      <c r="G59" s="13"/>
    </row>
    <row r="60" spans="1:7" x14ac:dyDescent="0.25">
      <c r="A60" s="12" t="s">
        <v>62</v>
      </c>
      <c r="B60" s="12"/>
      <c r="C60" s="12"/>
      <c r="D60" s="12"/>
      <c r="E60" s="12"/>
      <c r="F60" s="13">
        <v>1</v>
      </c>
      <c r="G60" s="13"/>
    </row>
    <row r="61" spans="1:7" x14ac:dyDescent="0.25">
      <c r="A61" s="12" t="s">
        <v>60</v>
      </c>
      <c r="B61" s="12"/>
      <c r="C61" s="12"/>
      <c r="D61" s="12"/>
      <c r="E61" s="12"/>
      <c r="F61" s="13">
        <v>1</v>
      </c>
      <c r="G61" s="13"/>
    </row>
    <row r="62" spans="1:7" x14ac:dyDescent="0.25">
      <c r="A62" s="12" t="s">
        <v>25</v>
      </c>
      <c r="B62" s="12"/>
      <c r="C62" s="12"/>
      <c r="D62" s="12"/>
      <c r="E62" s="12"/>
      <c r="F62" s="13">
        <v>3</v>
      </c>
      <c r="G62" s="13"/>
    </row>
    <row r="63" spans="1:7" x14ac:dyDescent="0.25">
      <c r="A63" s="12" t="s">
        <v>61</v>
      </c>
      <c r="B63" s="12"/>
      <c r="C63" s="12"/>
      <c r="D63" s="12"/>
      <c r="E63" s="12"/>
      <c r="F63" s="13">
        <v>1</v>
      </c>
      <c r="G63" s="13"/>
    </row>
    <row r="64" spans="1:7" x14ac:dyDescent="0.25">
      <c r="A64" s="110" t="s">
        <v>194</v>
      </c>
      <c r="B64" s="111"/>
      <c r="C64" s="111"/>
      <c r="D64" s="111"/>
      <c r="E64" s="111"/>
      <c r="F64" s="111"/>
      <c r="G64" s="112"/>
    </row>
    <row r="65" spans="1:7" x14ac:dyDescent="0.25">
      <c r="A65" s="51" t="s">
        <v>195</v>
      </c>
      <c r="B65" s="52"/>
      <c r="C65" s="52"/>
      <c r="D65" s="53"/>
      <c r="E65" s="53"/>
      <c r="F65" s="13">
        <v>4</v>
      </c>
      <c r="G65" s="13"/>
    </row>
    <row r="66" spans="1:7" x14ac:dyDescent="0.25">
      <c r="A66" s="51" t="s">
        <v>196</v>
      </c>
      <c r="B66" s="52"/>
      <c r="C66" s="52"/>
      <c r="D66" s="53"/>
      <c r="E66" s="53"/>
      <c r="F66" s="13">
        <v>2</v>
      </c>
      <c r="G66" s="13"/>
    </row>
    <row r="67" spans="1:7" x14ac:dyDescent="0.25">
      <c r="A67" s="113" t="s">
        <v>29</v>
      </c>
      <c r="B67" s="114"/>
      <c r="C67" s="114"/>
      <c r="D67" s="115"/>
      <c r="E67" s="32"/>
      <c r="F67" s="13">
        <f>SUM(F6:F63)</f>
        <v>100</v>
      </c>
      <c r="G67" s="13">
        <f>SUM(G6:G63)</f>
        <v>0</v>
      </c>
    </row>
    <row r="68" spans="1:7" ht="30.75" customHeight="1" x14ac:dyDescent="0.25">
      <c r="A68" s="113"/>
      <c r="B68" s="114"/>
      <c r="C68" s="114"/>
      <c r="D68" s="115"/>
      <c r="E68" s="32"/>
      <c r="F68" s="20">
        <f>F67*8/100</f>
        <v>8</v>
      </c>
      <c r="G68" s="20">
        <f>G67*8/100</f>
        <v>0</v>
      </c>
    </row>
  </sheetData>
  <mergeCells count="11">
    <mergeCell ref="A44:G44"/>
    <mergeCell ref="A58:G58"/>
    <mergeCell ref="A68:D68"/>
    <mergeCell ref="A67:D67"/>
    <mergeCell ref="A1:M1"/>
    <mergeCell ref="A2:M2"/>
    <mergeCell ref="A9:G9"/>
    <mergeCell ref="A5:G5"/>
    <mergeCell ref="A23:G23"/>
    <mergeCell ref="A30:G30"/>
    <mergeCell ref="A64:G64"/>
  </mergeCells>
  <pageMargins left="0.7" right="0.7" top="0.75" bottom="0.75" header="0.3" footer="0.3"/>
  <pageSetup paperSize="9" scale="70" orientation="portrait" r:id="rId1"/>
  <headerFooter>
    <oddFooter>Page &amp;P of &amp;N</oddFooter>
  </headerFooter>
  <colBreaks count="1" manualBreakCount="1">
    <brk id="7"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L17"/>
  <sheetViews>
    <sheetView zoomScaleNormal="100" workbookViewId="0">
      <selection activeCell="E26" sqref="E26"/>
    </sheetView>
  </sheetViews>
  <sheetFormatPr defaultRowHeight="15" x14ac:dyDescent="0.25"/>
  <cols>
    <col min="1" max="1" width="28.42578125" customWidth="1"/>
    <col min="2" max="2" width="2.7109375" customWidth="1"/>
    <col min="3" max="3" width="15.7109375" customWidth="1"/>
    <col min="4" max="4" width="23" customWidth="1"/>
    <col min="5" max="5" width="16.7109375" customWidth="1"/>
    <col min="6" max="6" width="28" customWidth="1"/>
  </cols>
  <sheetData>
    <row r="1" spans="1:12" s="1" customFormat="1" ht="34.5" customHeight="1" x14ac:dyDescent="0.2">
      <c r="A1" s="7" t="s">
        <v>67</v>
      </c>
      <c r="B1" s="8"/>
      <c r="C1" s="8"/>
      <c r="D1" s="8"/>
      <c r="E1" s="8"/>
      <c r="F1" s="8"/>
      <c r="G1" s="8"/>
      <c r="H1" s="8"/>
      <c r="I1" s="8"/>
      <c r="J1" s="8"/>
      <c r="K1" s="8"/>
      <c r="L1" s="8"/>
    </row>
    <row r="2" spans="1:12" s="1" customFormat="1" ht="15" customHeight="1" x14ac:dyDescent="0.2">
      <c r="A2" s="9" t="s">
        <v>214</v>
      </c>
      <c r="B2" s="10"/>
      <c r="C2" s="10"/>
      <c r="D2" s="10"/>
      <c r="E2" s="10"/>
      <c r="F2" s="10"/>
      <c r="G2" s="10"/>
      <c r="H2" s="10"/>
      <c r="I2" s="10"/>
      <c r="J2" s="10"/>
      <c r="K2" s="10"/>
      <c r="L2" s="10"/>
    </row>
    <row r="3" spans="1:12" ht="15" customHeight="1" thickBot="1" x14ac:dyDescent="0.3"/>
    <row r="4" spans="1:12" s="5" customFormat="1" ht="15.75" thickBot="1" x14ac:dyDescent="0.3">
      <c r="A4" s="123" t="s">
        <v>63</v>
      </c>
      <c r="B4" s="124"/>
      <c r="C4" s="15" t="s">
        <v>64</v>
      </c>
      <c r="D4" s="15" t="s">
        <v>65</v>
      </c>
      <c r="E4" s="15" t="s">
        <v>34</v>
      </c>
      <c r="F4" s="15" t="s">
        <v>35</v>
      </c>
      <c r="G4" s="16" t="s">
        <v>26</v>
      </c>
      <c r="H4" s="16" t="s">
        <v>10</v>
      </c>
    </row>
    <row r="5" spans="1:12" ht="15.75" x14ac:dyDescent="0.25">
      <c r="A5" s="128" t="s">
        <v>28</v>
      </c>
      <c r="B5" s="12">
        <v>1</v>
      </c>
      <c r="C5" s="82"/>
      <c r="D5" s="12"/>
      <c r="E5" s="12"/>
      <c r="F5" s="12"/>
      <c r="G5" s="121">
        <v>1</v>
      </c>
      <c r="H5" s="121"/>
    </row>
    <row r="6" spans="1:12" ht="15.75" x14ac:dyDescent="0.25">
      <c r="A6" s="131"/>
      <c r="B6" s="12">
        <v>2</v>
      </c>
      <c r="C6" s="82"/>
      <c r="D6" s="12"/>
      <c r="E6" s="12"/>
      <c r="F6" s="12"/>
      <c r="G6" s="130"/>
      <c r="H6" s="130"/>
    </row>
    <row r="7" spans="1:12" ht="30.75" customHeight="1" x14ac:dyDescent="0.25">
      <c r="A7" s="132" t="s">
        <v>94</v>
      </c>
      <c r="B7" s="14">
        <v>1</v>
      </c>
      <c r="C7" s="82"/>
      <c r="D7" s="12"/>
      <c r="E7" s="12"/>
      <c r="F7" s="12"/>
      <c r="G7" s="121">
        <v>1</v>
      </c>
      <c r="H7" s="121"/>
    </row>
    <row r="8" spans="1:12" ht="15.75" x14ac:dyDescent="0.25">
      <c r="A8" s="133"/>
      <c r="B8" s="12">
        <v>2</v>
      </c>
      <c r="C8" s="82"/>
      <c r="D8" s="12"/>
      <c r="E8" s="12"/>
      <c r="F8" s="12"/>
      <c r="G8" s="130"/>
      <c r="H8" s="130"/>
    </row>
    <row r="9" spans="1:12" ht="15.75" x14ac:dyDescent="0.25">
      <c r="A9" s="128" t="s">
        <v>27</v>
      </c>
      <c r="B9" s="12">
        <v>1</v>
      </c>
      <c r="C9" s="82"/>
      <c r="D9" s="12"/>
      <c r="E9" s="12"/>
      <c r="F9" s="12"/>
      <c r="G9" s="121">
        <v>1</v>
      </c>
      <c r="H9" s="121"/>
    </row>
    <row r="10" spans="1:12" ht="15.75" x14ac:dyDescent="0.25">
      <c r="A10" s="129"/>
      <c r="B10" s="12">
        <v>2</v>
      </c>
      <c r="C10" s="82"/>
      <c r="D10" s="12"/>
      <c r="E10" s="12"/>
      <c r="F10" s="12"/>
      <c r="G10" s="122"/>
      <c r="H10" s="122"/>
    </row>
    <row r="11" spans="1:12" ht="15.75" x14ac:dyDescent="0.25">
      <c r="A11" s="131"/>
      <c r="B11" s="12">
        <v>3</v>
      </c>
      <c r="C11" s="82"/>
      <c r="D11" s="12"/>
      <c r="E11" s="12"/>
      <c r="F11" s="12"/>
      <c r="G11" s="130"/>
      <c r="H11" s="130"/>
    </row>
    <row r="12" spans="1:12" ht="15.75" x14ac:dyDescent="0.25">
      <c r="A12" s="128" t="s">
        <v>11</v>
      </c>
      <c r="B12" s="12">
        <v>1</v>
      </c>
      <c r="C12" s="82"/>
      <c r="D12" s="12"/>
      <c r="E12" s="12"/>
      <c r="F12" s="12"/>
      <c r="G12" s="121">
        <v>1</v>
      </c>
      <c r="H12" s="121"/>
    </row>
    <row r="13" spans="1:12" ht="15.75" x14ac:dyDescent="0.25">
      <c r="A13" s="129"/>
      <c r="B13" s="12">
        <v>2</v>
      </c>
      <c r="C13" s="82"/>
      <c r="D13" s="12"/>
      <c r="E13" s="12"/>
      <c r="F13" s="12"/>
      <c r="G13" s="122"/>
      <c r="H13" s="122"/>
    </row>
    <row r="14" spans="1:12" ht="15.75" x14ac:dyDescent="0.25">
      <c r="A14" s="129"/>
      <c r="B14" s="12">
        <v>3</v>
      </c>
      <c r="C14" s="82"/>
      <c r="D14" s="12"/>
      <c r="E14" s="12"/>
      <c r="F14" s="12"/>
      <c r="G14" s="122"/>
      <c r="H14" s="122"/>
    </row>
    <row r="15" spans="1:12" ht="15.75" x14ac:dyDescent="0.25">
      <c r="A15" s="128" t="s">
        <v>98</v>
      </c>
      <c r="B15" s="12">
        <v>1</v>
      </c>
      <c r="C15" s="82"/>
      <c r="D15" s="12"/>
      <c r="E15" s="12"/>
      <c r="F15" s="12"/>
      <c r="G15" s="121">
        <v>1</v>
      </c>
      <c r="H15" s="121"/>
    </row>
    <row r="16" spans="1:12" ht="16.5" thickBot="1" x14ac:dyDescent="0.3">
      <c r="A16" s="129"/>
      <c r="B16" s="17">
        <v>2</v>
      </c>
      <c r="C16" s="83"/>
      <c r="D16" s="17"/>
      <c r="E16" s="17"/>
      <c r="F16" s="17"/>
      <c r="G16" s="122"/>
      <c r="H16" s="122"/>
    </row>
    <row r="17" spans="1:8" ht="15.75" thickBot="1" x14ac:dyDescent="0.3">
      <c r="A17" s="125" t="s">
        <v>30</v>
      </c>
      <c r="B17" s="126"/>
      <c r="C17" s="126"/>
      <c r="D17" s="126"/>
      <c r="E17" s="126"/>
      <c r="F17" s="127"/>
      <c r="G17" s="18">
        <f>SUM(G5:G15)</f>
        <v>5</v>
      </c>
      <c r="H17" s="19">
        <f>H5+H7+H9+H12+H15</f>
        <v>0</v>
      </c>
    </row>
  </sheetData>
  <mergeCells count="17">
    <mergeCell ref="G15:G16"/>
    <mergeCell ref="H15:H16"/>
    <mergeCell ref="A4:B4"/>
    <mergeCell ref="A17:F17"/>
    <mergeCell ref="A15:A16"/>
    <mergeCell ref="G5:G6"/>
    <mergeCell ref="H5:H6"/>
    <mergeCell ref="G7:G8"/>
    <mergeCell ref="H7:H8"/>
    <mergeCell ref="H9:H11"/>
    <mergeCell ref="G9:G11"/>
    <mergeCell ref="G12:G14"/>
    <mergeCell ref="H12:H14"/>
    <mergeCell ref="A5:A6"/>
    <mergeCell ref="A7:A8"/>
    <mergeCell ref="A9:A11"/>
    <mergeCell ref="A12:A14"/>
  </mergeCells>
  <pageMargins left="0.7" right="0.7" top="0.75" bottom="0.75" header="0.3" footer="0.3"/>
  <pageSetup paperSize="9" scale="68" orientation="portrait"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6"/>
  <sheetViews>
    <sheetView workbookViewId="0">
      <selection activeCell="B22" sqref="B22:E22"/>
    </sheetView>
  </sheetViews>
  <sheetFormatPr defaultRowHeight="12.75" x14ac:dyDescent="0.25"/>
  <cols>
    <col min="1" max="1" width="3.7109375" style="34" customWidth="1"/>
    <col min="2" max="2" width="14.140625" style="34" customWidth="1"/>
    <col min="3" max="3" width="7.5703125" style="34" customWidth="1"/>
    <col min="4" max="4" width="40" style="34" customWidth="1"/>
    <col min="5" max="5" width="13.5703125" style="34" customWidth="1"/>
    <col min="6" max="6" width="17" style="34" customWidth="1"/>
    <col min="7" max="16384" width="9.140625" style="34"/>
  </cols>
  <sheetData>
    <row r="1" spans="2:6" ht="23.25" x14ac:dyDescent="0.25">
      <c r="B1" s="33" t="s">
        <v>133</v>
      </c>
    </row>
    <row r="2" spans="2:6" ht="26.25" customHeight="1" x14ac:dyDescent="0.25">
      <c r="B2" s="137" t="s">
        <v>123</v>
      </c>
      <c r="C2" s="137"/>
      <c r="D2" s="137"/>
      <c r="E2" s="137"/>
      <c r="F2" s="137"/>
    </row>
    <row r="4" spans="2:6" ht="39" customHeight="1" x14ac:dyDescent="0.25">
      <c r="B4" s="138"/>
      <c r="C4" s="139"/>
      <c r="D4" s="140" t="s">
        <v>100</v>
      </c>
      <c r="E4" s="141"/>
      <c r="F4" s="35" t="s">
        <v>101</v>
      </c>
    </row>
    <row r="5" spans="2:6" ht="18.95" customHeight="1" x14ac:dyDescent="0.25">
      <c r="B5" s="142" t="s">
        <v>102</v>
      </c>
      <c r="C5" s="135"/>
      <c r="D5" s="136"/>
      <c r="E5" s="142" t="s">
        <v>103</v>
      </c>
      <c r="F5" s="136"/>
    </row>
    <row r="6" spans="2:6" ht="26.1" customHeight="1" x14ac:dyDescent="0.25">
      <c r="B6" s="134" t="s">
        <v>132</v>
      </c>
      <c r="C6" s="135"/>
      <c r="D6" s="135"/>
      <c r="E6" s="135"/>
      <c r="F6" s="136"/>
    </row>
    <row r="7" spans="2:6" ht="26.1" customHeight="1" x14ac:dyDescent="0.25">
      <c r="B7" s="134" t="s">
        <v>104</v>
      </c>
      <c r="C7" s="135"/>
      <c r="D7" s="135"/>
      <c r="E7" s="135"/>
      <c r="F7" s="136"/>
    </row>
    <row r="8" spans="2:6" ht="26.1" customHeight="1" x14ac:dyDescent="0.25">
      <c r="B8" s="143" t="s">
        <v>131</v>
      </c>
      <c r="C8" s="135"/>
      <c r="D8" s="135"/>
      <c r="E8" s="135"/>
      <c r="F8" s="136"/>
    </row>
    <row r="9" spans="2:6" ht="24.95" customHeight="1" x14ac:dyDescent="0.25">
      <c r="B9" s="144"/>
      <c r="C9" s="145"/>
      <c r="D9" s="145"/>
      <c r="E9" s="145"/>
      <c r="F9" s="146"/>
    </row>
    <row r="10" spans="2:6" ht="24" customHeight="1" x14ac:dyDescent="0.25">
      <c r="B10" s="144"/>
      <c r="C10" s="145"/>
      <c r="D10" s="145"/>
      <c r="E10" s="145"/>
      <c r="F10" s="146"/>
    </row>
    <row r="11" spans="2:6" ht="20.100000000000001" customHeight="1" x14ac:dyDescent="0.25">
      <c r="B11" s="147" t="s">
        <v>105</v>
      </c>
      <c r="C11" s="148"/>
      <c r="D11" s="148"/>
      <c r="E11" s="149"/>
      <c r="F11" s="36" t="s">
        <v>106</v>
      </c>
    </row>
    <row r="12" spans="2:6" ht="18" customHeight="1" x14ac:dyDescent="0.25">
      <c r="B12" s="142" t="s">
        <v>107</v>
      </c>
      <c r="C12" s="135"/>
      <c r="D12" s="135"/>
      <c r="E12" s="136"/>
      <c r="F12" s="37" t="s">
        <v>108</v>
      </c>
    </row>
    <row r="13" spans="2:6" ht="18" customHeight="1" x14ac:dyDescent="0.25">
      <c r="B13" s="142" t="s">
        <v>109</v>
      </c>
      <c r="C13" s="135"/>
      <c r="D13" s="135"/>
      <c r="E13" s="136"/>
      <c r="F13" s="38"/>
    </row>
    <row r="14" spans="2:6" ht="18" customHeight="1" x14ac:dyDescent="0.25">
      <c r="B14" s="142" t="s">
        <v>110</v>
      </c>
      <c r="C14" s="135"/>
      <c r="D14" s="135"/>
      <c r="E14" s="136"/>
      <c r="F14" s="37" t="s">
        <v>108</v>
      </c>
    </row>
    <row r="15" spans="2:6" ht="18" customHeight="1" x14ac:dyDescent="0.25">
      <c r="B15" s="134" t="s">
        <v>125</v>
      </c>
      <c r="C15" s="135"/>
      <c r="D15" s="135"/>
      <c r="E15" s="136"/>
      <c r="F15" s="38"/>
    </row>
    <row r="16" spans="2:6" ht="18" customHeight="1" x14ac:dyDescent="0.25">
      <c r="B16" s="134" t="s">
        <v>124</v>
      </c>
      <c r="C16" s="135"/>
      <c r="D16" s="135"/>
      <c r="E16" s="136"/>
      <c r="F16" s="38"/>
    </row>
    <row r="17" spans="2:6" ht="18" customHeight="1" x14ac:dyDescent="0.25">
      <c r="B17" s="142" t="s">
        <v>111</v>
      </c>
      <c r="C17" s="135"/>
      <c r="D17" s="135"/>
      <c r="E17" s="136"/>
      <c r="F17" s="38"/>
    </row>
    <row r="18" spans="2:6" ht="18" customHeight="1" x14ac:dyDescent="0.25">
      <c r="B18" s="142" t="s">
        <v>112</v>
      </c>
      <c r="C18" s="135"/>
      <c r="D18" s="135"/>
      <c r="E18" s="136"/>
      <c r="F18" s="38"/>
    </row>
    <row r="19" spans="2:6" ht="18" customHeight="1" x14ac:dyDescent="0.25">
      <c r="B19" s="142" t="s">
        <v>113</v>
      </c>
      <c r="C19" s="135"/>
      <c r="D19" s="135"/>
      <c r="E19" s="136"/>
      <c r="F19" s="38"/>
    </row>
    <row r="20" spans="2:6" ht="18" customHeight="1" x14ac:dyDescent="0.25">
      <c r="B20" s="142" t="s">
        <v>114</v>
      </c>
      <c r="C20" s="135"/>
      <c r="D20" s="135"/>
      <c r="E20" s="136"/>
      <c r="F20" s="37" t="s">
        <v>108</v>
      </c>
    </row>
    <row r="21" spans="2:6" ht="18" customHeight="1" x14ac:dyDescent="0.25">
      <c r="B21" s="142" t="s">
        <v>115</v>
      </c>
      <c r="C21" s="135"/>
      <c r="D21" s="135"/>
      <c r="E21" s="136"/>
      <c r="F21" s="38"/>
    </row>
    <row r="22" spans="2:6" ht="18" customHeight="1" x14ac:dyDescent="0.25">
      <c r="B22" s="142" t="s">
        <v>116</v>
      </c>
      <c r="C22" s="135"/>
      <c r="D22" s="135"/>
      <c r="E22" s="136"/>
      <c r="F22" s="37" t="s">
        <v>108</v>
      </c>
    </row>
    <row r="23" spans="2:6" ht="18" customHeight="1" x14ac:dyDescent="0.25">
      <c r="B23" s="142" t="s">
        <v>117</v>
      </c>
      <c r="C23" s="135"/>
      <c r="D23" s="135"/>
      <c r="E23" s="136"/>
      <c r="F23" s="37" t="s">
        <v>108</v>
      </c>
    </row>
    <row r="24" spans="2:6" ht="18" customHeight="1" x14ac:dyDescent="0.25">
      <c r="B24" s="142" t="s">
        <v>118</v>
      </c>
      <c r="C24" s="135"/>
      <c r="D24" s="135"/>
      <c r="E24" s="136"/>
      <c r="F24" s="38"/>
    </row>
    <row r="25" spans="2:6" ht="18" customHeight="1" x14ac:dyDescent="0.25">
      <c r="B25" s="142" t="s">
        <v>119</v>
      </c>
      <c r="C25" s="135"/>
      <c r="D25" s="135"/>
      <c r="E25" s="136"/>
      <c r="F25" s="38"/>
    </row>
    <row r="26" spans="2:6" ht="18" customHeight="1" x14ac:dyDescent="0.25">
      <c r="B26" s="150" t="s">
        <v>120</v>
      </c>
      <c r="C26" s="151"/>
      <c r="D26" s="151"/>
      <c r="E26" s="152"/>
      <c r="F26" s="44"/>
    </row>
    <row r="27" spans="2:6" ht="18" customHeight="1" x14ac:dyDescent="0.25">
      <c r="B27" s="153"/>
      <c r="C27" s="154"/>
      <c r="D27" s="154"/>
      <c r="E27" s="155"/>
      <c r="F27" s="45"/>
    </row>
    <row r="28" spans="2:6" ht="24" customHeight="1" x14ac:dyDescent="0.25">
      <c r="B28" s="156"/>
      <c r="C28" s="156"/>
      <c r="D28" s="156"/>
      <c r="E28" s="156"/>
      <c r="F28" s="156"/>
    </row>
    <row r="29" spans="2:6" x14ac:dyDescent="0.25">
      <c r="B29" s="41"/>
      <c r="C29" s="39"/>
      <c r="D29" s="40"/>
      <c r="E29" s="39"/>
      <c r="F29" s="39"/>
    </row>
    <row r="30" spans="2:6" x14ac:dyDescent="0.25">
      <c r="B30" s="41"/>
      <c r="C30" s="39"/>
      <c r="D30" s="40"/>
      <c r="E30" s="39"/>
      <c r="F30" s="39"/>
    </row>
    <row r="31" spans="2:6" ht="15.75" x14ac:dyDescent="0.25">
      <c r="B31" s="42"/>
    </row>
    <row r="32" spans="2:6" ht="15.75" x14ac:dyDescent="0.25">
      <c r="B32" s="42"/>
    </row>
    <row r="33" spans="2:2" ht="15.75" x14ac:dyDescent="0.25">
      <c r="B33" s="43"/>
    </row>
    <row r="34" spans="2:2" ht="15.75" x14ac:dyDescent="0.25">
      <c r="B34" s="42"/>
    </row>
    <row r="35" spans="2:2" ht="15.75" x14ac:dyDescent="0.25">
      <c r="B35" s="43"/>
    </row>
    <row r="36" spans="2:2" ht="15.75" x14ac:dyDescent="0.25">
      <c r="B36" s="43"/>
    </row>
  </sheetData>
  <mergeCells count="28">
    <mergeCell ref="B26:E26"/>
    <mergeCell ref="B27:E27"/>
    <mergeCell ref="B28:F28"/>
    <mergeCell ref="B20:E20"/>
    <mergeCell ref="B21:E21"/>
    <mergeCell ref="B22:E22"/>
    <mergeCell ref="B23:E23"/>
    <mergeCell ref="B24:E24"/>
    <mergeCell ref="B25:E25"/>
    <mergeCell ref="B19:E19"/>
    <mergeCell ref="B8:F8"/>
    <mergeCell ref="B9:F9"/>
    <mergeCell ref="B10:F10"/>
    <mergeCell ref="B11:E11"/>
    <mergeCell ref="B12:E12"/>
    <mergeCell ref="B13:E13"/>
    <mergeCell ref="B14:E14"/>
    <mergeCell ref="B15:E15"/>
    <mergeCell ref="B16:E16"/>
    <mergeCell ref="B17:E17"/>
    <mergeCell ref="B18:E18"/>
    <mergeCell ref="B7:F7"/>
    <mergeCell ref="B2:F2"/>
    <mergeCell ref="B4:C4"/>
    <mergeCell ref="D4:E4"/>
    <mergeCell ref="B5:D5"/>
    <mergeCell ref="E5:F5"/>
    <mergeCell ref="B6:F6"/>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zoomScaleNormal="100" zoomScaleSheetLayoutView="85" workbookViewId="0">
      <selection activeCell="B7" sqref="B7"/>
    </sheetView>
  </sheetViews>
  <sheetFormatPr defaultRowHeight="14.25" x14ac:dyDescent="0.2"/>
  <cols>
    <col min="1" max="1" width="3.42578125" style="1" customWidth="1"/>
    <col min="2" max="2" width="101.85546875" style="1" customWidth="1"/>
    <col min="3" max="16384" width="9.140625" style="1"/>
  </cols>
  <sheetData>
    <row r="1" spans="1:10" ht="34.5" customHeight="1" x14ac:dyDescent="0.2">
      <c r="A1" s="93" t="s">
        <v>134</v>
      </c>
      <c r="B1" s="93"/>
      <c r="C1" s="8"/>
      <c r="D1" s="8"/>
      <c r="E1" s="8"/>
      <c r="F1" s="8"/>
      <c r="G1" s="8"/>
      <c r="H1" s="8"/>
      <c r="I1" s="8"/>
      <c r="J1" s="8"/>
    </row>
    <row r="2" spans="1:10" ht="29.25" customHeight="1" x14ac:dyDescent="0.2">
      <c r="A2" s="158" t="s">
        <v>204</v>
      </c>
      <c r="B2" s="158"/>
      <c r="C2" s="10"/>
      <c r="D2" s="10"/>
      <c r="E2" s="10"/>
      <c r="F2" s="10"/>
      <c r="G2" s="10"/>
      <c r="H2" s="10"/>
      <c r="I2" s="10"/>
      <c r="J2" s="10"/>
    </row>
    <row r="3" spans="1:10" ht="18" x14ac:dyDescent="0.2">
      <c r="A3" s="48"/>
      <c r="B3" s="81" t="s">
        <v>180</v>
      </c>
      <c r="C3" s="46"/>
      <c r="D3" s="46"/>
      <c r="E3" s="46"/>
      <c r="F3" s="46"/>
      <c r="G3" s="46"/>
      <c r="H3" s="46"/>
      <c r="I3" s="46"/>
      <c r="J3" s="46"/>
    </row>
    <row r="4" spans="1:10" ht="15" customHeight="1" x14ac:dyDescent="0.2">
      <c r="A4" s="9"/>
      <c r="B4" s="10"/>
      <c r="C4" s="10"/>
      <c r="D4" s="10"/>
      <c r="E4" s="10"/>
      <c r="F4" s="10"/>
      <c r="G4" s="10"/>
      <c r="H4" s="10"/>
      <c r="I4" s="10"/>
      <c r="J4" s="10"/>
    </row>
    <row r="5" spans="1:10" ht="15" customHeight="1" x14ac:dyDescent="0.25">
      <c r="A5" s="157" t="s">
        <v>203</v>
      </c>
      <c r="B5" s="157"/>
    </row>
    <row r="6" spans="1:10" ht="15" customHeight="1" x14ac:dyDescent="0.25">
      <c r="A6" s="47"/>
      <c r="B6" s="47"/>
    </row>
    <row r="7" spans="1:10" ht="40.5" x14ac:dyDescent="0.2">
      <c r="A7" s="23">
        <v>1</v>
      </c>
      <c r="B7" s="24" t="s">
        <v>201</v>
      </c>
    </row>
    <row r="8" spans="1:10" ht="60" customHeight="1" x14ac:dyDescent="0.2">
      <c r="A8" s="23">
        <v>2</v>
      </c>
      <c r="B8" s="24" t="s">
        <v>198</v>
      </c>
    </row>
    <row r="9" spans="1:10" ht="70.5" x14ac:dyDescent="0.2">
      <c r="A9" s="23">
        <v>3</v>
      </c>
      <c r="B9" s="26" t="s">
        <v>199</v>
      </c>
    </row>
    <row r="10" spans="1:10" ht="40.5" x14ac:dyDescent="0.2">
      <c r="A10" s="23">
        <v>4</v>
      </c>
      <c r="B10" s="26" t="s">
        <v>202</v>
      </c>
    </row>
    <row r="12" spans="1:10" ht="15" x14ac:dyDescent="0.25">
      <c r="A12" s="157" t="s">
        <v>197</v>
      </c>
      <c r="B12" s="157"/>
    </row>
    <row r="13" spans="1:10" ht="129" x14ac:dyDescent="0.2">
      <c r="A13" s="23">
        <v>1</v>
      </c>
      <c r="B13" s="26" t="s">
        <v>68</v>
      </c>
    </row>
    <row r="14" spans="1:10" ht="129" x14ac:dyDescent="0.2">
      <c r="A14" s="23">
        <v>2</v>
      </c>
      <c r="B14" s="26" t="s">
        <v>69</v>
      </c>
    </row>
    <row r="15" spans="1:10" ht="57.75" x14ac:dyDescent="0.2">
      <c r="A15" s="23">
        <v>3</v>
      </c>
      <c r="B15" s="26" t="s">
        <v>70</v>
      </c>
    </row>
    <row r="16" spans="1:10" ht="100.5" x14ac:dyDescent="0.2">
      <c r="A16" s="23">
        <v>4</v>
      </c>
      <c r="B16" s="26" t="s">
        <v>200</v>
      </c>
    </row>
    <row r="17" spans="1:2" ht="57.75" x14ac:dyDescent="0.2">
      <c r="A17" s="23">
        <v>5</v>
      </c>
      <c r="B17" s="26" t="s">
        <v>71</v>
      </c>
    </row>
    <row r="18" spans="1:2" ht="72" x14ac:dyDescent="0.2">
      <c r="A18" s="23">
        <v>6</v>
      </c>
      <c r="B18" s="26" t="s">
        <v>72</v>
      </c>
    </row>
  </sheetData>
  <mergeCells count="4">
    <mergeCell ref="A5:B5"/>
    <mergeCell ref="A1:B1"/>
    <mergeCell ref="A2:B2"/>
    <mergeCell ref="A12:B12"/>
  </mergeCells>
  <pageMargins left="0.7" right="0.7" top="0.75" bottom="0.75" header="0.3" footer="0.3"/>
  <pageSetup paperSize="9" scale="77" orientation="portrait" r:id="rId1"/>
  <headerFooter>
    <oddFoote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D47"/>
  <sheetViews>
    <sheetView tabSelected="1" topLeftCell="A25" workbookViewId="0">
      <selection activeCell="F36" sqref="F36"/>
    </sheetView>
  </sheetViews>
  <sheetFormatPr defaultRowHeight="15" x14ac:dyDescent="0.25"/>
  <cols>
    <col min="1" max="1" width="5.85546875" customWidth="1"/>
    <col min="2" max="2" width="55.140625" customWidth="1"/>
    <col min="3" max="3" width="57.7109375" customWidth="1"/>
  </cols>
  <sheetData>
    <row r="3" spans="1:4" x14ac:dyDescent="0.25">
      <c r="B3" s="159" t="s">
        <v>180</v>
      </c>
      <c r="C3" s="158"/>
    </row>
    <row r="5" spans="1:4" x14ac:dyDescent="0.25">
      <c r="D5" t="s">
        <v>179</v>
      </c>
    </row>
    <row r="6" spans="1:4" s="66" customFormat="1" ht="15.75" x14ac:dyDescent="0.25">
      <c r="A6" s="70">
        <v>2.1</v>
      </c>
      <c r="B6" s="71" t="s">
        <v>145</v>
      </c>
      <c r="C6" s="71"/>
      <c r="D6" s="77">
        <v>9</v>
      </c>
    </row>
    <row r="7" spans="1:4" ht="30" x14ac:dyDescent="0.25">
      <c r="B7" s="12" t="s">
        <v>173</v>
      </c>
      <c r="C7" s="59" t="s">
        <v>174</v>
      </c>
      <c r="D7" s="12">
        <v>3</v>
      </c>
    </row>
    <row r="8" spans="1:4" ht="75" x14ac:dyDescent="0.25">
      <c r="B8" s="12" t="s">
        <v>178</v>
      </c>
      <c r="C8" s="59" t="s">
        <v>177</v>
      </c>
      <c r="D8" s="12">
        <v>3</v>
      </c>
    </row>
    <row r="9" spans="1:4" ht="30" x14ac:dyDescent="0.25">
      <c r="B9" s="12" t="s">
        <v>175</v>
      </c>
      <c r="C9" s="59" t="s">
        <v>176</v>
      </c>
      <c r="D9" s="12">
        <v>3</v>
      </c>
    </row>
    <row r="11" spans="1:4" ht="15.75" x14ac:dyDescent="0.25">
      <c r="A11" s="70">
        <v>2.2000000000000002</v>
      </c>
      <c r="B11" s="71" t="s">
        <v>146</v>
      </c>
      <c r="C11" s="72"/>
      <c r="D11" s="72">
        <v>6</v>
      </c>
    </row>
    <row r="12" spans="1:4" x14ac:dyDescent="0.25">
      <c r="B12" s="12" t="s">
        <v>190</v>
      </c>
      <c r="C12" s="65" t="s">
        <v>192</v>
      </c>
      <c r="D12" s="12">
        <v>2</v>
      </c>
    </row>
    <row r="13" spans="1:4" x14ac:dyDescent="0.25">
      <c r="B13" s="12" t="s">
        <v>191</v>
      </c>
      <c r="C13" s="65" t="s">
        <v>193</v>
      </c>
      <c r="D13" s="12">
        <v>4</v>
      </c>
    </row>
    <row r="15" spans="1:4" ht="15.75" x14ac:dyDescent="0.25">
      <c r="A15" s="70">
        <v>2.2999999999999998</v>
      </c>
      <c r="B15" s="71" t="s">
        <v>181</v>
      </c>
      <c r="C15" s="72"/>
      <c r="D15" s="80">
        <v>8</v>
      </c>
    </row>
    <row r="16" spans="1:4" x14ac:dyDescent="0.25">
      <c r="B16" s="51" t="s">
        <v>215</v>
      </c>
      <c r="C16" s="52"/>
      <c r="D16" s="53"/>
    </row>
    <row r="18" spans="1:4" ht="15.75" x14ac:dyDescent="0.25">
      <c r="A18" s="70">
        <v>2.4</v>
      </c>
      <c r="B18" s="71" t="s">
        <v>182</v>
      </c>
      <c r="C18" s="72"/>
      <c r="D18" s="72">
        <v>5</v>
      </c>
    </row>
    <row r="19" spans="1:4" x14ac:dyDescent="0.25">
      <c r="B19" s="51" t="s">
        <v>183</v>
      </c>
      <c r="C19" s="52"/>
      <c r="D19" s="53"/>
    </row>
    <row r="21" spans="1:4" s="66" customFormat="1" ht="15.75" x14ac:dyDescent="0.25">
      <c r="A21" s="70">
        <v>2.5</v>
      </c>
      <c r="B21" s="71" t="s">
        <v>162</v>
      </c>
      <c r="C21" s="72"/>
      <c r="D21" s="77">
        <v>5</v>
      </c>
    </row>
    <row r="22" spans="1:4" x14ac:dyDescent="0.25">
      <c r="B22" s="160" t="s">
        <v>189</v>
      </c>
      <c r="C22" s="161"/>
      <c r="D22" s="17"/>
    </row>
    <row r="23" spans="1:4" ht="30" x14ac:dyDescent="0.25">
      <c r="B23" s="59" t="s">
        <v>164</v>
      </c>
      <c r="C23" s="53" t="s">
        <v>163</v>
      </c>
      <c r="D23" s="17">
        <v>5</v>
      </c>
    </row>
    <row r="24" spans="1:4" ht="30" x14ac:dyDescent="0.25">
      <c r="B24" s="67" t="s">
        <v>165</v>
      </c>
      <c r="C24" s="58" t="s">
        <v>166</v>
      </c>
      <c r="D24" s="54"/>
    </row>
    <row r="25" spans="1:4" ht="30" x14ac:dyDescent="0.25">
      <c r="B25" s="67" t="s">
        <v>184</v>
      </c>
      <c r="C25" s="58" t="s">
        <v>166</v>
      </c>
      <c r="D25" s="54"/>
    </row>
    <row r="26" spans="1:4" ht="30" x14ac:dyDescent="0.25">
      <c r="B26" s="67" t="s">
        <v>185</v>
      </c>
      <c r="C26" s="58" t="s">
        <v>167</v>
      </c>
      <c r="D26" s="54"/>
    </row>
    <row r="27" spans="1:4" ht="30" x14ac:dyDescent="0.25">
      <c r="B27" s="67" t="s">
        <v>186</v>
      </c>
      <c r="C27" s="58" t="s">
        <v>167</v>
      </c>
      <c r="D27" s="54"/>
    </row>
    <row r="28" spans="1:4" ht="30" x14ac:dyDescent="0.25">
      <c r="B28" s="67" t="s">
        <v>187</v>
      </c>
      <c r="C28" s="58" t="s">
        <v>168</v>
      </c>
      <c r="D28" s="54"/>
    </row>
    <row r="29" spans="1:4" ht="31.5" customHeight="1" x14ac:dyDescent="0.25">
      <c r="B29" s="67" t="s">
        <v>188</v>
      </c>
      <c r="C29" s="58" t="s">
        <v>157</v>
      </c>
      <c r="D29" s="55"/>
    </row>
    <row r="31" spans="1:4" s="66" customFormat="1" ht="15.75" x14ac:dyDescent="0.25">
      <c r="A31" s="70">
        <v>2.6</v>
      </c>
      <c r="B31" s="71" t="s">
        <v>147</v>
      </c>
      <c r="C31" s="72"/>
      <c r="D31" s="77">
        <v>2</v>
      </c>
    </row>
    <row r="32" spans="1:4" x14ac:dyDescent="0.25">
      <c r="B32" s="12" t="s">
        <v>159</v>
      </c>
      <c r="C32" s="53" t="s">
        <v>157</v>
      </c>
      <c r="D32" s="12">
        <v>1</v>
      </c>
    </row>
    <row r="33" spans="1:4" x14ac:dyDescent="0.25">
      <c r="B33" s="12" t="s">
        <v>158</v>
      </c>
      <c r="C33" s="53" t="s">
        <v>157</v>
      </c>
      <c r="D33" s="12">
        <v>1</v>
      </c>
    </row>
    <row r="35" spans="1:4" s="5" customFormat="1" ht="15.75" x14ac:dyDescent="0.25">
      <c r="A35" s="70">
        <v>2.7</v>
      </c>
      <c r="B35" s="71" t="s">
        <v>148</v>
      </c>
      <c r="C35" s="72"/>
      <c r="D35" s="78">
        <f>SUM(D36:D39)</f>
        <v>7.5</v>
      </c>
    </row>
    <row r="36" spans="1:4" x14ac:dyDescent="0.25">
      <c r="B36" s="61" t="s">
        <v>154</v>
      </c>
      <c r="C36" s="63" t="s">
        <v>160</v>
      </c>
      <c r="D36" s="17">
        <v>2</v>
      </c>
    </row>
    <row r="37" spans="1:4" x14ac:dyDescent="0.25">
      <c r="B37" s="62"/>
      <c r="C37" s="64" t="s">
        <v>156</v>
      </c>
      <c r="D37" s="55">
        <v>1</v>
      </c>
    </row>
    <row r="38" spans="1:4" x14ac:dyDescent="0.25">
      <c r="B38" s="50" t="s">
        <v>161</v>
      </c>
      <c r="C38" s="12" t="s">
        <v>216</v>
      </c>
      <c r="D38" s="12">
        <v>1.5</v>
      </c>
    </row>
    <row r="39" spans="1:4" ht="30" x14ac:dyDescent="0.25">
      <c r="B39" s="12" t="s">
        <v>155</v>
      </c>
      <c r="C39" s="65" t="s">
        <v>217</v>
      </c>
      <c r="D39" s="12">
        <v>3</v>
      </c>
    </row>
    <row r="41" spans="1:4" s="66" customFormat="1" ht="15.75" x14ac:dyDescent="0.25">
      <c r="A41" s="73">
        <v>2.8</v>
      </c>
      <c r="B41" s="71" t="s">
        <v>149</v>
      </c>
      <c r="C41" s="72"/>
      <c r="D41" s="77">
        <v>5</v>
      </c>
    </row>
    <row r="42" spans="1:4" s="66" customFormat="1" ht="15.75" x14ac:dyDescent="0.25">
      <c r="A42" s="68"/>
      <c r="B42" s="74" t="s">
        <v>150</v>
      </c>
      <c r="C42" s="69"/>
      <c r="D42" s="79"/>
    </row>
    <row r="43" spans="1:4" ht="30" x14ac:dyDescent="0.25">
      <c r="A43" s="54"/>
      <c r="B43" s="60"/>
      <c r="C43" s="60" t="s">
        <v>153</v>
      </c>
      <c r="D43" s="12"/>
    </row>
    <row r="44" spans="1:4" x14ac:dyDescent="0.25">
      <c r="A44" s="54"/>
      <c r="B44" s="75" t="s">
        <v>151</v>
      </c>
      <c r="C44" s="76"/>
      <c r="D44" s="49"/>
    </row>
    <row r="45" spans="1:4" x14ac:dyDescent="0.25">
      <c r="A45" s="54"/>
      <c r="B45" s="56" t="s">
        <v>170</v>
      </c>
      <c r="C45" s="56" t="s">
        <v>157</v>
      </c>
      <c r="D45" s="12">
        <v>1</v>
      </c>
    </row>
    <row r="46" spans="1:4" x14ac:dyDescent="0.25">
      <c r="A46" s="54"/>
      <c r="B46" s="57" t="s">
        <v>152</v>
      </c>
      <c r="C46" s="57" t="s">
        <v>171</v>
      </c>
      <c r="D46" s="12">
        <v>3</v>
      </c>
    </row>
    <row r="47" spans="1:4" x14ac:dyDescent="0.25">
      <c r="A47" s="55"/>
      <c r="B47" s="58" t="s">
        <v>172</v>
      </c>
      <c r="C47" s="58" t="s">
        <v>157</v>
      </c>
      <c r="D47" s="12">
        <v>1</v>
      </c>
    </row>
  </sheetData>
  <mergeCells count="2">
    <mergeCell ref="B3:C3"/>
    <mergeCell ref="B22:C2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Main</vt:lpstr>
      <vt:lpstr>Table1-Tools</vt:lpstr>
      <vt:lpstr>Table2-Vehicles</vt:lpstr>
      <vt:lpstr>Table3-ORHVS POE Checklist</vt:lpstr>
      <vt:lpstr>Method Statement Criteria</vt:lpstr>
      <vt:lpstr>ScoringGuidelines</vt:lpstr>
      <vt:lpstr>'Table1-Tools'!Print_Area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Cobus Bosch</dc:creator>
  <cp:lastModifiedBy>Stefan Terblanche</cp:lastModifiedBy>
  <cp:lastPrinted>2016-03-22T14:30:44Z</cp:lastPrinted>
  <dcterms:created xsi:type="dcterms:W3CDTF">2014-09-11T08:48:57Z</dcterms:created>
  <dcterms:modified xsi:type="dcterms:W3CDTF">2017-05-03T21:16:10Z</dcterms:modified>
</cp:coreProperties>
</file>