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docs.live.net/4c9c7854ccad8d8d/Hencon OneDrive Folders/HENCON ^0 ASSOCIATES/Projects/Naidu Consulting/DPW Storm Damage Schools Project/2018-19/SCHOOLS/Tender Feb 2023/MOME PRIMARY SCHOOL/BOQ/"/>
    </mc:Choice>
  </mc:AlternateContent>
  <xr:revisionPtr revIDLastSave="5" documentId="13_ncr:1_{E1E42EB6-E050-48F0-AB8B-B1435DFBC07B}" xr6:coauthVersionLast="47" xr6:coauthVersionMax="47" xr10:uidLastSave="{60BD6AB7-8DB0-49DC-B32A-608F8DA54A25}"/>
  <bookViews>
    <workbookView xWindow="-120" yWindow="-120" windowWidth="20730" windowHeight="11160" activeTab="1" xr2:uid="{00000000-000D-0000-FFFF-FFFF00000000}"/>
  </bookViews>
  <sheets>
    <sheet name="Cover Page" sheetId="2" r:id="rId1"/>
    <sheet name="MOME BOQ" sheetId="1" r:id="rId2"/>
  </sheets>
  <externalReferences>
    <externalReference r:id="rId3"/>
    <externalReference r:id="rId4"/>
    <externalReference r:id="rId5"/>
    <externalReference r:id="rId6"/>
    <externalReference r:id="rId7"/>
    <externalReference r:id="rId8"/>
  </externalReferences>
  <definedNames>
    <definedName name="_TOT1">[1]ENTRY!$A$13</definedName>
    <definedName name="CashFlow">#REF!</definedName>
    <definedName name="CIDB">#REF!</definedName>
    <definedName name="CIDB2">#REF!</definedName>
    <definedName name="Contract_Period">#REF!</definedName>
    <definedName name="equity">[1]ENTRY!$A$13</definedName>
    <definedName name="gh">[2]ENTRY!$A$13</definedName>
    <definedName name="PAGE5">#REF!</definedName>
    <definedName name="_xlnm.Print_Area" localSheetId="1">'MOME BOQ'!$A$1:$I$1730</definedName>
    <definedName name="RAN">#REF!</definedName>
    <definedName name="Retention_Period">#REF!</definedName>
    <definedName name="RP">#REF!</definedName>
    <definedName name="TOT">[3]ENTRY!$A$13</definedName>
    <definedName name="TOTT">[4]ENTRY!$A$13</definedName>
    <definedName name="ttt">#REF!</definedName>
    <definedName name="ww">#REF!</definedName>
    <definedName name="www">#REF!</definedName>
    <definedName name="x">#REF!</definedName>
    <definedName name="xx">#REF!</definedName>
    <definedName name="xxx">[4]ENTRY!$A$13</definedName>
    <definedName name="ZNT30">[5]ENTRY!$A$13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1" i="1" l="1"/>
  <c r="I1557" i="1"/>
  <c r="A45" i="2" l="1"/>
  <c r="A44" i="2"/>
  <c r="A41" i="2"/>
  <c r="D40" i="2"/>
  <c r="C40" i="2"/>
  <c r="D39" i="2"/>
  <c r="A39" i="2"/>
  <c r="D37" i="2"/>
  <c r="C37" i="2"/>
  <c r="A37" i="2"/>
  <c r="D36" i="2"/>
  <c r="C36" i="2"/>
  <c r="A36" i="2"/>
  <c r="C35" i="2"/>
  <c r="A35" i="2"/>
  <c r="C34" i="2"/>
  <c r="A34" i="2"/>
  <c r="C33" i="2"/>
  <c r="A33" i="2"/>
  <c r="C32" i="2"/>
  <c r="A32" i="2"/>
  <c r="C31" i="2"/>
  <c r="A31" i="2"/>
  <c r="C30" i="2"/>
  <c r="A30" i="2"/>
  <c r="C27" i="2"/>
  <c r="A27" i="2"/>
  <c r="C26" i="2"/>
  <c r="A26" i="2"/>
  <c r="C25" i="2"/>
  <c r="A25" i="2"/>
  <c r="C24" i="2"/>
  <c r="A24" i="2"/>
  <c r="A23" i="2"/>
  <c r="C22" i="2"/>
  <c r="A22" i="2"/>
  <c r="C21" i="2"/>
  <c r="A21" i="2"/>
  <c r="C20" i="2"/>
  <c r="A20" i="2"/>
  <c r="C19" i="2"/>
  <c r="A19" i="2"/>
  <c r="A12" i="2"/>
  <c r="A40" i="2" l="1"/>
  <c r="I1681" i="1" l="1"/>
  <c r="I1679" i="1"/>
  <c r="I1677" i="1"/>
  <c r="I1673" i="1"/>
  <c r="I1671" i="1"/>
  <c r="I1669" i="1"/>
  <c r="I1667" i="1"/>
  <c r="I1663" i="1"/>
  <c r="I1661" i="1"/>
  <c r="I1659" i="1"/>
  <c r="I1655" i="1"/>
  <c r="I1653" i="1"/>
  <c r="I1647" i="1"/>
  <c r="I1645" i="1"/>
  <c r="I1643" i="1"/>
  <c r="I1641" i="1"/>
  <c r="I1637" i="1"/>
  <c r="I1635" i="1"/>
  <c r="I1633" i="1"/>
  <c r="I1631" i="1"/>
  <c r="I1627" i="1"/>
  <c r="I1625" i="1"/>
  <c r="I1623" i="1"/>
  <c r="I1619" i="1"/>
  <c r="I1617" i="1"/>
  <c r="I1615" i="1"/>
  <c r="I1611" i="1"/>
  <c r="I1609" i="1"/>
  <c r="I1607" i="1"/>
  <c r="I1603" i="1"/>
  <c r="I1601" i="1"/>
  <c r="I1599" i="1"/>
  <c r="I1595" i="1"/>
  <c r="I1593" i="1"/>
  <c r="I1589" i="1"/>
  <c r="I1587" i="1"/>
  <c r="I1583" i="1"/>
  <c r="I1581" i="1"/>
  <c r="I1577" i="1"/>
  <c r="I1575" i="1"/>
  <c r="I1571" i="1"/>
  <c r="I1569" i="1"/>
  <c r="I1565" i="1"/>
  <c r="I1563" i="1"/>
  <c r="I1559" i="1"/>
  <c r="I1553" i="1"/>
  <c r="I1551" i="1"/>
  <c r="I1547" i="1"/>
  <c r="I1545" i="1"/>
  <c r="I1541" i="1"/>
  <c r="I1539" i="1"/>
  <c r="I1535" i="1"/>
  <c r="I1533" i="1"/>
  <c r="I1529" i="1"/>
  <c r="I1527" i="1"/>
  <c r="I1523" i="1"/>
  <c r="I1521" i="1"/>
  <c r="I1517" i="1"/>
  <c r="I1515" i="1"/>
  <c r="I1511" i="1"/>
  <c r="I1509" i="1"/>
  <c r="I1505" i="1"/>
  <c r="I1503" i="1"/>
  <c r="I1499" i="1"/>
  <c r="I1497" i="1"/>
  <c r="I1493" i="1"/>
  <c r="I1491" i="1"/>
  <c r="I1487" i="1"/>
  <c r="I1485" i="1"/>
  <c r="I1481" i="1"/>
  <c r="I1479" i="1"/>
  <c r="I1475" i="1"/>
  <c r="I1473" i="1"/>
  <c r="I1469" i="1"/>
  <c r="I1467" i="1"/>
  <c r="I1463" i="1"/>
  <c r="I1461" i="1"/>
  <c r="I1457" i="1"/>
  <c r="I1455" i="1"/>
  <c r="I1451" i="1"/>
  <c r="I1449" i="1"/>
  <c r="I1445" i="1"/>
  <c r="I1443" i="1"/>
  <c r="I1439" i="1"/>
  <c r="I1437" i="1"/>
  <c r="I1433" i="1"/>
  <c r="I1431" i="1"/>
  <c r="I1427" i="1"/>
  <c r="I1425" i="1"/>
  <c r="I1421" i="1"/>
  <c r="I1419" i="1"/>
  <c r="I1415" i="1"/>
  <c r="I1413" i="1"/>
  <c r="I1409" i="1"/>
  <c r="I1407" i="1"/>
  <c r="I1401" i="1"/>
  <c r="I1399" i="1"/>
  <c r="I1393" i="1"/>
  <c r="I1391" i="1"/>
  <c r="I1385" i="1"/>
  <c r="I1383" i="1"/>
  <c r="I1379" i="1"/>
  <c r="I1377" i="1"/>
  <c r="I1373" i="1"/>
  <c r="I1371" i="1"/>
  <c r="I1367" i="1"/>
  <c r="I1365" i="1"/>
  <c r="I1361" i="1"/>
  <c r="I1359" i="1"/>
  <c r="I1355" i="1"/>
  <c r="I1353" i="1"/>
  <c r="I1349" i="1"/>
  <c r="I1347" i="1"/>
  <c r="I1343" i="1"/>
  <c r="I1341" i="1"/>
  <c r="I1337" i="1"/>
  <c r="I1335" i="1"/>
  <c r="I1331" i="1"/>
  <c r="I1329" i="1"/>
  <c r="I1325" i="1"/>
  <c r="I1323" i="1"/>
  <c r="I1319" i="1"/>
  <c r="I1317" i="1"/>
  <c r="I1313" i="1"/>
  <c r="I1311" i="1"/>
  <c r="I1307" i="1"/>
  <c r="I1305" i="1"/>
  <c r="I1301" i="1"/>
  <c r="I1299" i="1"/>
  <c r="I1267" i="1"/>
  <c r="I1265" i="1"/>
  <c r="I1263" i="1"/>
  <c r="I1261" i="1"/>
  <c r="I1249" i="1"/>
  <c r="I1241" i="1"/>
  <c r="I1239" i="1"/>
  <c r="I1235" i="1"/>
  <c r="I1229" i="1"/>
  <c r="I1223" i="1"/>
  <c r="I1219" i="1"/>
  <c r="I1213" i="1"/>
  <c r="I1209" i="1"/>
  <c r="I1205" i="1"/>
  <c r="I1201" i="1"/>
  <c r="I1195" i="1"/>
  <c r="I1189" i="1"/>
  <c r="I1185" i="1"/>
  <c r="I1179" i="1"/>
  <c r="I1173" i="1"/>
  <c r="I1165" i="1"/>
  <c r="I1159" i="1"/>
  <c r="I1155" i="1"/>
  <c r="I1151" i="1"/>
  <c r="I1147" i="1"/>
  <c r="I1143" i="1"/>
  <c r="I1139" i="1"/>
  <c r="I1135" i="1"/>
  <c r="I1123" i="1"/>
  <c r="I1117" i="1"/>
  <c r="I1111" i="1"/>
  <c r="I1103" i="1"/>
  <c r="I1097" i="1"/>
  <c r="I1093" i="1"/>
  <c r="I1087" i="1"/>
  <c r="I1083" i="1"/>
  <c r="I1077" i="1"/>
  <c r="I1069" i="1"/>
  <c r="I1063" i="1"/>
  <c r="I1057" i="1"/>
  <c r="I1051" i="1"/>
  <c r="I1045" i="1"/>
  <c r="I1035" i="1"/>
  <c r="I1029" i="1"/>
  <c r="I1027" i="1"/>
  <c r="I1025" i="1"/>
  <c r="I1023" i="1"/>
  <c r="I1021" i="1"/>
  <c r="I1009" i="1"/>
  <c r="I1005" i="1"/>
  <c r="I1001" i="1"/>
  <c r="I969" i="1"/>
  <c r="I967" i="1"/>
  <c r="I961" i="1"/>
  <c r="I957" i="1"/>
  <c r="I951" i="1"/>
  <c r="I945" i="1"/>
  <c r="I939" i="1"/>
  <c r="I935" i="1"/>
  <c r="I927" i="1"/>
  <c r="I921" i="1"/>
  <c r="I917" i="1"/>
  <c r="I891" i="1"/>
  <c r="I889" i="1"/>
  <c r="I869" i="1"/>
  <c r="I867" i="1"/>
  <c r="I861" i="1"/>
  <c r="I859" i="1"/>
  <c r="I855" i="1"/>
  <c r="I853" i="1"/>
  <c r="I851" i="1"/>
  <c r="I849" i="1"/>
  <c r="I847" i="1"/>
  <c r="I827" i="1"/>
  <c r="I821" i="1"/>
  <c r="I815" i="1"/>
  <c r="I795" i="1"/>
  <c r="I791" i="1"/>
  <c r="I785" i="1"/>
  <c r="I781" i="1"/>
  <c r="I775" i="1"/>
  <c r="I771" i="1"/>
  <c r="I769" i="1"/>
  <c r="I763" i="1"/>
  <c r="I757" i="1"/>
  <c r="I749" i="1"/>
  <c r="I743" i="1"/>
  <c r="I721" i="1"/>
  <c r="I717" i="1"/>
  <c r="I715" i="1"/>
  <c r="I709" i="1"/>
  <c r="I677" i="1"/>
  <c r="I669" i="1"/>
  <c r="I667" i="1"/>
  <c r="I663" i="1"/>
  <c r="I657" i="1"/>
  <c r="I655" i="1"/>
  <c r="I649" i="1"/>
  <c r="I615" i="1"/>
  <c r="I609" i="1"/>
  <c r="I605" i="1"/>
  <c r="I603" i="1"/>
  <c r="I601" i="1"/>
  <c r="I599" i="1"/>
  <c r="I578" i="1"/>
  <c r="I576" i="1"/>
  <c r="I570" i="1"/>
  <c r="I568" i="1"/>
  <c r="I566" i="1"/>
  <c r="I564" i="1"/>
  <c r="I562" i="1"/>
  <c r="I496" i="1"/>
  <c r="I494" i="1"/>
  <c r="I490" i="1"/>
  <c r="I488" i="1"/>
  <c r="I486" i="1"/>
  <c r="I480" i="1"/>
  <c r="I472" i="1"/>
  <c r="I468" i="1"/>
  <c r="I462" i="1"/>
  <c r="I456" i="1"/>
  <c r="I452" i="1"/>
  <c r="I450" i="1"/>
  <c r="I448" i="1"/>
  <c r="I444" i="1"/>
  <c r="I442" i="1"/>
  <c r="I440" i="1"/>
  <c r="I438" i="1"/>
  <c r="I436" i="1"/>
  <c r="I432" i="1"/>
  <c r="I428" i="1"/>
  <c r="I426" i="1"/>
  <c r="I424" i="1"/>
  <c r="I418" i="1"/>
  <c r="I416" i="1"/>
  <c r="I410" i="1"/>
  <c r="I406" i="1"/>
  <c r="I38" i="1"/>
  <c r="I372" i="1" s="1"/>
  <c r="I1713" i="1" s="1"/>
  <c r="I1707" i="1"/>
  <c r="I1709" i="1" s="1"/>
  <c r="I1723" i="1" s="1"/>
  <c r="I797" i="1" l="1"/>
  <c r="I983" i="1" s="1"/>
  <c r="I893" i="1"/>
  <c r="I989" i="1" s="1"/>
  <c r="I1683" i="1"/>
  <c r="I1721" i="1" s="1"/>
  <c r="I1269" i="1"/>
  <c r="I1279" i="1" s="1"/>
  <c r="I1251" i="1"/>
  <c r="I1277" i="1" s="1"/>
  <c r="I1125" i="1"/>
  <c r="I1275" i="1" s="1"/>
  <c r="I1011" i="1"/>
  <c r="I1273" i="1" s="1"/>
  <c r="I971" i="1"/>
  <c r="I991" i="1" s="1"/>
  <c r="I871" i="1"/>
  <c r="I987" i="1" s="1"/>
  <c r="I829" i="1"/>
  <c r="I985" i="1" s="1"/>
  <c r="I723" i="1"/>
  <c r="I981" i="1" s="1"/>
  <c r="I679" i="1"/>
  <c r="I979" i="1" s="1"/>
  <c r="I617" i="1"/>
  <c r="I977" i="1" s="1"/>
  <c r="I580" i="1"/>
  <c r="I975" i="1" s="1"/>
  <c r="I498" i="1"/>
  <c r="I1715" i="1" s="1"/>
  <c r="I993" i="1" l="1"/>
  <c r="I1717" i="1" s="1"/>
  <c r="I1281" i="1"/>
  <c r="I1719" i="1" s="1"/>
  <c r="I1725" i="1" l="1"/>
  <c r="I1727" i="1" s="1"/>
  <c r="I1729" i="1" s="1"/>
</calcChain>
</file>

<file path=xl/sharedStrings.xml><?xml version="1.0" encoding="utf-8"?>
<sst xmlns="http://schemas.openxmlformats.org/spreadsheetml/2006/main" count="1634" uniqueCount="708">
  <si>
    <t>SECTION</t>
  </si>
  <si>
    <t>BILL</t>
  </si>
  <si>
    <t>PAGE NO</t>
  </si>
  <si>
    <t>ITEM NO</t>
  </si>
  <si>
    <t>DESCRIPTION</t>
  </si>
  <si>
    <t>UNIT</t>
  </si>
  <si>
    <t>QUANTITY</t>
  </si>
  <si>
    <t>RATE</t>
  </si>
  <si>
    <t>AMOUNT</t>
  </si>
  <si>
    <t>SECTION No. 1</t>
  </si>
  <si>
    <t>H1</t>
  </si>
  <si>
    <t>H2</t>
  </si>
  <si>
    <t>(Applicable to all sections of the Works)</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</si>
  <si>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</si>
  <si>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</si>
  <si>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</si>
  <si>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</si>
  <si>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</si>
  <si>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</si>
  <si>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</si>
  <si>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</si>
  <si>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</si>
  <si>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Item</t>
  </si>
  <si>
    <t>SECTION B: SANS 1921-1-2004 (Edition 1): CONSTRUCTION AND MANAGEMENT FOR THE WORKS: PART 1  Refer to the SCOPE OF WORK for detail requirements</t>
  </si>
  <si>
    <t>1.00</t>
  </si>
  <si>
    <t>SECTION C: SCOPE OF WORK in accordance with SANS 10403</t>
  </si>
  <si>
    <t>'(The reference to Clauses refer to Table B.1 of SANS 1921-1:2004)</t>
  </si>
  <si>
    <t>N/A</t>
  </si>
  <si>
    <t>SECTION D: SPECIFICATION DATA ASSOCIATED WITH SANS 1921-1:2004 (Table A.1)</t>
  </si>
  <si>
    <t>SECTION E: SPECIFIC PRELIMINARIES</t>
  </si>
  <si>
    <t>Section E contains Specific Preliminary items which apply to this contract except where "N/A" (Not Applicable) appears against the item</t>
  </si>
  <si>
    <t>H3</t>
  </si>
  <si>
    <t>The contractor shall take delivery of, handle, store, use apply and/or fix all proprietary branded products in strict accordance with the manufacturers' instruction after consultation with the manufacturer's authorised representative.  F:......................... V:........................ T:.........................</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</si>
  <si>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</si>
  <si>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The position of construction breaks and the extent ofindividual concrete pours are to be recorded by the Contractor on the Structural Engineer's drawings and areto be submitted to the Engineer/Principal Agent and the Structural Engineer for their records.F:......................... V:........................ T:.........................</t>
  </si>
  <si>
    <t>Site Instructions issued on site are to be recorded intriplicate in a Site Instruction book which is to be maintained on site by the Contractor.F:............................. V:............................ T:.................</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</si>
  <si>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</si>
  <si>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</si>
  <si>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At the end of each week the Contractor shall providethe Engineer/Principal Agent with a written record, inschedule form, reflecting the number, type and capacityof all plant, excluding hand tools,  currently used on the works.F:......................... V:........................ T:.........................</t>
  </si>
  <si>
    <t>The Contractor shall not cede nor assign his rights orclaims to any monies due or to become due under this contract.F:......................... V:........................ T:.........................</t>
  </si>
  <si>
    <t>When it is required that the contract be executedin sections or portions, the tenderer shall allow for all costs in this regard as no claim for additional costs will be entertained.F:......................... V:........................ T:.........................</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</si>
  <si>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</si>
  <si>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</si>
  <si>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</si>
  <si>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</si>
  <si>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</si>
  <si>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</si>
  <si>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</si>
  <si>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</si>
  <si>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</si>
  <si>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</si>
  <si>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</si>
  <si>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</si>
  <si>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</si>
  <si>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</si>
  <si>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</si>
  <si>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</si>
  <si>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</si>
  <si>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</si>
  <si>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 xml:space="preserve">Tenderer’s are advised that this contract is subject to the Expanded Public Works Programme (EPWP) and the following criteria will apply: </t>
  </si>
  <si>
    <t>AFRICAN EQUITY OWNERSHIP</t>
  </si>
  <si>
    <t>H4</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</si>
  <si>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</si>
  <si>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</si>
  <si>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</si>
  <si>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</si>
  <si>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</si>
  <si>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</si>
  <si>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</si>
  <si>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E12.9 EPWP CONTRACT FOR LABOUR</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</si>
  <si>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</si>
  <si>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</si>
  <si>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</si>
  <si>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</si>
  <si>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</si>
  <si>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</si>
  <si>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</si>
  <si>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</si>
  <si>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</si>
  <si>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Tenderers are to allow for costs in providing  a project specific ' Construction Phase Safety, Health and Environmental Plan' in accordance with  "Section 2 - Specification Data associated with SANS 1921-1:2004" clause C4.18 in "Part C3 - Scope of Work"  F:...................  V:.....................  T:.................... </t>
  </si>
  <si>
    <t>Bidders are to allow for the provision and removal of a project notice board and a site office in accordance with the Principal Agent's requirements.  F:...................... V:.................... T:..................... </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</si>
  <si>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</si>
  <si>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</si>
  <si>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</si>
  <si>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</si>
  <si>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Refer to Scope of Works  Part C3 of this Bid Document for information on the occupation of existing buildings.  F:................... V:.................... T:..................... </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</si>
  <si>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</si>
  <si>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If the site is situated in a security area and the Bidder must arrange with the Authorities to obtain permission to enter the site for Bidding purposes.  F:......................  V:....................  T:....................... </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</si>
  <si>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</si>
  <si>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</si>
  <si>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</si>
  <si>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</si>
  <si>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</si>
  <si>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</si>
  <si>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SECTION No. 2</t>
  </si>
  <si>
    <t>BILL No. 1 : ALTERATIONS</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</si>
  <si>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</si>
  <si>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</si>
  <si>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</si>
  <si>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</si>
  <si>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</si>
  <si>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General</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</si>
  <si>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</si>
  <si>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</si>
  <si>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</si>
  <si>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</si>
  <si>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</si>
  <si>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</si>
  <si>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</si>
  <si>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TEMPORARY BARRIERS, SCREENS, ETC</t>
  </si>
  <si>
    <t>Temporary barriers, screens, etc including removal and allow for re-use</t>
  </si>
  <si>
    <t xml:space="preserve">SANS approved weld mesh type temporary barrier fencing and shade cloth 1,8m high fixed to and including 100mm diameter gum poles set securely min 300mm deep in ground at max 3m spacing including re-using barrier as the work progress as per the construction programme.  </t>
  </si>
  <si>
    <t>m</t>
  </si>
  <si>
    <t>Temporary protection and waterproofing of roofs</t>
  </si>
  <si>
    <t xml:space="preserve">Temporary waterproof and weatherproof protection of buildings  where roofing and related items have been removed during construction including the supply, installation and rotation of the temporary protection throughout the  contract period  as per the  construction program </t>
  </si>
  <si>
    <t>m2</t>
  </si>
  <si>
    <t>DEMOLISH</t>
  </si>
  <si>
    <t>Demolish &amp; remove existing</t>
  </si>
  <si>
    <t>2540 x 2540 x 620mm High Tank Stand</t>
  </si>
  <si>
    <t>No</t>
  </si>
  <si>
    <t>4580 x 2540 x 620mm High Tank Stand</t>
  </si>
  <si>
    <t>REMOVAL OF EXISTING WORK</t>
  </si>
  <si>
    <t>Take out and remove doors, windows, etc from brickwork to remain including make good to receive new</t>
  </si>
  <si>
    <t>Timber door and timber door frame 0,9 x 2,1m high in M140 blockwork</t>
  </si>
  <si>
    <t>Timber door and steel frame 0,9 x 2,1m high in M140 blockwork</t>
  </si>
  <si>
    <t>Glazed steel window 1,245 x 1,022m high from block walls</t>
  </si>
  <si>
    <t>Take down and remove glass &amp; mirrors</t>
  </si>
  <si>
    <t>Glass from steel windows including cleaning out rebates &amp; preparing for new glass (new glass elsewhere)</t>
  </si>
  <si>
    <t>Take down and remove roofs, floors, panelling, ceilings, partitions, etc</t>
  </si>
  <si>
    <t>Asbestos roof sheeting including timber purlins, underlay, etc. and the provision of a certificate of safe disposal for asbestos</t>
  </si>
  <si>
    <t>Fascia boards and fixings</t>
  </si>
  <si>
    <t>Barge boards and fixings</t>
  </si>
  <si>
    <t xml:space="preserve">Rainwater gutters and fixings </t>
  </si>
  <si>
    <t>Rainwater downpipes and fixings</t>
  </si>
  <si>
    <t>Hack up/off &amp; remove grano, screed, plaster &amp; prepare surface to receive new</t>
  </si>
  <si>
    <t>30mm Screed from floors in patches</t>
  </si>
  <si>
    <t>Internal plaster to brickwork in patches</t>
  </si>
  <si>
    <t>External plaster to brickwork in patches</t>
  </si>
  <si>
    <t>Alter Openings</t>
  </si>
  <si>
    <t>Alter opening in one brick wall where 1 300 x 1 100mm high steel window removed to form opening for new kitchen roller shutter door size 2 500 x 1 115mm high overall by breaking out blockwork on both sides and bottom, including making good cement plaster into reveals and with Reinforced brick lintel.</t>
  </si>
  <si>
    <t>STRUCTURAL REPAIRS</t>
  </si>
  <si>
    <t>Repairs to structural cracks, etc</t>
  </si>
  <si>
    <t>Rake out existing major structural crack in blockwork, remove all debris/loose material including embedding steel rods, cutting or drilling slots (60mm deep) in brickwork at 250mm centres to embed 8mm mild steel bars fixed between mortar joints with injected epoxy resin</t>
  </si>
  <si>
    <t>SERVICE</t>
  </si>
  <si>
    <t>Steel Windows</t>
  </si>
  <si>
    <t>Service window including lubricating ironmongery and leave in workable condition (replacement of damaged/ missing ironmongery measured elsewhere)</t>
  </si>
  <si>
    <t>Inspection and Repairs of Existing Roofs</t>
  </si>
  <si>
    <t>The contractor is to carry out an inspection of the existing roofs, remove and replace all loose metal sheets, remove and replace damaged sisalation, and roof screws with approved new (8mm diameter with 26mm washers and rubber gasket) including the re-fixing of all looses roof sheets, in accordance to the manufacturer's instructions.</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</si>
  <si>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</si>
  <si>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</si>
  <si>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an legally authorised safe-disposal site, such as an off-site sewage treatment works, where the contents can be emptied.  Dry pits or pits containing large quantities of solid materials including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</si>
  <si>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</si>
  <si>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</si>
  <si>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</si>
  <si>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</si>
  <si>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</si>
  <si>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3 months inclusive of  servicing on a regular basis. Ablutions are to be kept clean and in operation for the duration</t>
  </si>
  <si>
    <t>Transportation and establishment on site and de-establishment on completion temporary ablutions approximate size 1,2 x 1,2 x 2,3m high</t>
  </si>
  <si>
    <t>SECTION No. 3</t>
  </si>
  <si>
    <t>Sheeting</t>
  </si>
  <si>
    <t xml:space="preserve">The roof sheeting shall be 0,55mm AZ150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</si>
  <si>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</si>
  <si>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</si>
  <si>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</si>
  <si>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26mm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</si>
  <si>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</si>
  <si>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</si>
  <si>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</si>
  <si>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</si>
  <si>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</si>
  <si>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</si>
  <si>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</si>
  <si>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</si>
  <si>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</si>
  <si>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</si>
  <si>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</si>
  <si>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</si>
  <si>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</si>
  <si>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</si>
  <si>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</si>
  <si>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</si>
  <si>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</si>
  <si>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</si>
  <si>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</si>
  <si>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900mm centres on Sisalation elsewhere measured </t>
  </si>
  <si>
    <t>Roof covering with pitch not exceeding 25 degrees</t>
  </si>
  <si>
    <t>Ridge covering 650mm girth, screwed through sheet to purlins</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</si>
  <si>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</si>
  <si>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Moulded narrow and broad rib polyethelene filler blocks</t>
  </si>
  <si>
    <t>Moulded Sondor Metal Polyclosures for IBR roof sheeting profile color coated.</t>
  </si>
  <si>
    <t>ROOF AND WALL INSULATION</t>
  </si>
  <si>
    <t>Approved heavy industrial grade aluminium foil based insulation</t>
  </si>
  <si>
    <t>Insulation laid taut over rafters (at approximately 1 200mm centres) and fixed concurrent with purlins, etc including galvanised steel straining wires</t>
  </si>
  <si>
    <t>Allow for insulation joints to be taped with approved Sisalation Duct tape</t>
  </si>
  <si>
    <t>CARPENTRY AND JOINERY</t>
  </si>
  <si>
    <t>(CPAP WORK GROUP NO. 126 UNLESS OTHERWISE STATED)</t>
  </si>
  <si>
    <t>EAVES, VERGES, ETC</t>
  </si>
  <si>
    <t>Sawn Softwood</t>
  </si>
  <si>
    <t>76 x 114mm false rafter fixed to rafter ends to receive fascia boards (measured elsewhere)</t>
  </si>
  <si>
    <t>76 x 114mm Rafter</t>
  </si>
  <si>
    <t>76 x 50mm Purlins</t>
  </si>
  <si>
    <t>Hurricane clips</t>
  </si>
  <si>
    <t>Approved fibre cement</t>
  </si>
  <si>
    <t>12 x 225mm Fascias &amp; Barge boards to match existing including H-profile jointing strips</t>
  </si>
  <si>
    <t>DOORS ETC</t>
  </si>
  <si>
    <t>SANS approved Meranti</t>
  </si>
  <si>
    <t xml:space="preserve">44mm Framed ledged braced door with 44 x 146mm top rail and stiles, 22 x 108mm braces, 22 x 146mm lock rail, 22 x 222mm bottom rail, 22 x 70mm tongue in groove and v-jointed boarding Size 813 x 2 032mm high </t>
  </si>
  <si>
    <t>Keys/Locks</t>
  </si>
  <si>
    <t>Each lock is to be distinctly numbered with consecutive numbers and each key is to be stamped with the corresponding number to the lock that it controls. All locks are to have two keys</t>
  </si>
  <si>
    <t>Trade Names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</si>
  <si>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</si>
  <si>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</si>
  <si>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</si>
  <si>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</si>
  <si>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</si>
  <si>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</si>
  <si>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SABS Approved</t>
  </si>
  <si>
    <t>150mm Stainless steel cabin hook</t>
  </si>
  <si>
    <t>LOCKS</t>
  </si>
  <si>
    <t>Four lever mortice lockset and furniture to external door</t>
  </si>
  <si>
    <t>Three lever mortice lockset and furniture to external door</t>
  </si>
  <si>
    <t xml:space="preserve">38mm Diameter rubber floor/wall mounted door stop </t>
  </si>
  <si>
    <t>PINNING BOARDS, WRITING BOARDS, PROJECTION SCREENS, ETC ( Provisional)</t>
  </si>
  <si>
    <t xml:space="preserve">2400 x 1200mm High, wall mounted aluminium framed pinning board. </t>
  </si>
  <si>
    <t>PUSH PLATES AND KICKING PLATES</t>
  </si>
  <si>
    <t>"Solid"</t>
  </si>
  <si>
    <t xml:space="preserve">800mm x 200mm high x 2mm aluminium screw mounted kick plate. </t>
  </si>
  <si>
    <t>BILL No. 4 : CEILINGS, PARTITIONS &amp; ACCESS FLOORING</t>
  </si>
  <si>
    <t>Descriptions:</t>
  </si>
  <si>
    <t>Items described as "nailed" shall be deemed to be fixed with hardened steel nails or pins or shot pinned to brickwork or concrete</t>
  </si>
  <si>
    <t>Where trade names are specified equal materials approved by the Principal Agent may be used</t>
  </si>
  <si>
    <t>CEILINGS ETC</t>
  </si>
  <si>
    <t>(CPAP WORK GROUP NO. 128 UNLESS OTHERWISE STATED)</t>
  </si>
  <si>
    <t>CEILINGS INSULATION</t>
  </si>
  <si>
    <t>Approved flexible non-combustible lightweight insulation</t>
  </si>
  <si>
    <t>100mm  Insulation loosely laid on top of brandering between roof timbers etc strictly in accordance with the manufacturer's detail and specification</t>
  </si>
  <si>
    <t>NAILED UP CEILINGS</t>
  </si>
  <si>
    <t>9.5mm approved gypsum plasterboard with taped &amp; skimmed joints</t>
  </si>
  <si>
    <t>Ceilings including 38 x 38mm sawn softwood brandering at 500mm centres in one direction to trusses.</t>
  </si>
  <si>
    <t>Extra  over  ceiling  for  600  x  600mm trap door</t>
  </si>
  <si>
    <t>Gypsum Plasterboard Cornice</t>
  </si>
  <si>
    <t>75mm Coved cornice</t>
  </si>
  <si>
    <t>The Contractor is to check and verify on site that the item specified in the BoQ matches existing prior to placing orders. Additional costs will not be borne by the client for items that do not match existing and are not approved by the Principal Agent</t>
  </si>
  <si>
    <t>METALWORK</t>
  </si>
  <si>
    <t>(CPAP WORK GROUP NO. 136 UNLESS OTHERWISE STATED)</t>
  </si>
  <si>
    <t>Standard Industrial Windows</t>
  </si>
  <si>
    <t>D2H Window 1 245 x 1 022mm high to match existing with and including factory fitted burglar bars</t>
  </si>
  <si>
    <t>GALVANIZED PRESSED STEEL DOOR FRAMES</t>
  </si>
  <si>
    <t>1,6mm galvanised mild steel standard pressed jamb lining with double rebates to suit one brick wall:</t>
  </si>
  <si>
    <t>Frame for door 813 x 2032mm high.</t>
  </si>
  <si>
    <t>ROLLER SHUTTER DOORS</t>
  </si>
  <si>
    <t>Steel roller shutter doors:</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</si>
  <si>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</si>
  <si>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</si>
  <si>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</si>
  <si>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Euro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N302 Union Euro Profile Cylinder Gate Lock with LH5240-N302 housing and 2 x 18SC Union double cylinder. (1 Off) Halstead 166SC cabin hook and eye with cabin hook screwed to 100 x 70 x 32mm Meranti block plugged and screwed to wall, and eye welded to leading edge of gate outer frameGate is to be cleaned down on completion and left unpainted</t>
  </si>
  <si>
    <t>Single gate size 1 000 x 2 000mm complete fixed to blockwork</t>
  </si>
  <si>
    <t>GALVANIZED STEEL BURGLAR BARS</t>
  </si>
  <si>
    <t>4,7mm x 19mm galvanised mild steel burglar bars welded to window frame over both opening and fixed sections of window horizontally</t>
  </si>
  <si>
    <t xml:space="preserve">Bars at 150mm centres to suit window 0,949 x 1,511m high </t>
  </si>
  <si>
    <t xml:space="preserve">Bars at 150mm centres to suit window 1,245 x 1,022m high </t>
  </si>
  <si>
    <t>GAS CAGES</t>
  </si>
  <si>
    <t>Gas cage size 800 x 1500 x 1800mm high complete with opening gate and lock.</t>
  </si>
  <si>
    <t>GALVANISED MILD STEEL POSTS, ETC</t>
  </si>
  <si>
    <t>Posts</t>
  </si>
  <si>
    <t>75 x 75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</si>
  <si>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</si>
  <si>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</si>
  <si>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</si>
  <si>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</si>
  <si>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</si>
  <si>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Provide an amount of R10,000.00 (Ten Thousand Rand) for training to be given on the functioning of the smart interactive screen.</t>
  </si>
  <si>
    <t>PLASTERING</t>
  </si>
  <si>
    <t>(CPAP WORK GROUP NO. 142 UNLESS OTHERWISE STATED)</t>
  </si>
  <si>
    <t>GRANOLITHIC</t>
  </si>
  <si>
    <t>Prepare and apply bonding liquid prior to laying granolithic finish composed of one part cement, two and a half parts concrete sand and three and a half parts granite or other approved hard stone chippings including filling in holes</t>
  </si>
  <si>
    <t>30mm Screed on previously screeded floors</t>
  </si>
  <si>
    <t>INTERNAL PLASTER</t>
  </si>
  <si>
    <t xml:space="preserve">Cement plaster trowelled smooth on brickwork </t>
  </si>
  <si>
    <t xml:space="preserve">On walls in small areas </t>
  </si>
  <si>
    <t>EXTERNAL PLASTER</t>
  </si>
  <si>
    <t>PLUMBING AND DRAINAGE</t>
  </si>
  <si>
    <t>(CPAP WORK GROUP NO. 148 UNLESS OTHERWISE STATED)</t>
  </si>
  <si>
    <t>RAINWATER DISPOSAL</t>
  </si>
  <si>
    <t>Seamless aluminium</t>
  </si>
  <si>
    <t>150 x 150mm Box gutters with white baked enamel finish fixed with external brackets (measured elsewhere)</t>
  </si>
  <si>
    <t>100 x 75mm Fluted aluminium downpipes with white baked enamel finish</t>
  </si>
  <si>
    <t>Extra over eaves gutter for stopped end</t>
  </si>
  <si>
    <t>Extra over eaves gutter for drop box suitable for 150 x 150mm box gutter</t>
  </si>
  <si>
    <t>Extra over rainwater downpipe for bends</t>
  </si>
  <si>
    <t>Approved</t>
  </si>
  <si>
    <t>5 000 Litre Vertical polyethylene water storage tank complete, fitted with and including 20mm PVC Ball Valve and 90° Angle HDPE spout on concrete tank stand (elsewhere measured) and tying down with 4mm diameter galvanised wire looped through 15mm hose enclosed steel link chain and secured to each corner of tank stand with a Y10 reinforcing rod twice bent and cast into concrete.</t>
  </si>
  <si>
    <t>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t>
  </si>
  <si>
    <t>SANITARY FITTINGS</t>
  </si>
  <si>
    <t>Code 222AP VIP 200 Pedestal c/w flap &amp; incorporated seat including setting in 20MPa non shrink cementitious grout base 750 x 750 x 75mm thick</t>
  </si>
  <si>
    <t>Ref 382AP, Christy wash hand basin with galvanised bracket, fixed to brickwork</t>
  </si>
  <si>
    <t>GLAZING</t>
  </si>
  <si>
    <t>(CPAP WORK GROUP NO. 150 UNLESS OTHERWISE STATED)</t>
  </si>
  <si>
    <t>GLAZING TO STEEL WITH PUTTY</t>
  </si>
  <si>
    <t>6,00mm Toughened clear safety glass secured into galvanized window with a compatible UV resistant sealant</t>
  </si>
  <si>
    <t>Panes exceeding 0,1m2 and not exceeding 0,5m2</t>
  </si>
  <si>
    <t>The tenderer is to provide the Principle Agent with a "South African Glass and Glazing Association" SAGGA approved certificate, duely inspected by an accredited authority for all glazing repairs and replacement in an accordance to SANS 10400 Part N.</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</si>
  <si>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</si>
  <si>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</si>
  <si>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</si>
  <si>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</si>
  <si>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PP700 gypsum and plaster primer and two coats approved emulsion paint for interior use</t>
  </si>
  <si>
    <t>On internal walls</t>
  </si>
  <si>
    <t>Prepare and brush surface to remove all loose contaminants and apply one coat alkali resistant primer, and two coats approved emulsion paint for external use</t>
  </si>
  <si>
    <t>On external walls</t>
  </si>
  <si>
    <t>ON WOOD</t>
  </si>
  <si>
    <t>Prepare, brush surface to remove all loose contaminants, stain and apply one coat "Woodcare Pretreatment (WWP 1)" or equal approved , and three coats "Woodcare Wood Preservative (FPR1)" or equal approved preservative strictly in accordance with the Manufacturer's instructions</t>
  </si>
  <si>
    <t>On doors</t>
  </si>
  <si>
    <t>PAINTWORK TO NEW WORK</t>
  </si>
  <si>
    <t>Prepare and brush surface to remove all loose contaminants and apply one coat alkali resistant primer, one undercoat and two coats PVA emulsion paint for external use</t>
  </si>
  <si>
    <t>ON FIBRE CEMENT</t>
  </si>
  <si>
    <t>Prepare and brush surface to remove loose contaminants and apply one coat professional gypsum &amp; plaster primer PP700, and two coats approved emulsion paint</t>
  </si>
  <si>
    <t>On fascias &amp; barge boards</t>
  </si>
  <si>
    <t>ON PLASTER BOARD</t>
  </si>
  <si>
    <t>Prepare, brush surface to remove all loose contaminants and apply one coat approved  alkali resistant primer, and two coats approved super acrylic PVA Colour: White</t>
  </si>
  <si>
    <t>On ceilings including cornices</t>
  </si>
  <si>
    <t>Prepare and brush surface to remove all loose contaminants and apply two coats approved carbolineum anti-corrosive coal tar paint</t>
  </si>
  <si>
    <t>On roof timbers at eaves and verges</t>
  </si>
  <si>
    <t>ON METAL</t>
  </si>
  <si>
    <t>Prepare and brush surface to remove all loose contaminants and apply one coat galvanized iron primer, one universal undercoat and two coats super enamel paint</t>
  </si>
  <si>
    <t>On door frames</t>
  </si>
  <si>
    <t>On window frames</t>
  </si>
  <si>
    <t>Roof Coverings</t>
  </si>
  <si>
    <t>Page</t>
  </si>
  <si>
    <t>Carpentry &amp; Joinery</t>
  </si>
  <si>
    <t>Ironmongery</t>
  </si>
  <si>
    <t>Ceilings, Partitions &amp; Access Flooring</t>
  </si>
  <si>
    <t>Metalwork</t>
  </si>
  <si>
    <t>Plastering</t>
  </si>
  <si>
    <t>Plumbing &amp; Drainage</t>
  </si>
  <si>
    <t>Glazing</t>
  </si>
  <si>
    <t>Paintwork</t>
  </si>
  <si>
    <t>SECTION No. 5</t>
  </si>
  <si>
    <t>BILL No. 1 : SITEWORKS</t>
  </si>
  <si>
    <t>Earth berm</t>
  </si>
  <si>
    <t>Create earth berm for stormwater control with in situ material 1,5m wide at base x 500mm high</t>
  </si>
  <si>
    <t>Headwall</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</si>
  <si>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</si>
  <si>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Soak Away</t>
  </si>
  <si>
    <t>Excavate for and create 15sqm of 300mm thick gabion/reno mattress (as per drawing)</t>
  </si>
  <si>
    <t>SURFACE DRAINAGE</t>
  </si>
  <si>
    <t>Precast or in-situ Ref 193 mesh reinforced concrete (20MPa)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</si>
  <si>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75mm thick concrete lining with wood finish on exposed surfaces laid to falls in panels not exceeding 1.80m long, with 12mm softboard movement joints including all excavations, formwork, cart away as per drawing</t>
  </si>
  <si>
    <t xml:space="preserve">V- shaped concrete channel 1000mm wide and 75mm thick concrete lining with wood finish on exposed surfaces laid to falls in panels not exceeding 1.80m long, with 12mm softboard movement joints including all excavations, formwork, cart away as per drawing </t>
  </si>
  <si>
    <t>Extra for 600mm angle</t>
  </si>
  <si>
    <t>Extra for forming 150mm thick 600mm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</si>
  <si>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</si>
  <si>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SOIL POISONING</t>
  </si>
  <si>
    <t>Soil insecticide inclusive of a written guarantee</t>
  </si>
  <si>
    <t>Under floors etc including forming and poisoning shallow furrows against foundation walls etc, filling in furrows and ramming</t>
  </si>
  <si>
    <t>CONCRETE APRONS AND CLASS VERANDAH WALKWAYS</t>
  </si>
  <si>
    <t>EARTHWORKS</t>
  </si>
  <si>
    <t>SITE CLEARANCE ETC</t>
  </si>
  <si>
    <t>Site clearance</t>
  </si>
  <si>
    <t xml:space="preserve">Clear the area to be paved of all grass, roots, rubbish, etc. </t>
  </si>
  <si>
    <t>EXCAVATION, FILLING, ETC OTHER THAN BULK</t>
  </si>
  <si>
    <t>Excavation in earth not exceeding 2m deep</t>
  </si>
  <si>
    <t>Reduced levels under floors.</t>
  </si>
  <si>
    <t>m3</t>
  </si>
  <si>
    <t>EARTH FILLING, ETC.</t>
  </si>
  <si>
    <t>Coarse river sand filling supplied by the contractor:</t>
  </si>
  <si>
    <t>Under floors etc. (Provisional).</t>
  </si>
  <si>
    <t>COMPACTION</t>
  </si>
  <si>
    <t>Compaction of surfaces</t>
  </si>
  <si>
    <t>Scarify in-situ material for a depth of 150mm and compact to obtain 95% Mod AASHTO dry density</t>
  </si>
  <si>
    <t>CONCRETE, FORMWORK AND REINFORCEMENT</t>
  </si>
  <si>
    <t>REINFORCED CONCRETE</t>
  </si>
  <si>
    <t>25MPa/19mm Concrete</t>
  </si>
  <si>
    <t>Surface beds, slabs, etc to falls and currents</t>
  </si>
  <si>
    <t>CONCRETE SUNDRIES</t>
  </si>
  <si>
    <t>Finishing top surfaces of concrete with a woodfloat finish</t>
  </si>
  <si>
    <t>Surface beds laid in panels to falls and true non-slip wood float finish including slightly rounded edges to panels</t>
  </si>
  <si>
    <t>TEST BLOCKS</t>
  </si>
  <si>
    <t>Prepare a set of six concrete cubes each cube size 150 x 150 x 150mm for strength cubes and deliver to an approved laboratory for testing and pay all charges in connection therewith</t>
  </si>
  <si>
    <t>ROUGH FORMWORK (DEGREE OF ACCURACY II)</t>
  </si>
  <si>
    <t>Rough formwork to sides</t>
  </si>
  <si>
    <t>Apron slabs, paving and ramps not exceeding 300mm high</t>
  </si>
  <si>
    <t>Expansion joints with 10mm softboard between vertical concrete and brick surfaces</t>
  </si>
  <si>
    <t>10mm Joints not exceeding 300mm high</t>
  </si>
  <si>
    <t>STEEL REINFORCEMENT (PROVISIONAL)</t>
  </si>
  <si>
    <t>Mesh reinforcement</t>
  </si>
  <si>
    <t>Ref 193 welded mesh fabric reinforcement cast into concrete pavings, etc</t>
  </si>
  <si>
    <t>WATERPROOFING</t>
  </si>
  <si>
    <t>DAMP-PROOFING OF WALLS AND FLOORS</t>
  </si>
  <si>
    <t>One layer of 250 micron USB Green waterproof sheeting sealed at laps with Pressure Sensitive Tape</t>
  </si>
  <si>
    <t>Under surface beds</t>
  </si>
  <si>
    <t>JOINT SEALANTS, ETC</t>
  </si>
  <si>
    <t>SANS approved two-part grey polysulphide sealing compound (UV and chemical resistent) including backing chord, bond breaker, primer, etc</t>
  </si>
  <si>
    <t>Rake out 10mm wide expansion joint material for a depth of 10mm and point with polysulphide sealant</t>
  </si>
  <si>
    <t>SCREEDS</t>
  </si>
  <si>
    <t>1:5 Cement plaster screeds wood floated on concrete</t>
  </si>
  <si>
    <t>Average 35mm thick on floors to falls</t>
  </si>
  <si>
    <t>Trenches</t>
  </si>
  <si>
    <t>Extra over all excavations for carting away:</t>
  </si>
  <si>
    <t>Surplus material from excavations and/or stock piles on site to a dumping site to be located by the contractor.</t>
  </si>
  <si>
    <t>Risk of collapse of excavations</t>
  </si>
  <si>
    <t>Sides of excavations not exceeding 1,5m deep</t>
  </si>
  <si>
    <t>Keeping excavations free of water</t>
  </si>
  <si>
    <t>Keeping excavations free of all water other than subterranean water</t>
  </si>
  <si>
    <t>Earth filling obtained from the excavations and/or prescribed stock piles on site compacted to 97% Mod AASHTO density</t>
  </si>
  <si>
    <t>Backfilling to trenches, holes</t>
  </si>
  <si>
    <t>Earth filling (G7 material) supplied by the contractor compacted to 95% Mod AASHTO density:</t>
  </si>
  <si>
    <t>Under floors, steps, pavings, etc</t>
  </si>
  <si>
    <t>Compaction of ground surface under pavings etc including scarifying for a depth of 150mm, breaking down oversize material, adding suitable material where necessary and compacting to 98% Mod AASHTO density</t>
  </si>
  <si>
    <t>UNREINFORCED CONCRETE CAST AGAINST EXCAVATED SURFACES</t>
  </si>
  <si>
    <t xml:space="preserve">Strip footings </t>
  </si>
  <si>
    <t>Surface beds cast in panels</t>
  </si>
  <si>
    <t>Surface beds, slabs, etc</t>
  </si>
  <si>
    <t>Making and testing set of three 150 x 150 x 150mm concrete strength test cube (Provisional)</t>
  </si>
  <si>
    <t>Steel mesh reinforcement reference No. 193 in concrete slabs, etc. including all laps, bending, cutting, etc.  (Measured net).</t>
  </si>
  <si>
    <t>BRICKWORK</t>
  </si>
  <si>
    <t>Brickwork of NFX bricks (14 MPa nominal compressive strength) in Class I mortar:</t>
  </si>
  <si>
    <t>One brick walls in foundations.</t>
  </si>
  <si>
    <t>Brickwork of NFP bricks (14 MPa nominal compressive strength) in Class II mortar:</t>
  </si>
  <si>
    <t>One brick walls in superstructure.</t>
  </si>
  <si>
    <t>Bagging and sealing the outer face of the inner skin of walls with 1:3 cement and sand mixture and seal with two coats "Brixeal" bitumen emulsion waterproofing coating:</t>
  </si>
  <si>
    <t>To walls (Provisional).</t>
  </si>
  <si>
    <t>Brickwork reinforcement:</t>
  </si>
  <si>
    <t>150mm Wide reinforcement built in horizontally.</t>
  </si>
  <si>
    <t>FACE BRICKWORK</t>
  </si>
  <si>
    <t>Approved face bricks in stretcher bond with ruled joints and perpends externally:</t>
  </si>
  <si>
    <t>Extra over brickwork for face brickwork externally.</t>
  </si>
  <si>
    <t>Brick-on-edge header course copings, sills, etc, of approved face bricks pointed with recessed joints on all exposed faces, 220mm wide sill set sloping and slightly projecting:</t>
  </si>
  <si>
    <t>230mm Wide header course to top of one brick wall bedded and jointed in cement mortar and pointed on top and both sides as described.</t>
  </si>
  <si>
    <t>Sundry items</t>
  </si>
  <si>
    <t>30mm Approved brass padlock</t>
  </si>
  <si>
    <t>PVC</t>
  </si>
  <si>
    <t xml:space="preserve">20mm PVC sleeve 365mm long cast in concrete for water pipes ( elsewehere) </t>
  </si>
  <si>
    <t>Polycop</t>
  </si>
  <si>
    <t>15mm Pipe fixed to wall with and including proprietary brackets</t>
  </si>
  <si>
    <t>Extra on polycop piping for 15mm fittings</t>
  </si>
  <si>
    <t>PAINTWORK ETC TO NEW WORK</t>
  </si>
  <si>
    <t>ON BRICK SURFACES</t>
  </si>
  <si>
    <t xml:space="preserve">Clean down with spirits of salts solution and apply two coats silicone-based brick dressing on: </t>
  </si>
  <si>
    <t>On facings (Externally).</t>
  </si>
  <si>
    <t>SECTION No. 4</t>
  </si>
  <si>
    <t>INTERLOCKING PLANTER UNITS</t>
  </si>
  <si>
    <t>SANS approved precast concrete interlocking planter unit with nominal compressive strength of 10,5Mpa and a nominal self weight of 32kg per block, finished smooth on exposed surfaces</t>
  </si>
  <si>
    <t>Retaining walls with stepped face and curves as required to suit slopes of 325 x 390 x 180mm high block and slider interlocking units laid with horizontal bed joints to min 20 degree slope and average 400mm wide backfilling with pervious granular sand/stone drainage layer, approved geofabric layer and backfill of excavated material compacted in 150mm layers to 95% Mod AASHTO density and filling the units with material lightly compacted as the work proceeds</t>
  </si>
  <si>
    <t>Extra over retaining walls for filling in blocks of first three courses and top two courses solid with 25MPa/19mm concrete infill and including excavations, risk of collapse, 25MPa/19mm concrete in footings, on compacted in -situ material to 95% Mod AASHTO density, etc for concrete footing 800 x 250mm high with 200 x 150mm downstand</t>
  </si>
  <si>
    <t>110mm Diameter perforated uPVC pipe with 300 x 300mm 20mm stone surrounded wrapped in geofabric material</t>
  </si>
  <si>
    <t>Y10 mild steel reinforcement</t>
  </si>
  <si>
    <t>kg</t>
  </si>
  <si>
    <t>15.00</t>
  </si>
  <si>
    <t>Earthworks</t>
  </si>
  <si>
    <t>V Drains &amp; Aprons</t>
  </si>
  <si>
    <t>Tank Stand</t>
  </si>
  <si>
    <t>Retaining Walls</t>
  </si>
  <si>
    <t>BILL No. 1 : ELECTRICAL INSTALLATION (PROVISIONAL)</t>
  </si>
  <si>
    <t>(CPAP WORK GROUP NO. 160 UNLESS OTHERWISE STATED)</t>
  </si>
  <si>
    <t>Tenderers are to note that the sum included in the amount column for this Section of the Bills of Quantities, should be the total of all priced items in the Electrical Installation, Bill of Quantities as attached.  Note: Tenderers are to include for all Preliminary and General costs of the electrical contractor, in the rates.</t>
  </si>
  <si>
    <t>REPAIRS AND RENOVATIONS TO EXISTING BUILDINGS</t>
  </si>
  <si>
    <t>Repair / Replace the electrical installation in  Classrooms, Admin Blocks, Toilets, etc that is to be refurbished or non-compliant in terms of SANS 10142-1. Note that all asbestos roofs on building is to be removed and replaced. Necessary safety gear to be used when working in this environment.</t>
  </si>
  <si>
    <t>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  Note: Electrical contractor to allow for preliminary and general costs in their rates</t>
  </si>
  <si>
    <t>P8000 Galvanised Trunking C/W enclosure</t>
  </si>
  <si>
    <t>Supply</t>
  </si>
  <si>
    <t>Install</t>
  </si>
  <si>
    <t xml:space="preserve">20mm Conduit </t>
  </si>
  <si>
    <t>20mm PVC round boxes complete with lids &amp; mounting screws</t>
  </si>
  <si>
    <t>100 x 100 x 50 mm deep mounted  for isolators / SSO units</t>
  </si>
  <si>
    <t>100 x 50 x 50 mm deep mounted for light switches</t>
  </si>
  <si>
    <t>32mm bosal conduit</t>
  </si>
  <si>
    <t>1,5 mm² (Live)</t>
  </si>
  <si>
    <t>1,5 mm² (Neutral)</t>
  </si>
  <si>
    <t>2,5 mm² (Earth)</t>
  </si>
  <si>
    <t>2.5 mm² (Live)</t>
  </si>
  <si>
    <t>2.5 mm² (Neutral)</t>
  </si>
  <si>
    <t>4 mm² (Live)</t>
  </si>
  <si>
    <t>4 mm² (Neutral)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</si>
  <si>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</si>
  <si>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</si>
  <si>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</si>
  <si>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</si>
  <si>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</si>
  <si>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</si>
  <si>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230V, 11W ES/BC Compact fluorescent lamps colour cool white</t>
  </si>
  <si>
    <t>230V, 1500mm T5 fluorescent tubes colour cool white</t>
  </si>
  <si>
    <t>Administration Block Alarm System including connection cables</t>
  </si>
  <si>
    <t>200W Low noise wall mounted electric fan</t>
  </si>
  <si>
    <t>Telephone Distribution Board</t>
  </si>
  <si>
    <t>School Siren and Push Button with Latch in Timer</t>
  </si>
  <si>
    <t>50mm PVC Sleeve</t>
  </si>
  <si>
    <t>2-Compartment galvanised and painted power skirting. (Grey)</t>
  </si>
  <si>
    <t>Power skirting inside and Outside corners</t>
  </si>
  <si>
    <t>Power skirting end caps</t>
  </si>
  <si>
    <t>Power skirting Cover plates</t>
  </si>
  <si>
    <t>Power skirting conduit entry boxes .</t>
  </si>
  <si>
    <t>3 Phase Distribution Board</t>
  </si>
  <si>
    <t>16-24 Way Surface Mounted Disribution Board</t>
  </si>
  <si>
    <t>12-16 Way Surface Mounted Distribution Board</t>
  </si>
  <si>
    <t>15Amp single phase Circuit breaker</t>
  </si>
  <si>
    <t>20Amp single phase Circuit breaker</t>
  </si>
  <si>
    <t>60Amp double pole Earth Leakage Unit</t>
  </si>
  <si>
    <t>Class II 10kA single pole SPD unit</t>
  </si>
  <si>
    <t>Single Lever, one way switch</t>
  </si>
  <si>
    <t>IP65 Single lever switch</t>
  </si>
  <si>
    <t>Two Lever one way switch</t>
  </si>
  <si>
    <t>16 Amp 3 pin double SSO ZA Plug (White)</t>
  </si>
  <si>
    <t>16 Amp 3 pin Single (White)</t>
  </si>
  <si>
    <t>30 Amp 2 pole 230V</t>
  </si>
  <si>
    <t>Replace 10 Amp day light switch per SANS 1777</t>
  </si>
  <si>
    <t>8mm Diameter Aluminium lightning protection conductor. To include all holding down clamps, down conductors and bonding to earth rings</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</si>
  <si>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</si>
  <si>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</si>
  <si>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</si>
  <si>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</si>
  <si>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6.0mm x 3 Core ECC</t>
  </si>
  <si>
    <t>Term</t>
  </si>
  <si>
    <t>16.0mm 3 Core ECC</t>
  </si>
  <si>
    <t>6.0mm 2 Core ECC</t>
  </si>
  <si>
    <t>10.0mm 2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</si>
  <si>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800mm below finished ground level</t>
  </si>
  <si>
    <t xml:space="preserve">In soft or pickable soil </t>
  </si>
  <si>
    <t xml:space="preserve">Soft Rock </t>
  </si>
  <si>
    <t xml:space="preserve">Hard Rock </t>
  </si>
  <si>
    <t>Warning tape installed 500mm below ground level, above cables in trench</t>
  </si>
  <si>
    <t>TESTING &amp; COMMISSIONING</t>
  </si>
  <si>
    <t>Test and commission complete installation as per SANS 10142-1</t>
  </si>
  <si>
    <t>Provide Certificate of Compliance (CoC) as per SANS 10142-1. One for each DB</t>
  </si>
  <si>
    <t>Provide Earthing certificate for each BLOCK, to include earth resistance test of each down conductor earth electrode, measured by an Earthing specialist by means of an approved instrument</t>
  </si>
  <si>
    <t>Remove all redundant equipment, store and dispose at an approved dump site. A disposal certificate to be supplied</t>
  </si>
  <si>
    <t>Allow for Municipal/Eskom Meter Connection</t>
  </si>
  <si>
    <t>40 Amp Double pole single phase main circuit breaker into existing feeder DB</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</si>
  <si>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</si>
  <si>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Warning tape installed 300mm below ground level, above cables in trench</t>
  </si>
  <si>
    <t>Provide Certificate of Compliance (CoC) as per SANS 10142-1. One for each DB and one overall</t>
  </si>
  <si>
    <t>Decommission, remove and make safe above cable installation upon removal of temporary accommodation</t>
  </si>
  <si>
    <t>SECTION NO. 6</t>
  </si>
  <si>
    <t>Work for which budgetary allowances are provided will be measured and valued in accordance with the relevant building contract and deducted in whole or in part if not required without any compensation for loss of profit on the said allowances</t>
  </si>
  <si>
    <t>Prime cost amounts and provisional sums are net.  Prime cost amounts shall include for delivery to site of all articles concerned  Provisional sums are for material and equipment supplied and installed complete by firms of specialists</t>
  </si>
  <si>
    <t>Profit</t>
  </si>
  <si>
    <t>Where stated, the contractor may allow for profit if required</t>
  </si>
  <si>
    <t>General attendance on nominated/selected subcontractors</t>
  </si>
  <si>
    <t>The item "attendance" which follows each provisional sum for nominated/selected subcontractors' work, shall be deemed to cover all the contractor's costs incurred in providing free of charge to the nominated/selected subcontractors the contractor's duties</t>
  </si>
  <si>
    <t>BUDGETARY ALLOWANCES</t>
  </si>
  <si>
    <t xml:space="preserve">Provide the sum of R 100,000.00 (One Hundred Thousand Rand) for Asbestos Inspector Authority (AIA) to be appointed by the Contractor. The AIA is to be appointed by the Department of Public Works via the awarded contractor. The awarded contractor will be expected to provide three (3) quotations for AIA services for approval and acceptance by the Department of Public Works and will then be appointed by the contractor and paid by the contractor. The appointed AIA and the appointed Asbestos contractor for removal and disposal will not be the same entity/company. </t>
  </si>
  <si>
    <t>Profit and attendance on above</t>
  </si>
  <si>
    <t>Preliminaries</t>
  </si>
  <si>
    <t>Alterations (Provisional)</t>
  </si>
  <si>
    <t>New Works to Existing Structures (Provisional)</t>
  </si>
  <si>
    <t>Siteworks (Provisional)</t>
  </si>
  <si>
    <t>Electrical Installation (Provisional)</t>
  </si>
  <si>
    <t>Provisional Sums</t>
  </si>
  <si>
    <t>Sub-Total:</t>
  </si>
  <si>
    <t>ST</t>
  </si>
  <si>
    <t>Add Value Added Tax @ 15%</t>
  </si>
  <si>
    <t>TAX</t>
  </si>
  <si>
    <t>BILL No. 1 : PRELIMINARIES AND GENERAL</t>
  </si>
  <si>
    <t>(CPAP WORK GROUP NO. 190 UNLESS OTHERWISE STATED)</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</si>
  <si>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</si>
  <si>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</si>
  <si>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</si>
  <si>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</si>
  <si>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</si>
  <si>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</si>
  <si>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</si>
  <si>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</si>
  <si>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</si>
  <si>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</si>
  <si>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</si>
  <si>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</si>
  <si>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</si>
  <si>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</si>
  <si>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</si>
  <si>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</si>
  <si>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</si>
  <si>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</si>
  <si>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</si>
  <si>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</si>
  <si>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</si>
  <si>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</si>
  <si>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</si>
  <si>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</si>
  <si>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</si>
  <si>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</si>
  <si>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</si>
  <si>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</si>
  <si>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</si>
  <si>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</si>
  <si>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</si>
  <si>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</si>
  <si>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</si>
  <si>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</si>
  <si>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</si>
  <si>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</si>
  <si>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</si>
  <si>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</si>
  <si>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</si>
  <si>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</si>
  <si>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</si>
  <si>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</si>
  <si>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</si>
  <si>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</si>
  <si>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</si>
  <si>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</si>
  <si>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</si>
  <si>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</si>
  <si>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</si>
  <si>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</si>
  <si>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</si>
  <si>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</si>
  <si>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</si>
  <si>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</si>
  <si>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</si>
  <si>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</si>
  <si>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</si>
  <si>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</si>
  <si>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</si>
  <si>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</si>
  <si>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</si>
  <si>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E1. PROPRIETARY BRANDED PRODUCTS</t>
  </si>
  <si>
    <t>E2. OVERTIME</t>
  </si>
  <si>
    <t>E3. AS BUILT DRAWINGS</t>
  </si>
  <si>
    <t>E4. SITE INSTRUCTIONS</t>
  </si>
  <si>
    <t>E5. LABOUR RECORDS</t>
  </si>
  <si>
    <t>E6. PLANT RECORDS</t>
  </si>
  <si>
    <t>E7. CESSION OF MONIES</t>
  </si>
  <si>
    <t>E8. SECTIONAL COMPLETION</t>
  </si>
  <si>
    <t>E9. LOCAL LABOUR</t>
  </si>
  <si>
    <t>E10. IMPORT PERMITS AND DUTIES</t>
  </si>
  <si>
    <t>E11. CONTRACT PRICE ADJUSTMENT PROVISIONS (CPAP)</t>
  </si>
  <si>
    <t>E12. EPWP CONDITIONS AND SPECIFICATIONS</t>
  </si>
  <si>
    <t>12.3 RECORD KEEPING</t>
  </si>
  <si>
    <t>E12.4 EPWP REPORTING as per EPWP DATA FORM</t>
  </si>
  <si>
    <t>E12.5  EPWP PROMOTION</t>
  </si>
  <si>
    <t>E12.6 COMMUNITY LIAISON OFFICER (CLO)</t>
  </si>
  <si>
    <t>E12.8 LABOUR ONLY Sub Contracting for local emerging enterprises</t>
  </si>
  <si>
    <t>E12.10  EPWP SCOPE OF WORK</t>
  </si>
  <si>
    <t>E13  HIV/AIDS AWARENESS</t>
  </si>
  <si>
    <t>E13.2    Provide and maintain HIV/AIDS awareness posters  terms of Clause 5.1b)              F:................... V:................... T:................. </t>
  </si>
  <si>
    <t>E14  OCCUPATIONAL HEALTH AND SAFETY ACT NO. 85 OF 1993</t>
  </si>
  <si>
    <t>E15  NOTICE BOARD, SITE OFFICE, ETC.</t>
  </si>
  <si>
    <t>E16  IMPORTED MATERIALS AND EQUIPMENT</t>
  </si>
  <si>
    <t>E17  CONTRACT DOCUMENTS</t>
  </si>
  <si>
    <t>E18  GENERAL PREAMBLES</t>
  </si>
  <si>
    <t>E19  TRADE NAMES</t>
  </si>
  <si>
    <t>E20  EXISTING PREMISES OCCUPIED</t>
  </si>
  <si>
    <t>E21  INACCURATE AND DEFECTIVE WORK EXECUTED UNDER PREVIOUS CONTRACT</t>
  </si>
  <si>
    <t>E22  VIEWING THE SITE IN SECURITY AREAS</t>
  </si>
  <si>
    <t>E23  COMMENCEMENT OF WORKS IN SECURITY AREAS</t>
  </si>
  <si>
    <t>E24  ENTRANCE PERMITS TO SECURITY AREAS</t>
  </si>
  <si>
    <t>E25  SECURITY CHECK OF PERSONNEL</t>
  </si>
  <si>
    <t>E26  PROHIBITION ON TAKING PHOTOGRAPHS</t>
  </si>
  <si>
    <t>E27  MANAGEMENT OF WATER</t>
  </si>
  <si>
    <t>E28  ELECTRICITY CONSUMPTION</t>
  </si>
  <si>
    <t>SUMMARY OF CATERGORIES</t>
  </si>
  <si>
    <t>Category :Fixed ___________</t>
  </si>
  <si>
    <t>Category :Value ___________</t>
  </si>
  <si>
    <t>Category :Time ___________</t>
  </si>
  <si>
    <t xml:space="preserve">BILL NO. 1 PROVISIONAL SUMS </t>
  </si>
  <si>
    <t>FINAL SUMMARY</t>
  </si>
  <si>
    <t>%</t>
  </si>
  <si>
    <t>Total Tender Value</t>
  </si>
  <si>
    <t>SECTION 4 SUMMARY</t>
  </si>
  <si>
    <t>SECTION 3 SUMMARY</t>
  </si>
  <si>
    <t>BILL No. 2 : V DRAINS &amp; APRONS</t>
  </si>
  <si>
    <t>BILL No. 3 : TANK STANDS</t>
  </si>
  <si>
    <t>BILL No. 4 : RETAINING WALLS</t>
  </si>
  <si>
    <t>BILL No. 1 : ROOF COVERINGS</t>
  </si>
  <si>
    <t>BILL No. 2 : CARPENTRY &amp; JOINERY</t>
  </si>
  <si>
    <t>BILL No. 3 : IRONMONGERY</t>
  </si>
  <si>
    <t>BILL No. 5 : METALWORK</t>
  </si>
  <si>
    <t>BILL No. 6 : PLASTERING</t>
  </si>
  <si>
    <t>BILL No. 7 : PLUMBING AND DRAINAGE</t>
  </si>
  <si>
    <t>BILL No. 8 : GLAZING</t>
  </si>
  <si>
    <t>BILL No. 9 : PAINTWORK</t>
  </si>
  <si>
    <t>PROVINCIAL ADMINISTRATION OF KWAZULU-NATAL</t>
  </si>
  <si>
    <t>DEPARTMENT OF PUBLIC WORKS</t>
  </si>
  <si>
    <t>BILLS OF QUANTITIES</t>
  </si>
  <si>
    <t>CONTRACTUAL SECTION</t>
  </si>
  <si>
    <t>ONE VOLUME APPROACH</t>
  </si>
  <si>
    <t>Durban</t>
  </si>
  <si>
    <t xml:space="preserve"> </t>
  </si>
  <si>
    <t>Project Code:</t>
  </si>
  <si>
    <t>Contracting Party: __________________________________________________________________________</t>
  </si>
  <si>
    <t>______________________________________</t>
  </si>
  <si>
    <t>063368</t>
  </si>
  <si>
    <t xml:space="preserve">PHASE 14: STORM DAMAGED PROGRAMME: REPAIRS AND RENOVATIONS TO STORM DAMAGED SCHOOLS THROUGHOUT THE PROVINCE OF KWAZULU-NATAL: NORTH COAST REGION: CLUSTER 44: MOME PRIMARY SCHOOL. OPEN BID         </t>
  </si>
  <si>
    <t>SCHOOL NAME</t>
  </si>
  <si>
    <t>WIMS</t>
  </si>
  <si>
    <t>CONTRACT TYPE</t>
  </si>
  <si>
    <t>BIDDING ENTITY:</t>
  </si>
  <si>
    <t xml:space="preserve">BIDDERS TO NOTE THAT ONLY THE RATE COLUMN TO BE FILLED </t>
  </si>
  <si>
    <t xml:space="preserve">PHASE 14: STORM DAMAGED PROGRAMME: REPAIRS AND RENOVATIONS TO STORM DAMAGED SCHOOLS THROUGHOUT THE PROVINCE OF KWAZULU-NATAL: NORTH COAST REGION: CLUSTER 44: MOME PRIMARY SCHOOL. OPEN BID    </t>
  </si>
  <si>
    <t>OPEN BID</t>
  </si>
  <si>
    <t>MOME  PRIMARY SCHOOL</t>
  </si>
  <si>
    <t>Page 57</t>
  </si>
  <si>
    <t>Page 60</t>
  </si>
  <si>
    <t>Page 64</t>
  </si>
  <si>
    <t>Page 67</t>
  </si>
  <si>
    <t>Page 73</t>
  </si>
  <si>
    <t>Page 76</t>
  </si>
  <si>
    <t>Page 80</t>
  </si>
  <si>
    <t>Page 81</t>
  </si>
  <si>
    <t>Page 86</t>
  </si>
  <si>
    <t>Page 88</t>
  </si>
  <si>
    <t>Page 93</t>
  </si>
  <si>
    <t>Page 98</t>
  </si>
  <si>
    <t>Page 99</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</si>
  <si>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</si>
  <si>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</si>
  <si>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Rental of temporary accommodation approximate size 7 x 7m wide, including standard windows, burglar bars, curtains and tracks, two tier steps for access, light fittings, electrical certificate of compliance, for a period of Seven (7) calendar months</t>
  </si>
  <si>
    <t>Two tier steps for Seven (7) Calendar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</si>
</sst>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0.00;[Red]#,##0.00"/>
    <numFmt numFmtId="165" formatCode="[$-1C09]dd\ mmmm\ yyyy;@"/>
  </numFmts>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sz val="12"/>
      <color theme="1"/>
      <name val="Calibri"/>
      <family val="2"/>
      <scheme val="minor"/>
    </font>
    <font>
      <b/>
      <u/>
      <sz val="11"/>
      <color theme="1"/>
      <name val="Calibri"/>
      <family val="2"/>
      <scheme val="minor"/>
    </font>
    <font>
      <b/>
      <sz val="18"/>
      <name val="Arial"/>
      <family val="2"/>
    </font>
    <font>
      <b/>
      <sz val="16"/>
      <name val="Arial"/>
      <family val="2"/>
    </font>
    <font>
      <b/>
      <sz val="8"/>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
      <b/>
      <sz val="12"/>
      <name val="Arial"/>
      <family val="2"/>
    </font>
    <font>
      <sz val="10"/>
      <name val="Arial"/>
      <family val="2"/>
    </font>
    <font>
      <b/>
      <sz val="14"/>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4" tint="0.39997558519241921"/>
        <bgColor indexed="64"/>
      </patternFill>
    </fill>
    <fill>
      <patternFill patternType="solid">
        <fgColor theme="7" tint="0.39997558519241921"/>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right/>
      <top/>
      <bottom style="thick">
        <color indexed="64"/>
      </bottom>
      <diagonal/>
    </border>
    <border>
      <left/>
      <right/>
      <top style="medium">
        <color indexed="55"/>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auto="1"/>
      </top>
      <bottom style="medium">
        <color auto="1"/>
      </bottom>
      <diagonal/>
    </border>
  </borders>
  <cellStyleXfs count="4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0" borderId="0"/>
  </cellStyleXfs>
  <cellXfs count="86">
    <xf numFmtId="0" fontId="0" fillId="0" borderId="0" xfId="0"/>
    <xf numFmtId="21" fontId="0" fillId="0" borderId="0" xfId="0" applyNumberFormat="1"/>
    <xf numFmtId="0" fontId="0" fillId="0" borderId="0" xfId="0" applyAlignment="1">
      <alignment wrapText="1"/>
    </xf>
    <xf numFmtId="2" fontId="18" fillId="0" borderId="0" xfId="0" applyNumberFormat="1" applyFont="1" applyAlignment="1">
      <alignment vertical="center" wrapText="1"/>
    </xf>
    <xf numFmtId="2" fontId="0" fillId="0" borderId="0" xfId="0" applyNumberFormat="1" applyAlignment="1">
      <alignment vertical="center" wrapText="1"/>
    </xf>
    <xf numFmtId="164" fontId="0" fillId="0" borderId="0" xfId="0" applyNumberFormat="1"/>
    <xf numFmtId="164" fontId="0" fillId="0" borderId="10" xfId="0" applyNumberFormat="1" applyBorder="1"/>
    <xf numFmtId="10" fontId="0" fillId="0" borderId="0" xfId="0" applyNumberFormat="1"/>
    <xf numFmtId="0" fontId="0" fillId="0" borderId="0" xfId="0" applyAlignment="1">
      <alignment horizontal="right" wrapText="1"/>
    </xf>
    <xf numFmtId="0" fontId="0" fillId="0" borderId="0" xfId="0" applyAlignment="1">
      <alignment horizontal="right"/>
    </xf>
    <xf numFmtId="0" fontId="16" fillId="0" borderId="0" xfId="0" applyFont="1" applyAlignment="1">
      <alignment wrapText="1"/>
    </xf>
    <xf numFmtId="0" fontId="20" fillId="0" borderId="0" xfId="0" applyFont="1" applyAlignment="1">
      <alignment wrapText="1"/>
    </xf>
    <xf numFmtId="0" fontId="16" fillId="0" borderId="0" xfId="0" applyFont="1"/>
    <xf numFmtId="0" fontId="36" fillId="0" borderId="0" xfId="43"/>
    <xf numFmtId="0" fontId="22" fillId="0" borderId="0" xfId="43" applyFont="1" applyAlignment="1">
      <alignment horizontal="left"/>
    </xf>
    <xf numFmtId="0" fontId="36" fillId="0" borderId="0" xfId="43" applyAlignment="1">
      <alignment horizontal="left"/>
    </xf>
    <xf numFmtId="0" fontId="30" fillId="0" borderId="0" xfId="43" applyFont="1" applyAlignment="1">
      <alignment horizontal="left" wrapText="1"/>
    </xf>
    <xf numFmtId="0" fontId="31" fillId="0" borderId="0" xfId="43" applyFont="1"/>
    <xf numFmtId="0" fontId="30" fillId="0" borderId="0" xfId="43" applyFont="1" applyAlignment="1">
      <alignment wrapText="1"/>
    </xf>
    <xf numFmtId="0" fontId="32" fillId="0" borderId="0" xfId="43" applyFont="1" applyAlignment="1">
      <alignment horizontal="left"/>
    </xf>
    <xf numFmtId="0" fontId="30" fillId="0" borderId="0" xfId="43" applyFont="1"/>
    <xf numFmtId="0" fontId="33" fillId="0" borderId="0" xfId="43" applyFont="1" applyAlignment="1">
      <alignment wrapText="1"/>
    </xf>
    <xf numFmtId="0" fontId="34" fillId="0" borderId="0" xfId="43" applyFont="1"/>
    <xf numFmtId="0" fontId="34" fillId="0" borderId="0" xfId="43" applyFont="1" applyAlignment="1">
      <alignment wrapText="1"/>
    </xf>
    <xf numFmtId="0" fontId="34" fillId="0" borderId="0" xfId="43" applyFont="1" applyAlignment="1">
      <alignment horizontal="left" wrapText="1"/>
    </xf>
    <xf numFmtId="0" fontId="35" fillId="0" borderId="0" xfId="43" applyFont="1" applyAlignment="1">
      <alignment wrapText="1"/>
    </xf>
    <xf numFmtId="0" fontId="35" fillId="0" borderId="0" xfId="43" applyFont="1" applyAlignment="1">
      <alignment horizontal="left" wrapText="1"/>
    </xf>
    <xf numFmtId="49" fontId="34" fillId="0" borderId="0" xfId="43" applyNumberFormat="1" applyFont="1"/>
    <xf numFmtId="0" fontId="35" fillId="0" borderId="12" xfId="43" applyFont="1" applyBorder="1" applyAlignment="1">
      <alignment horizontal="left" wrapText="1"/>
    </xf>
    <xf numFmtId="0" fontId="34" fillId="0" borderId="12" xfId="43" applyFont="1" applyBorder="1" applyAlignment="1">
      <alignment wrapText="1"/>
    </xf>
    <xf numFmtId="0" fontId="35" fillId="0" borderId="12" xfId="43" applyFont="1" applyBorder="1" applyAlignment="1">
      <alignment wrapText="1"/>
    </xf>
    <xf numFmtId="165" fontId="32" fillId="0" borderId="0" xfId="43" applyNumberFormat="1" applyFont="1" applyAlignment="1">
      <alignment horizontal="left" wrapText="1"/>
    </xf>
    <xf numFmtId="0" fontId="35" fillId="0" borderId="0" xfId="43" applyFont="1" applyAlignment="1">
      <alignment horizontal="left"/>
    </xf>
    <xf numFmtId="0" fontId="23" fillId="0" borderId="13" xfId="43" applyFont="1" applyBorder="1" applyAlignment="1">
      <alignment horizontal="left"/>
    </xf>
    <xf numFmtId="0" fontId="36" fillId="0" borderId="13" xfId="43" applyBorder="1"/>
    <xf numFmtId="0" fontId="35" fillId="0" borderId="17" xfId="43" applyFont="1" applyBorder="1"/>
    <xf numFmtId="0" fontId="35" fillId="0" borderId="0" xfId="43" applyFont="1"/>
    <xf numFmtId="0" fontId="35" fillId="0" borderId="18" xfId="43" applyFont="1" applyBorder="1"/>
    <xf numFmtId="0" fontId="36" fillId="0" borderId="19" xfId="43" applyBorder="1" applyAlignment="1">
      <alignment horizontal="left"/>
    </xf>
    <xf numFmtId="0" fontId="36" fillId="0" borderId="20" xfId="43" applyBorder="1"/>
    <xf numFmtId="0" fontId="0" fillId="0" borderId="17" xfId="0" applyBorder="1"/>
    <xf numFmtId="0" fontId="16" fillId="34" borderId="24" xfId="0" applyFont="1" applyFill="1" applyBorder="1"/>
    <xf numFmtId="0" fontId="16" fillId="34" borderId="24" xfId="0" applyFont="1" applyFill="1" applyBorder="1" applyAlignment="1">
      <alignment horizontal="center"/>
    </xf>
    <xf numFmtId="0" fontId="0" fillId="35" borderId="25" xfId="0" applyFill="1" applyBorder="1"/>
    <xf numFmtId="0" fontId="16" fillId="35" borderId="25" xfId="0" applyFont="1" applyFill="1" applyBorder="1" applyAlignment="1">
      <alignment horizontal="right"/>
    </xf>
    <xf numFmtId="164" fontId="16" fillId="35" borderId="25" xfId="1" applyNumberFormat="1" applyFont="1" applyFill="1" applyBorder="1" applyAlignment="1">
      <alignment horizontal="right"/>
    </xf>
    <xf numFmtId="0" fontId="27" fillId="0" borderId="0" xfId="43" applyFont="1" applyAlignment="1">
      <alignment horizontal="center" vertical="top"/>
    </xf>
    <xf numFmtId="0" fontId="21" fillId="0" borderId="0" xfId="43" applyFont="1" applyAlignment="1">
      <alignment horizontal="center"/>
    </xf>
    <xf numFmtId="0" fontId="24" fillId="0" borderId="0" xfId="43" applyFont="1" applyAlignment="1">
      <alignment horizontal="center"/>
    </xf>
    <xf numFmtId="0" fontId="25" fillId="33" borderId="0" xfId="43" applyFont="1" applyFill="1" applyAlignment="1">
      <alignment horizontal="center"/>
    </xf>
    <xf numFmtId="0" fontId="26" fillId="0" borderId="0" xfId="43" applyFont="1" applyAlignment="1">
      <alignment horizontal="center"/>
    </xf>
    <xf numFmtId="0" fontId="28" fillId="0" borderId="0" xfId="43" applyFont="1" applyAlignment="1">
      <alignment horizontal="center" vertical="center" wrapText="1"/>
    </xf>
    <xf numFmtId="0" fontId="28" fillId="0" borderId="11" xfId="43" applyFont="1" applyBorder="1" applyAlignment="1">
      <alignment horizontal="left" vertical="center" wrapText="1"/>
    </xf>
    <xf numFmtId="0" fontId="29" fillId="0" borderId="0" xfId="43" applyFont="1" applyAlignment="1">
      <alignment horizontal="left" wrapText="1"/>
    </xf>
    <xf numFmtId="0" fontId="30" fillId="0" borderId="0" xfId="43" applyFont="1" applyAlignment="1">
      <alignment horizontal="left" wrapText="1"/>
    </xf>
    <xf numFmtId="0" fontId="30" fillId="0" borderId="0" xfId="43" applyFont="1" applyAlignment="1">
      <alignment horizontal="left"/>
    </xf>
    <xf numFmtId="49" fontId="30" fillId="0" borderId="0" xfId="43" applyNumberFormat="1" applyFont="1" applyAlignment="1">
      <alignment horizontal="left"/>
    </xf>
    <xf numFmtId="0" fontId="35" fillId="0" borderId="14" xfId="43" applyFont="1" applyBorder="1" applyAlignment="1">
      <alignment horizontal="left"/>
    </xf>
    <xf numFmtId="0" fontId="35" fillId="0" borderId="15" xfId="43" applyFont="1" applyBorder="1" applyAlignment="1">
      <alignment horizontal="left"/>
    </xf>
    <xf numFmtId="0" fontId="35" fillId="0" borderId="16" xfId="43" applyFont="1" applyBorder="1" applyAlignment="1">
      <alignment horizontal="left"/>
    </xf>
    <xf numFmtId="0" fontId="34" fillId="0" borderId="0" xfId="43" applyFont="1" applyAlignment="1">
      <alignment horizontal="left" wrapText="1"/>
    </xf>
    <xf numFmtId="0" fontId="35" fillId="0" borderId="0" xfId="43" applyFont="1" applyAlignment="1">
      <alignment horizontal="left" wrapText="1"/>
    </xf>
    <xf numFmtId="0" fontId="34" fillId="0" borderId="0" xfId="43" applyFont="1"/>
    <xf numFmtId="0" fontId="19" fillId="35" borderId="21" xfId="0" applyFont="1" applyFill="1" applyBorder="1" applyAlignment="1">
      <alignment horizontal="center"/>
    </xf>
    <xf numFmtId="0" fontId="19" fillId="35" borderId="22" xfId="0" applyFont="1" applyFill="1" applyBorder="1" applyAlignment="1">
      <alignment horizontal="center"/>
    </xf>
    <xf numFmtId="0" fontId="19" fillId="35" borderId="23" xfId="0" applyFont="1" applyFill="1" applyBorder="1" applyAlignment="1">
      <alignment horizontal="center"/>
    </xf>
    <xf numFmtId="0" fontId="37" fillId="34" borderId="17" xfId="0" applyFont="1" applyFill="1" applyBorder="1" applyAlignment="1">
      <alignment horizontal="center" vertical="center" wrapText="1"/>
    </xf>
    <xf numFmtId="0" fontId="37" fillId="34" borderId="0" xfId="0" applyFont="1" applyFill="1" applyAlignment="1">
      <alignment horizontal="center" vertical="center" wrapText="1"/>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9" xfId="0" applyFont="1" applyBorder="1" applyAlignment="1">
      <alignment horizontal="center" vertical="center"/>
    </xf>
    <xf numFmtId="0" fontId="19" fillId="0" borderId="13" xfId="0" applyFont="1" applyBorder="1" applyAlignment="1">
      <alignment horizontal="center" vertical="center"/>
    </xf>
    <xf numFmtId="0" fontId="19" fillId="0" borderId="20" xfId="0" applyFont="1" applyBorder="1" applyAlignment="1">
      <alignment horizontal="center" vertical="center"/>
    </xf>
    <xf numFmtId="0" fontId="19" fillId="0" borderId="14"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35" fillId="0" borderId="14" xfId="0" quotePrefix="1" applyFont="1" applyBorder="1" applyAlignment="1">
      <alignment horizontal="center" vertical="center" wrapText="1"/>
    </xf>
    <xf numFmtId="0" fontId="35" fillId="0" borderId="1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00000000-0005-0000-0000-000026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1685925</xdr:colOff>
      <xdr:row>2</xdr:row>
      <xdr:rowOff>209549</xdr:rowOff>
    </xdr:from>
    <xdr:to>
      <xdr:col>3</xdr:col>
      <xdr:colOff>133350</xdr:colOff>
      <xdr:row>8</xdr:row>
      <xdr:rowOff>38099</xdr:rowOff>
    </xdr:to>
    <xdr:pic>
      <xdr:nvPicPr>
        <xdr:cNvPr id="5" name="Picture 4" descr="Public Works Logo">
          <a:extLst>
            <a:ext uri="{FF2B5EF4-FFF2-40B4-BE49-F238E27FC236}">
              <a16:creationId xmlns:a16="http://schemas.microsoft.com/office/drawing/2014/main" id="{7D98404E-C824-4A8E-91BE-176B9F04FE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5925" y="804862"/>
          <a:ext cx="3983831" cy="1328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MOME%20PRIMARY%20SCHOOL/GCC-REV-9-MOME%20PRIMARY%20SCHOOL-Suzanne.xlsm" TargetMode="External"/><Relationship Id="rId2" Type="http://schemas.microsoft.com/office/2019/04/relationships/externalLinkLongPath" Target="/4c9c7854ccad8d8d/Hencon%20OneDrive%20Folders/HENCON%20%5e0%20ASSOCIATES/Projects/Naidu%20Consulting/DPW%20Storm%20Damage%20Schools%20Project/2018-19/SCHOOLS/Tender%20Feb%202023/MOME%20PRIMARY%20SCHOOL/GCC-REV-9-MOME%20PRIMARY%20SCHOOL-Suzanne.xlsm?31FBFD34" TargetMode="External"/><Relationship Id="rId1" Type="http://schemas.openxmlformats.org/officeDocument/2006/relationships/externalLinkPath" Target="file:///\\31FBFD34\GCC-REV-9-MOME%20PRIMARY%20SCHOOL-Suzan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 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s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 - 13"/>
      <sheetName val="Annexure - 14"/>
      <sheetName val="Annexure - 15"/>
      <sheetName val="Annexure -16"/>
    </sheetNames>
    <definedNames>
      <definedName name="WimsNo" refersTo="='Master Data'!$G$13" sheetId="3"/>
    </definedNames>
    <sheetDataSet>
      <sheetData sheetId="0"/>
      <sheetData sheetId="1"/>
      <sheetData sheetId="2"/>
      <sheetData sheetId="3">
        <row r="13">
          <cell r="G13" t="str">
            <v>063368</v>
          </cell>
        </row>
      </sheetData>
      <sheetData sheetId="4"/>
      <sheetData sheetId="5"/>
      <sheetData sheetId="6"/>
      <sheetData sheetId="7"/>
      <sheetData sheetId="8"/>
      <sheetData sheetId="9"/>
      <sheetData sheetId="10"/>
      <sheetData sheetId="11"/>
      <sheetData sheetId="12">
        <row r="12">
          <cell r="A12" t="str">
            <v>with GCC for Construction Works - Second Edition 2010</v>
          </cell>
          <cell r="B12"/>
          <cell r="C12"/>
          <cell r="D12"/>
        </row>
        <row r="20">
          <cell r="A20" t="str">
            <v>Engineer/Principal Agent</v>
          </cell>
          <cell r="C20" t="str">
            <v>Electrical Engineer</v>
          </cell>
          <cell r="D20"/>
        </row>
        <row r="21">
          <cell r="A21" t="str">
            <v xml:space="preserve">Naidu Consulting (Pty) Ltd        </v>
          </cell>
          <cell r="B21"/>
          <cell r="C21" t="str">
            <v>DNA Engineers &amp; Project Managers</v>
          </cell>
          <cell r="D21"/>
        </row>
        <row r="22">
          <cell r="A22" t="str">
            <v>P.O Box 2796</v>
          </cell>
          <cell r="B22"/>
          <cell r="C22" t="str">
            <v>641 Peter Mokaba Rd</v>
          </cell>
          <cell r="D22"/>
        </row>
        <row r="23">
          <cell r="A23" t="str">
            <v>Westville</v>
          </cell>
          <cell r="B23"/>
          <cell r="C23" t="str">
            <v>Morningside</v>
          </cell>
          <cell r="D23"/>
        </row>
        <row r="24">
          <cell r="A24" t="str">
            <v>Durban</v>
          </cell>
          <cell r="B24"/>
        </row>
        <row r="25">
          <cell r="A25">
            <v>3635</v>
          </cell>
          <cell r="B25"/>
          <cell r="C25">
            <v>4091</v>
          </cell>
          <cell r="D25"/>
        </row>
        <row r="26">
          <cell r="A26" t="str">
            <v>031 - 265 6007 - Tel Number</v>
          </cell>
          <cell r="C26" t="str">
            <v>031 - 207 1576 - Tel Number</v>
          </cell>
          <cell r="D26"/>
        </row>
        <row r="27">
          <cell r="A27" t="str">
            <v>031 - 265 6011 - Fax Number</v>
          </cell>
          <cell r="C27" t="str">
            <v>086 - 670 8703 - Fax Number</v>
          </cell>
          <cell r="D27"/>
        </row>
        <row r="28">
          <cell r="A28" t="str">
            <v>Sherwyn.Bhana@naiduconsulting.com</v>
          </cell>
          <cell r="B28"/>
          <cell r="C28" t="str">
            <v xml:space="preserve">info@dnaengineers.co.za </v>
          </cell>
          <cell r="D28"/>
        </row>
        <row r="30">
          <cell r="A30" t="str">
            <v>Employer:</v>
          </cell>
          <cell r="C30" t="str">
            <v>Region:</v>
          </cell>
          <cell r="D30"/>
        </row>
        <row r="31">
          <cell r="A31" t="str">
            <v>Head: Public Works</v>
          </cell>
          <cell r="C31" t="str">
            <v>Head Public Works: Operations</v>
          </cell>
          <cell r="D31"/>
        </row>
        <row r="32">
          <cell r="A32" t="str">
            <v>KZN Department of Public Works</v>
          </cell>
          <cell r="C32" t="str">
            <v>KZN Department of Public Works</v>
          </cell>
          <cell r="D32"/>
        </row>
        <row r="33">
          <cell r="A33" t="str">
            <v>Private Bag X 9041</v>
          </cell>
          <cell r="C33" t="str">
            <v>Private Bag X 9041</v>
          </cell>
          <cell r="D33"/>
        </row>
        <row r="34">
          <cell r="A34" t="str">
            <v>PIETERMARITZBURG</v>
          </cell>
          <cell r="C34" t="str">
            <v>Pietermaritzburg</v>
          </cell>
          <cell r="D34"/>
        </row>
        <row r="35">
          <cell r="A35">
            <v>3200</v>
          </cell>
          <cell r="C35" t="str">
            <v>3200</v>
          </cell>
          <cell r="D35"/>
        </row>
        <row r="36">
          <cell r="A36" t="str">
            <v>Tel Number:     033 - 355 5569</v>
          </cell>
          <cell r="D36" t="str">
            <v>033 - 355 5569</v>
          </cell>
        </row>
        <row r="37">
          <cell r="A37" t="str">
            <v>Fax Number:    N/A</v>
          </cell>
          <cell r="D37" t="str">
            <v>N/A</v>
          </cell>
        </row>
        <row r="39">
          <cell r="A39" t="str">
            <v>Tender Number:      ZNTU04206W</v>
          </cell>
        </row>
        <row r="40">
          <cell r="A40" t="str">
            <v>CIDB Grading:        4GB or higher</v>
          </cell>
          <cell r="C40" t="str">
            <v>Document Date:</v>
          </cell>
          <cell r="D40" t="str">
            <v>As Per Tender Advert</v>
          </cell>
        </row>
        <row r="41">
          <cell r="A41" t="str">
            <v>ECDP Number:       N/A</v>
          </cell>
        </row>
        <row r="44">
          <cell r="A44" t="str">
            <v>CIDB Registration number:</v>
          </cell>
          <cell r="B44"/>
          <cell r="C44" t="str">
            <v xml:space="preserve"> __________________________________</v>
          </cell>
          <cell r="D44"/>
        </row>
        <row r="45">
          <cell r="A45" t="str">
            <v xml:space="preserve">Central Suppliers Database Registration Number: </v>
          </cell>
          <cell r="B45"/>
          <cell r="C45" t="str">
            <v xml:space="preserve"> __________________________________</v>
          </cell>
          <cell r="D45"/>
        </row>
      </sheetData>
      <sheetData sheetId="13">
        <row r="32">
          <cell r="C32" t="str">
            <v>Tel Number:</v>
          </cell>
        </row>
        <row r="33">
          <cell r="C33" t="str">
            <v>Fax Number:</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view="pageBreakPreview" topLeftCell="A25" zoomScale="80" zoomScaleNormal="100" zoomScaleSheetLayoutView="80" workbookViewId="0">
      <selection activeCell="I37" sqref="I37"/>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47" t="s">
        <v>671</v>
      </c>
      <c r="B1" s="47"/>
      <c r="C1" s="47"/>
      <c r="D1" s="47"/>
    </row>
    <row r="2" spans="1:4" ht="23.25" x14ac:dyDescent="0.35">
      <c r="A2" s="47" t="s">
        <v>672</v>
      </c>
      <c r="B2" s="47"/>
      <c r="C2" s="47"/>
      <c r="D2" s="47"/>
    </row>
    <row r="3" spans="1:4" ht="20.25" x14ac:dyDescent="0.3">
      <c r="A3" s="14"/>
      <c r="B3" s="13"/>
      <c r="C3" s="13"/>
      <c r="D3" s="13"/>
    </row>
    <row r="4" spans="1:4" ht="20.25" x14ac:dyDescent="0.3">
      <c r="A4" s="14"/>
      <c r="B4" s="13"/>
      <c r="C4" s="13"/>
      <c r="D4" s="13"/>
    </row>
    <row r="5" spans="1:4" ht="20.25" x14ac:dyDescent="0.3">
      <c r="A5" s="14"/>
      <c r="B5" s="13"/>
      <c r="C5" s="13"/>
      <c r="D5" s="13"/>
    </row>
    <row r="6" spans="1:4" ht="20.25" x14ac:dyDescent="0.3">
      <c r="A6" s="14"/>
      <c r="B6" s="13"/>
      <c r="C6" s="13"/>
      <c r="D6" s="13"/>
    </row>
    <row r="7" spans="1:4" x14ac:dyDescent="0.25">
      <c r="A7" s="13"/>
      <c r="B7" s="13"/>
      <c r="C7" s="13"/>
      <c r="D7" s="13"/>
    </row>
    <row r="8" spans="1:4" ht="20.25" x14ac:dyDescent="0.3">
      <c r="A8" s="14"/>
      <c r="B8" s="13"/>
      <c r="C8" s="13"/>
      <c r="D8" s="13"/>
    </row>
    <row r="9" spans="1:4" ht="20.25" x14ac:dyDescent="0.3">
      <c r="A9" s="14"/>
      <c r="B9" s="13"/>
      <c r="C9" s="13"/>
      <c r="D9" s="13"/>
    </row>
    <row r="10" spans="1:4" x14ac:dyDescent="0.25">
      <c r="A10" s="15"/>
      <c r="B10" s="13"/>
      <c r="C10" s="13"/>
      <c r="D10" s="13"/>
    </row>
    <row r="11" spans="1:4" ht="27.75" x14ac:dyDescent="0.4">
      <c r="A11" s="48" t="s">
        <v>673</v>
      </c>
      <c r="B11" s="48"/>
      <c r="C11" s="48"/>
      <c r="D11" s="48"/>
    </row>
    <row r="12" spans="1:4" ht="18" x14ac:dyDescent="0.25">
      <c r="A12" s="49" t="str">
        <f>+'[6]Cover Page-Section 1 of 2'!A12:D12</f>
        <v>with GCC for Construction Works - Second Edition 2010</v>
      </c>
      <c r="B12" s="49"/>
      <c r="C12" s="49"/>
      <c r="D12" s="49"/>
    </row>
    <row r="13" spans="1:4" x14ac:dyDescent="0.25">
      <c r="A13" s="15"/>
      <c r="B13" s="13"/>
      <c r="C13" s="13"/>
      <c r="D13" s="13"/>
    </row>
    <row r="14" spans="1:4" ht="23.25" x14ac:dyDescent="0.35">
      <c r="A14" s="50" t="s">
        <v>674</v>
      </c>
      <c r="B14" s="50"/>
      <c r="C14" s="50"/>
      <c r="D14" s="50"/>
    </row>
    <row r="15" spans="1:4" ht="20.25" x14ac:dyDescent="0.25">
      <c r="A15" s="46" t="s">
        <v>675</v>
      </c>
      <c r="B15" s="46"/>
      <c r="C15" s="46"/>
      <c r="D15" s="46"/>
    </row>
    <row r="16" spans="1:4" ht="20.25" x14ac:dyDescent="0.3">
      <c r="A16" s="14"/>
      <c r="B16" s="13"/>
      <c r="C16" s="13"/>
      <c r="D16" s="13"/>
    </row>
    <row r="17" spans="1:4" ht="88.5" customHeight="1" x14ac:dyDescent="0.25">
      <c r="A17" s="51" t="s">
        <v>682</v>
      </c>
      <c r="B17" s="51"/>
      <c r="C17" s="51"/>
      <c r="D17" s="51"/>
    </row>
    <row r="18" spans="1:4" ht="21" thickBot="1" x14ac:dyDescent="0.3">
      <c r="A18" s="52"/>
      <c r="B18" s="52"/>
      <c r="C18" s="52"/>
      <c r="D18" s="52"/>
    </row>
    <row r="19" spans="1:4" ht="16.5" thickTop="1" x14ac:dyDescent="0.25">
      <c r="A19" s="53" t="str">
        <f>+'[6]Cover Page-Section 1 of 2'!A20</f>
        <v>Engineer/Principal Agent</v>
      </c>
      <c r="B19" s="54"/>
      <c r="C19" s="53" t="str">
        <f>+'[6]Cover Page-Section 1 of 2'!C20:D20</f>
        <v>Electrical Engineer</v>
      </c>
      <c r="D19" s="53"/>
    </row>
    <row r="20" spans="1:4" ht="15.75" x14ac:dyDescent="0.25">
      <c r="A20" s="54" t="str">
        <f>+'[6]Cover Page-Section 1 of 2'!A21:B21</f>
        <v xml:space="preserve">Naidu Consulting (Pty) Ltd        </v>
      </c>
      <c r="B20" s="54"/>
      <c r="C20" s="54" t="str">
        <f>+'[6]Cover Page-Section 1 of 2'!C21:D21</f>
        <v>DNA Engineers &amp; Project Managers</v>
      </c>
      <c r="D20" s="54"/>
    </row>
    <row r="21" spans="1:4" ht="15.75" x14ac:dyDescent="0.25">
      <c r="A21" s="54" t="str">
        <f>+'[6]Cover Page-Section 1 of 2'!A22:B22</f>
        <v>P.O Box 2796</v>
      </c>
      <c r="B21" s="54"/>
      <c r="C21" s="54" t="str">
        <f>+'[6]Cover Page-Section 1 of 2'!C22:D22</f>
        <v>641 Peter Mokaba Rd</v>
      </c>
      <c r="D21" s="54"/>
    </row>
    <row r="22" spans="1:4" ht="15.75" x14ac:dyDescent="0.25">
      <c r="A22" s="54" t="str">
        <f>+'[6]Cover Page-Section 1 of 2'!A23:B23</f>
        <v>Westville</v>
      </c>
      <c r="B22" s="54"/>
      <c r="C22" s="54" t="str">
        <f>+'[6]Cover Page-Section 1 of 2'!C23:D23</f>
        <v>Morningside</v>
      </c>
      <c r="D22" s="54"/>
    </row>
    <row r="23" spans="1:4" ht="15.75" x14ac:dyDescent="0.25">
      <c r="A23" s="54" t="str">
        <f>+'[6]Cover Page-Section 1 of 2'!A24:B24</f>
        <v>Durban</v>
      </c>
      <c r="B23" s="54"/>
      <c r="C23" s="54" t="s">
        <v>676</v>
      </c>
      <c r="D23" s="54"/>
    </row>
    <row r="24" spans="1:4" ht="15.75" x14ac:dyDescent="0.25">
      <c r="A24" s="16">
        <f>+'[6]Cover Page-Section 1 of 2'!A25:B25</f>
        <v>3635</v>
      </c>
      <c r="B24" s="17"/>
      <c r="C24" s="54">
        <f>+'[6]Cover Page-Section 1 of 2'!C25:D25</f>
        <v>4091</v>
      </c>
      <c r="D24" s="54"/>
    </row>
    <row r="25" spans="1:4" ht="15.75" x14ac:dyDescent="0.25">
      <c r="A25" s="18" t="str">
        <f>+'[6]Cover Page-Section 1 of 2'!A26</f>
        <v>031 - 265 6007 - Tel Number</v>
      </c>
      <c r="B25" s="17"/>
      <c r="C25" s="54" t="str">
        <f>+'[6]Cover Page-Section 1 of 2'!C26:D26</f>
        <v>031 - 207 1576 - Tel Number</v>
      </c>
      <c r="D25" s="54"/>
    </row>
    <row r="26" spans="1:4" ht="15.75" x14ac:dyDescent="0.25">
      <c r="A26" s="55" t="str">
        <f>+'[6]Cover Page-Section 1 of 2'!A27</f>
        <v>031 - 265 6011 - Fax Number</v>
      </c>
      <c r="B26" s="55"/>
      <c r="C26" s="55" t="str">
        <f>+'[6]Cover Page-Section 1 of 2'!C27:D27</f>
        <v>086 - 670 8703 - Fax Number</v>
      </c>
      <c r="D26" s="55"/>
    </row>
    <row r="27" spans="1:4" ht="15.75" x14ac:dyDescent="0.25">
      <c r="A27" s="55" t="str">
        <f>+'[6]Cover Page-Section 1 of 2'!A28:B28</f>
        <v>Sherwyn.Bhana@naiduconsulting.com</v>
      </c>
      <c r="B27" s="55"/>
      <c r="C27" s="56" t="str">
        <f>+'[6]Cover Page-Section 1 of 2'!C28:D28</f>
        <v xml:space="preserve">info@dnaengineers.co.za </v>
      </c>
      <c r="D27" s="56"/>
    </row>
    <row r="28" spans="1:4" ht="15.75" x14ac:dyDescent="0.25">
      <c r="A28" s="19"/>
      <c r="B28" s="20"/>
      <c r="C28" s="20"/>
      <c r="D28" s="20"/>
    </row>
    <row r="29" spans="1:4" ht="15.75" x14ac:dyDescent="0.25">
      <c r="A29" s="19"/>
      <c r="B29" s="20"/>
      <c r="C29" s="20"/>
      <c r="D29" s="20"/>
    </row>
    <row r="30" spans="1:4" ht="15.75" x14ac:dyDescent="0.25">
      <c r="A30" s="21" t="str">
        <f>+'[6]Cover Page-Section 1 of 2'!A30</f>
        <v>Employer:</v>
      </c>
      <c r="B30" s="22"/>
      <c r="C30" s="21" t="str">
        <f>+'[6]Cover Page-Section 1 of 2'!C30:D30</f>
        <v>Region:</v>
      </c>
      <c r="D30" s="23"/>
    </row>
    <row r="31" spans="1:4" ht="15.75" x14ac:dyDescent="0.25">
      <c r="A31" s="23" t="str">
        <f>+'[6]Cover Page-Section 1 of 2'!A31</f>
        <v>Head: Public Works</v>
      </c>
      <c r="B31" s="22"/>
      <c r="C31" s="60" t="str">
        <f>+'[6]Cover Page-Section 1 of 2'!C31:D31</f>
        <v>Head Public Works: Operations</v>
      </c>
      <c r="D31" s="60"/>
    </row>
    <row r="32" spans="1:4" ht="15.75" x14ac:dyDescent="0.25">
      <c r="A32" s="23" t="str">
        <f>+'[6]Cover Page-Section 1 of 2'!A32</f>
        <v>KZN Department of Public Works</v>
      </c>
      <c r="B32" s="22"/>
      <c r="C32" s="60" t="str">
        <f>+'[6]Cover Page-Section 1 of 2'!C32:D32</f>
        <v>KZN Department of Public Works</v>
      </c>
      <c r="D32" s="60"/>
    </row>
    <row r="33" spans="1:4" ht="15.75" x14ac:dyDescent="0.25">
      <c r="A33" s="23" t="str">
        <f>+'[6]Cover Page-Section 1 of 2'!A33</f>
        <v>Private Bag X 9041</v>
      </c>
      <c r="B33" s="22"/>
      <c r="C33" s="60" t="str">
        <f>+'[6]Cover Page-Section 1 of 2'!C33:D33</f>
        <v>Private Bag X 9041</v>
      </c>
      <c r="D33" s="60"/>
    </row>
    <row r="34" spans="1:4" ht="15.75" x14ac:dyDescent="0.25">
      <c r="A34" s="25" t="str">
        <f>+'[6]Cover Page-Section 1 of 2'!A34</f>
        <v>PIETERMARITZBURG</v>
      </c>
      <c r="B34" s="22"/>
      <c r="C34" s="61" t="str">
        <f>+'[6]Cover Page-Section 1 of 2'!C34:D34</f>
        <v>Pietermaritzburg</v>
      </c>
      <c r="D34" s="61"/>
    </row>
    <row r="35" spans="1:4" ht="15.75" x14ac:dyDescent="0.25">
      <c r="A35" s="24">
        <f>+'[6]Cover Page-Section 1 of 2'!A35</f>
        <v>3200</v>
      </c>
      <c r="B35" s="22"/>
      <c r="C35" s="60" t="str">
        <f>+'[6]Cover Page-Section 1 of 2'!C35:D35</f>
        <v>3200</v>
      </c>
      <c r="D35" s="60"/>
    </row>
    <row r="36" spans="1:4" ht="15.75" x14ac:dyDescent="0.25">
      <c r="A36" s="24" t="str">
        <f>+'[6]Cover Page-Section 1 of 2'!A36</f>
        <v>Tel Number:     033 - 355 5569</v>
      </c>
      <c r="B36" s="22"/>
      <c r="C36" s="24" t="str">
        <f>+'[6]Cover Page 2'!C32</f>
        <v>Tel Number:</v>
      </c>
      <c r="D36" s="27" t="str">
        <f>+'[6]Cover Page-Section 1 of 2'!D36</f>
        <v>033 - 355 5569</v>
      </c>
    </row>
    <row r="37" spans="1:4" ht="15.75" x14ac:dyDescent="0.25">
      <c r="A37" s="24" t="str">
        <f>+'[6]Cover Page-Section 1 of 2'!A37</f>
        <v>Fax Number:    N/A</v>
      </c>
      <c r="B37" s="22"/>
      <c r="C37" s="24" t="str">
        <f>+'[6]Cover Page 2'!C33</f>
        <v>Fax Number:</v>
      </c>
      <c r="D37" s="27" t="str">
        <f>+'[6]Cover Page-Section 1 of 2'!D37</f>
        <v>N/A</v>
      </c>
    </row>
    <row r="38" spans="1:4" ht="16.5" thickBot="1" x14ac:dyDescent="0.3">
      <c r="A38" s="62"/>
      <c r="B38" s="62"/>
      <c r="C38" s="62"/>
      <c r="D38" s="62"/>
    </row>
    <row r="39" spans="1:4" ht="15.75" x14ac:dyDescent="0.25">
      <c r="A39" s="28" t="str">
        <f>+'[6]Cover Page-Section 1 of 2'!A39</f>
        <v>Tender Number:      ZNTU04206W</v>
      </c>
      <c r="B39" s="29" t="s">
        <v>677</v>
      </c>
      <c r="C39" s="30" t="s">
        <v>678</v>
      </c>
      <c r="D39" s="28" t="str">
        <f>+'[6]Master Data'!WimsNo</f>
        <v>063368</v>
      </c>
    </row>
    <row r="40" spans="1:4" ht="15.75" x14ac:dyDescent="0.25">
      <c r="A40" s="26" t="str">
        <f>+'[6]Cover Page-Section 1 of 2'!A40</f>
        <v>CIDB Grading:        4GB or higher</v>
      </c>
      <c r="B40" s="23" t="s">
        <v>677</v>
      </c>
      <c r="C40" s="25" t="str">
        <f>+'[6]Cover Page-Section 1 of 2'!C40</f>
        <v>Document Date:</v>
      </c>
      <c r="D40" s="31" t="str">
        <f>+'[6]Cover Page-Section 1 of 2'!D40</f>
        <v>As Per Tender Advert</v>
      </c>
    </row>
    <row r="41" spans="1:4" ht="15.75" x14ac:dyDescent="0.25">
      <c r="A41" s="32" t="str">
        <f>+'[6]Cover Page-Section 1 of 2'!A41</f>
        <v>ECDP Number:       N/A</v>
      </c>
      <c r="B41" s="22"/>
      <c r="C41" s="22"/>
      <c r="D41" s="20"/>
    </row>
    <row r="42" spans="1:4" x14ac:dyDescent="0.25">
      <c r="A42" s="33"/>
      <c r="B42" s="34"/>
      <c r="C42" s="34"/>
      <c r="D42" s="34"/>
    </row>
    <row r="43" spans="1:4" ht="15.75" x14ac:dyDescent="0.25">
      <c r="A43" s="57" t="s">
        <v>679</v>
      </c>
      <c r="B43" s="58"/>
      <c r="C43" s="58"/>
      <c r="D43" s="59"/>
    </row>
    <row r="44" spans="1:4" ht="15.75" x14ac:dyDescent="0.25">
      <c r="A44" s="35" t="str">
        <f>+'[6]Cover Page-Section 1 of 2'!A44:D44</f>
        <v>CIDB Registration number:</v>
      </c>
      <c r="B44" s="36"/>
      <c r="C44" s="36" t="s">
        <v>680</v>
      </c>
      <c r="D44" s="37"/>
    </row>
    <row r="45" spans="1:4" ht="15.75" x14ac:dyDescent="0.25">
      <c r="A45" s="35" t="str">
        <f>+'[6]Cover Page-Section 1 of 2'!A45:D45</f>
        <v xml:space="preserve">Central Suppliers Database Registration Number: </v>
      </c>
      <c r="B45" s="36"/>
      <c r="C45" s="36" t="s">
        <v>680</v>
      </c>
      <c r="D45" s="37"/>
    </row>
    <row r="46" spans="1:4" x14ac:dyDescent="0.25">
      <c r="A46" s="38"/>
      <c r="B46" s="34"/>
      <c r="C46" s="34"/>
      <c r="D46" s="39"/>
    </row>
    <row r="47" spans="1:4" x14ac:dyDescent="0.25">
      <c r="A47" s="15"/>
      <c r="B47" s="13"/>
      <c r="C47" s="13"/>
      <c r="D47" s="13"/>
    </row>
  </sheetData>
  <sheetProtection algorithmName="SHA-512" hashValue="R1p5w4FiDDU9qNsQR3eejJ3pViEA76fhOqB2WsjeoYa2BO+/9xTpDsNxI8eET6Ete/khbyfnuxFV/xs3FkuEUg==" saltValue="r9uxzaG4e963FHDk1IAwAA==" spinCount="100000" sheet="1" objects="1" scenarios="1" selectLockedCells="1"/>
  <mergeCells count="31">
    <mergeCell ref="A43:D43"/>
    <mergeCell ref="C31:D31"/>
    <mergeCell ref="C32:D32"/>
    <mergeCell ref="C33:D33"/>
    <mergeCell ref="C34:D34"/>
    <mergeCell ref="C35:D35"/>
    <mergeCell ref="A38:D38"/>
    <mergeCell ref="C24:D24"/>
    <mergeCell ref="C25:D25"/>
    <mergeCell ref="A26:B26"/>
    <mergeCell ref="C26:D26"/>
    <mergeCell ref="A27:B27"/>
    <mergeCell ref="C27:D27"/>
    <mergeCell ref="A21:B21"/>
    <mergeCell ref="C21:D21"/>
    <mergeCell ref="A22:B22"/>
    <mergeCell ref="C22:D22"/>
    <mergeCell ref="A23:B23"/>
    <mergeCell ref="C23:D23"/>
    <mergeCell ref="A17:D17"/>
    <mergeCell ref="A18:D18"/>
    <mergeCell ref="A19:B19"/>
    <mergeCell ref="C19:D19"/>
    <mergeCell ref="A20:B20"/>
    <mergeCell ref="C20:D20"/>
    <mergeCell ref="A15:D15"/>
    <mergeCell ref="A1:D1"/>
    <mergeCell ref="A2:D2"/>
    <mergeCell ref="A11:D11"/>
    <mergeCell ref="A12:D12"/>
    <mergeCell ref="A14:D14"/>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29"/>
  <sheetViews>
    <sheetView tabSelected="1" view="pageBreakPreview" topLeftCell="B1" zoomScale="70" zoomScaleNormal="100" zoomScaleSheetLayoutView="70" workbookViewId="0">
      <pane ySplit="8" topLeftCell="A644" activePane="bottomLeft" state="frozen"/>
      <selection pane="bottomLeft" activeCell="L42" sqref="L42"/>
    </sheetView>
  </sheetViews>
  <sheetFormatPr defaultRowHeight="15" x14ac:dyDescent="0.25"/>
  <cols>
    <col min="1" max="1" width="13" customWidth="1"/>
    <col min="3" max="3" width="16" customWidth="1"/>
    <col min="4" max="4" width="13.7109375" customWidth="1"/>
    <col min="5" max="5" width="61.85546875" customWidth="1"/>
    <col min="6" max="6" width="13.140625" customWidth="1"/>
    <col min="7" max="7" width="13.42578125" customWidth="1"/>
    <col min="8" max="8" width="14.5703125" customWidth="1"/>
    <col min="9" max="9" width="28.85546875" customWidth="1"/>
  </cols>
  <sheetData>
    <row r="1" spans="1:9" ht="50.25" customHeight="1" x14ac:dyDescent="0.25">
      <c r="A1" s="66" t="s">
        <v>688</v>
      </c>
      <c r="B1" s="67"/>
      <c r="C1" s="67"/>
      <c r="D1" s="67"/>
      <c r="E1" s="67"/>
      <c r="F1" s="67"/>
      <c r="G1" s="67"/>
      <c r="H1" s="67"/>
      <c r="I1" s="67"/>
    </row>
    <row r="2" spans="1:9" ht="11.25" customHeight="1" x14ac:dyDescent="0.25">
      <c r="A2" s="66"/>
      <c r="B2" s="67"/>
      <c r="C2" s="67"/>
      <c r="D2" s="67"/>
      <c r="E2" s="67"/>
      <c r="F2" s="67"/>
      <c r="G2" s="67"/>
      <c r="H2" s="67"/>
      <c r="I2" s="67"/>
    </row>
    <row r="3" spans="1:9" ht="19.5" customHeight="1" x14ac:dyDescent="0.25">
      <c r="A3" s="68" t="s">
        <v>683</v>
      </c>
      <c r="B3" s="69"/>
      <c r="C3" s="70"/>
      <c r="D3" s="68" t="s">
        <v>690</v>
      </c>
      <c r="E3" s="70"/>
      <c r="F3" s="71" t="s">
        <v>684</v>
      </c>
      <c r="G3" s="71"/>
      <c r="H3" s="68" t="s">
        <v>685</v>
      </c>
      <c r="I3" s="70"/>
    </row>
    <row r="4" spans="1:9" x14ac:dyDescent="0.25">
      <c r="A4" s="72" t="s">
        <v>686</v>
      </c>
      <c r="B4" s="73"/>
      <c r="C4" s="74"/>
      <c r="D4" s="78"/>
      <c r="E4" s="79"/>
      <c r="F4" s="82" t="s">
        <v>681</v>
      </c>
      <c r="G4" s="83"/>
      <c r="H4" s="68" t="s">
        <v>689</v>
      </c>
      <c r="I4" s="70"/>
    </row>
    <row r="5" spans="1:9" x14ac:dyDescent="0.25">
      <c r="A5" s="75"/>
      <c r="B5" s="76"/>
      <c r="C5" s="77"/>
      <c r="D5" s="80"/>
      <c r="E5" s="81"/>
      <c r="F5" s="84"/>
      <c r="G5" s="85"/>
      <c r="H5" s="68"/>
      <c r="I5" s="70"/>
    </row>
    <row r="6" spans="1:9" ht="15.75" x14ac:dyDescent="0.25">
      <c r="A6" s="63" t="s">
        <v>687</v>
      </c>
      <c r="B6" s="64"/>
      <c r="C6" s="64"/>
      <c r="D6" s="64"/>
      <c r="E6" s="64"/>
      <c r="F6" s="64"/>
      <c r="G6" s="64"/>
      <c r="H6" s="64"/>
      <c r="I6" s="65"/>
    </row>
    <row r="7" spans="1:9" x14ac:dyDescent="0.25">
      <c r="A7" s="40"/>
    </row>
    <row r="8" spans="1:9" x14ac:dyDescent="0.25">
      <c r="A8" s="41" t="s">
        <v>0</v>
      </c>
      <c r="B8" s="42" t="s">
        <v>1</v>
      </c>
      <c r="C8" s="42" t="s">
        <v>2</v>
      </c>
      <c r="D8" s="42" t="s">
        <v>3</v>
      </c>
      <c r="E8" s="41" t="s">
        <v>4</v>
      </c>
      <c r="F8" s="42" t="s">
        <v>5</v>
      </c>
      <c r="G8" s="42" t="s">
        <v>6</v>
      </c>
      <c r="H8" s="42" t="s">
        <v>7</v>
      </c>
      <c r="I8" s="42" t="s">
        <v>8</v>
      </c>
    </row>
    <row r="9" spans="1:9" x14ac:dyDescent="0.25">
      <c r="C9" s="1"/>
    </row>
    <row r="10" spans="1:9" x14ac:dyDescent="0.25">
      <c r="A10">
        <v>1</v>
      </c>
      <c r="B10">
        <v>1</v>
      </c>
      <c r="C10">
        <v>1</v>
      </c>
      <c r="E10" s="10" t="s">
        <v>9</v>
      </c>
      <c r="F10" t="s">
        <v>10</v>
      </c>
      <c r="G10">
        <v>0</v>
      </c>
    </row>
    <row r="11" spans="1:9" x14ac:dyDescent="0.25">
      <c r="E11" s="10"/>
      <c r="I11" s="5"/>
    </row>
    <row r="12" spans="1:9" x14ac:dyDescent="0.25">
      <c r="A12">
        <v>1</v>
      </c>
      <c r="B12">
        <v>1</v>
      </c>
      <c r="C12">
        <v>1</v>
      </c>
      <c r="E12" s="10" t="s">
        <v>552</v>
      </c>
      <c r="F12" t="s">
        <v>10</v>
      </c>
      <c r="G12">
        <v>0</v>
      </c>
      <c r="I12" s="5"/>
    </row>
    <row r="13" spans="1:9" x14ac:dyDescent="0.25">
      <c r="E13" s="2"/>
      <c r="I13" s="5"/>
    </row>
    <row r="14" spans="1:9" x14ac:dyDescent="0.25">
      <c r="A14">
        <v>1</v>
      </c>
      <c r="B14">
        <v>1</v>
      </c>
      <c r="C14">
        <v>1</v>
      </c>
      <c r="E14" s="2" t="s">
        <v>12</v>
      </c>
      <c r="G14">
        <v>0</v>
      </c>
      <c r="I14" s="5"/>
    </row>
    <row r="15" spans="1:9" x14ac:dyDescent="0.25">
      <c r="E15" s="2"/>
      <c r="I15" s="5"/>
    </row>
    <row r="16" spans="1:9" x14ac:dyDescent="0.25">
      <c r="A16">
        <v>1</v>
      </c>
      <c r="B16">
        <v>1</v>
      </c>
      <c r="C16">
        <v>1</v>
      </c>
      <c r="E16" s="2" t="s">
        <v>553</v>
      </c>
      <c r="F16" t="s">
        <v>11</v>
      </c>
      <c r="G16">
        <v>0</v>
      </c>
      <c r="I16" s="5"/>
    </row>
    <row r="17" spans="1:9" x14ac:dyDescent="0.25">
      <c r="E17" s="2"/>
      <c r="I17" s="5"/>
    </row>
    <row r="18" spans="1:9" x14ac:dyDescent="0.25">
      <c r="A18">
        <v>1</v>
      </c>
      <c r="B18">
        <v>1</v>
      </c>
      <c r="C18">
        <v>1</v>
      </c>
      <c r="E18" s="2" t="s">
        <v>12</v>
      </c>
      <c r="G18">
        <v>0</v>
      </c>
      <c r="I18" s="5"/>
    </row>
    <row r="19" spans="1:9" x14ac:dyDescent="0.25">
      <c r="E19" s="2"/>
      <c r="I19" s="5"/>
    </row>
    <row r="20" spans="1:9" x14ac:dyDescent="0.25">
      <c r="A20">
        <v>1</v>
      </c>
      <c r="B20">
        <v>1</v>
      </c>
      <c r="C20">
        <v>1</v>
      </c>
      <c r="E20" s="2" t="s">
        <v>13</v>
      </c>
      <c r="F20" t="s">
        <v>11</v>
      </c>
      <c r="G20">
        <v>0</v>
      </c>
      <c r="I20" s="5"/>
    </row>
    <row r="21" spans="1:9" x14ac:dyDescent="0.25">
      <c r="E21" s="2"/>
      <c r="I21" s="5"/>
    </row>
    <row r="22" spans="1:9" ht="45" x14ac:dyDescent="0.25">
      <c r="A22">
        <v>1</v>
      </c>
      <c r="B22">
        <v>1</v>
      </c>
      <c r="C22">
        <v>1</v>
      </c>
      <c r="E22" s="2" t="s">
        <v>14</v>
      </c>
      <c r="G22">
        <v>0</v>
      </c>
      <c r="I22" s="5"/>
    </row>
    <row r="23" spans="1:9" x14ac:dyDescent="0.25">
      <c r="E23" s="2"/>
      <c r="I23" s="5"/>
    </row>
    <row r="24" spans="1:9" ht="75" x14ac:dyDescent="0.25">
      <c r="A24">
        <v>1</v>
      </c>
      <c r="B24">
        <v>1</v>
      </c>
      <c r="C24">
        <v>1</v>
      </c>
      <c r="E24" s="2" t="s">
        <v>15</v>
      </c>
      <c r="G24">
        <v>0</v>
      </c>
      <c r="I24" s="5"/>
    </row>
    <row r="25" spans="1:9" x14ac:dyDescent="0.25">
      <c r="E25" s="2"/>
      <c r="I25" s="5"/>
    </row>
    <row r="26" spans="1:9" ht="60" x14ac:dyDescent="0.25">
      <c r="A26">
        <v>1</v>
      </c>
      <c r="B26">
        <v>1</v>
      </c>
      <c r="C26">
        <v>1</v>
      </c>
      <c r="E26" s="2" t="s">
        <v>16</v>
      </c>
      <c r="G26">
        <v>0</v>
      </c>
      <c r="I26" s="5"/>
    </row>
    <row r="27" spans="1:9" x14ac:dyDescent="0.25">
      <c r="E27" s="2"/>
      <c r="I27" s="5"/>
    </row>
    <row r="28" spans="1:9" ht="60" x14ac:dyDescent="0.25">
      <c r="A28">
        <v>1</v>
      </c>
      <c r="B28">
        <v>1</v>
      </c>
      <c r="C28">
        <v>1</v>
      </c>
      <c r="E28" s="2" t="s">
        <v>17</v>
      </c>
      <c r="G28">
        <v>0</v>
      </c>
      <c r="I28" s="5"/>
    </row>
    <row r="29" spans="1:9" x14ac:dyDescent="0.25">
      <c r="E29" s="2"/>
      <c r="I29" s="5"/>
    </row>
    <row r="30" spans="1:9" ht="30" x14ac:dyDescent="0.25">
      <c r="A30">
        <v>1</v>
      </c>
      <c r="B30">
        <v>1</v>
      </c>
      <c r="C30">
        <v>1</v>
      </c>
      <c r="E30" s="2" t="s">
        <v>18</v>
      </c>
      <c r="G30">
        <v>0</v>
      </c>
      <c r="I30" s="5"/>
    </row>
    <row r="31" spans="1:9" x14ac:dyDescent="0.25">
      <c r="E31" s="2"/>
      <c r="I31" s="5"/>
    </row>
    <row r="32" spans="1:9" ht="75" x14ac:dyDescent="0.25">
      <c r="A32">
        <v>1</v>
      </c>
      <c r="B32">
        <v>1</v>
      </c>
      <c r="C32">
        <v>2</v>
      </c>
      <c r="E32" s="2" t="s">
        <v>19</v>
      </c>
      <c r="G32">
        <v>0</v>
      </c>
      <c r="I32" s="5"/>
    </row>
    <row r="33" spans="1:9" x14ac:dyDescent="0.25">
      <c r="E33" s="2"/>
      <c r="I33" s="5"/>
    </row>
    <row r="34" spans="1:9" ht="60" x14ac:dyDescent="0.25">
      <c r="A34">
        <v>1</v>
      </c>
      <c r="B34">
        <v>1</v>
      </c>
      <c r="C34">
        <v>2</v>
      </c>
      <c r="E34" s="2" t="s">
        <v>20</v>
      </c>
      <c r="G34">
        <v>0</v>
      </c>
      <c r="I34" s="5"/>
    </row>
    <row r="35" spans="1:9" x14ac:dyDescent="0.25">
      <c r="E35" s="2"/>
      <c r="I35" s="5"/>
    </row>
    <row r="36" spans="1:9" x14ac:dyDescent="0.25">
      <c r="A36">
        <v>1</v>
      </c>
      <c r="B36">
        <v>1</v>
      </c>
      <c r="C36">
        <v>2</v>
      </c>
      <c r="E36" s="2" t="s">
        <v>21</v>
      </c>
      <c r="F36" t="s">
        <v>11</v>
      </c>
      <c r="G36">
        <v>0</v>
      </c>
      <c r="I36" s="5"/>
    </row>
    <row r="37" spans="1:9" x14ac:dyDescent="0.25">
      <c r="E37" s="2"/>
      <c r="I37" s="5"/>
    </row>
    <row r="38" spans="1:9" ht="30" x14ac:dyDescent="0.25">
      <c r="A38">
        <v>1</v>
      </c>
      <c r="B38">
        <v>1</v>
      </c>
      <c r="C38">
        <v>2</v>
      </c>
      <c r="D38">
        <v>1</v>
      </c>
      <c r="E38" s="2" t="s">
        <v>554</v>
      </c>
      <c r="F38" t="s">
        <v>22</v>
      </c>
      <c r="G38">
        <v>1</v>
      </c>
      <c r="I38" s="5">
        <f>G38*H38</f>
        <v>0</v>
      </c>
    </row>
    <row r="39" spans="1:9" x14ac:dyDescent="0.25">
      <c r="E39" s="2" t="s">
        <v>555</v>
      </c>
      <c r="I39" s="5"/>
    </row>
    <row r="40" spans="1:9" ht="30" x14ac:dyDescent="0.25">
      <c r="A40">
        <v>1</v>
      </c>
      <c r="B40">
        <v>1</v>
      </c>
      <c r="C40">
        <v>2</v>
      </c>
      <c r="D40">
        <v>2</v>
      </c>
      <c r="E40" s="2" t="s">
        <v>556</v>
      </c>
      <c r="F40" t="s">
        <v>22</v>
      </c>
      <c r="G40">
        <v>0</v>
      </c>
      <c r="I40" s="5"/>
    </row>
    <row r="41" spans="1:9" x14ac:dyDescent="0.25">
      <c r="E41" s="2" t="s">
        <v>555</v>
      </c>
      <c r="I41" s="5"/>
    </row>
    <row r="42" spans="1:9" ht="30" x14ac:dyDescent="0.25">
      <c r="A42">
        <v>1</v>
      </c>
      <c r="B42">
        <v>1</v>
      </c>
      <c r="C42">
        <v>2</v>
      </c>
      <c r="D42">
        <v>3</v>
      </c>
      <c r="E42" s="2" t="s">
        <v>557</v>
      </c>
      <c r="F42" t="s">
        <v>22</v>
      </c>
      <c r="G42">
        <v>0</v>
      </c>
      <c r="I42" s="5"/>
    </row>
    <row r="43" spans="1:9" x14ac:dyDescent="0.25">
      <c r="E43" s="2" t="s">
        <v>555</v>
      </c>
      <c r="I43" s="5"/>
    </row>
    <row r="44" spans="1:9" ht="30" x14ac:dyDescent="0.25">
      <c r="A44">
        <v>1</v>
      </c>
      <c r="B44">
        <v>1</v>
      </c>
      <c r="C44">
        <v>2</v>
      </c>
      <c r="D44">
        <v>4</v>
      </c>
      <c r="E44" s="2" t="s">
        <v>558</v>
      </c>
      <c r="F44" t="s">
        <v>22</v>
      </c>
      <c r="G44">
        <v>0</v>
      </c>
      <c r="I44" s="5"/>
    </row>
    <row r="45" spans="1:9" x14ac:dyDescent="0.25">
      <c r="E45" s="2" t="s">
        <v>555</v>
      </c>
      <c r="I45" s="5"/>
    </row>
    <row r="46" spans="1:9" ht="105" x14ac:dyDescent="0.25">
      <c r="A46">
        <v>1</v>
      </c>
      <c r="B46">
        <v>1</v>
      </c>
      <c r="C46">
        <v>2</v>
      </c>
      <c r="D46">
        <v>5</v>
      </c>
      <c r="E46" s="2" t="s">
        <v>559</v>
      </c>
      <c r="I46" s="5"/>
    </row>
    <row r="47" spans="1:9" x14ac:dyDescent="0.25">
      <c r="E47" s="2" t="s">
        <v>555</v>
      </c>
      <c r="I47" s="5"/>
    </row>
    <row r="48" spans="1:9" ht="30" x14ac:dyDescent="0.25">
      <c r="A48">
        <v>1</v>
      </c>
      <c r="B48">
        <v>1</v>
      </c>
      <c r="C48">
        <v>3</v>
      </c>
      <c r="D48">
        <v>6</v>
      </c>
      <c r="E48" s="2" t="s">
        <v>560</v>
      </c>
      <c r="F48" t="s">
        <v>22</v>
      </c>
      <c r="G48">
        <v>0</v>
      </c>
      <c r="I48" s="5"/>
    </row>
    <row r="49" spans="1:9" x14ac:dyDescent="0.25">
      <c r="E49" s="2" t="s">
        <v>555</v>
      </c>
      <c r="I49" s="5"/>
    </row>
    <row r="50" spans="1:9" ht="30" x14ac:dyDescent="0.25">
      <c r="A50">
        <v>1</v>
      </c>
      <c r="B50">
        <v>1</v>
      </c>
      <c r="C50">
        <v>3</v>
      </c>
      <c r="D50">
        <v>7</v>
      </c>
      <c r="E50" s="2" t="s">
        <v>561</v>
      </c>
      <c r="F50" t="s">
        <v>22</v>
      </c>
      <c r="G50">
        <v>0</v>
      </c>
      <c r="I50" s="5"/>
    </row>
    <row r="51" spans="1:9" x14ac:dyDescent="0.25">
      <c r="E51" s="2" t="s">
        <v>555</v>
      </c>
      <c r="I51" s="5"/>
    </row>
    <row r="52" spans="1:9" ht="30" x14ac:dyDescent="0.25">
      <c r="A52">
        <v>1</v>
      </c>
      <c r="B52">
        <v>1</v>
      </c>
      <c r="C52">
        <v>3</v>
      </c>
      <c r="D52">
        <v>8</v>
      </c>
      <c r="E52" s="2" t="s">
        <v>562</v>
      </c>
      <c r="F52" t="s">
        <v>22</v>
      </c>
      <c r="G52">
        <v>0</v>
      </c>
      <c r="I52" s="5"/>
    </row>
    <row r="53" spans="1:9" x14ac:dyDescent="0.25">
      <c r="E53" s="2" t="s">
        <v>555</v>
      </c>
      <c r="I53" s="5"/>
    </row>
    <row r="54" spans="1:9" ht="30" x14ac:dyDescent="0.25">
      <c r="A54">
        <v>1</v>
      </c>
      <c r="B54">
        <v>1</v>
      </c>
      <c r="C54">
        <v>3</v>
      </c>
      <c r="D54">
        <v>9</v>
      </c>
      <c r="E54" s="2" t="s">
        <v>563</v>
      </c>
      <c r="F54" t="s">
        <v>22</v>
      </c>
      <c r="G54">
        <v>0</v>
      </c>
      <c r="I54" s="5"/>
    </row>
    <row r="55" spans="1:9" x14ac:dyDescent="0.25">
      <c r="E55" s="2" t="s">
        <v>555</v>
      </c>
      <c r="I55" s="5"/>
    </row>
    <row r="56" spans="1:9" ht="30" x14ac:dyDescent="0.25">
      <c r="A56">
        <v>1</v>
      </c>
      <c r="B56">
        <v>1</v>
      </c>
      <c r="C56">
        <v>3</v>
      </c>
      <c r="D56">
        <v>10</v>
      </c>
      <c r="E56" s="2" t="s">
        <v>564</v>
      </c>
      <c r="F56" t="s">
        <v>22</v>
      </c>
      <c r="G56">
        <v>0</v>
      </c>
      <c r="I56" s="5"/>
    </row>
    <row r="57" spans="1:9" x14ac:dyDescent="0.25">
      <c r="E57" s="2"/>
      <c r="I57" s="5"/>
    </row>
    <row r="58" spans="1:9" ht="45" x14ac:dyDescent="0.25">
      <c r="A58">
        <v>1</v>
      </c>
      <c r="B58">
        <v>1</v>
      </c>
      <c r="C58">
        <v>3</v>
      </c>
      <c r="E58" s="2" t="s">
        <v>23</v>
      </c>
      <c r="F58" t="s">
        <v>11</v>
      </c>
      <c r="G58">
        <v>0</v>
      </c>
      <c r="I58" s="5"/>
    </row>
    <row r="59" spans="1:9" x14ac:dyDescent="0.25">
      <c r="E59" s="2"/>
      <c r="I59" s="5"/>
    </row>
    <row r="60" spans="1:9" x14ac:dyDescent="0.25">
      <c r="A60">
        <v>1</v>
      </c>
      <c r="B60">
        <v>1</v>
      </c>
      <c r="C60">
        <v>3</v>
      </c>
      <c r="D60">
        <v>11</v>
      </c>
      <c r="E60" s="2" t="s">
        <v>565</v>
      </c>
      <c r="F60" t="s">
        <v>22</v>
      </c>
      <c r="G60">
        <v>0</v>
      </c>
      <c r="I60" s="5"/>
    </row>
    <row r="61" spans="1:9" x14ac:dyDescent="0.25">
      <c r="E61" s="2" t="s">
        <v>555</v>
      </c>
      <c r="I61" s="5"/>
    </row>
    <row r="62" spans="1:9" ht="30" x14ac:dyDescent="0.25">
      <c r="A62">
        <v>1</v>
      </c>
      <c r="B62">
        <v>1</v>
      </c>
      <c r="C62">
        <v>3</v>
      </c>
      <c r="D62">
        <v>12</v>
      </c>
      <c r="E62" s="2" t="s">
        <v>566</v>
      </c>
      <c r="F62" t="s">
        <v>22</v>
      </c>
      <c r="G62">
        <v>0</v>
      </c>
      <c r="I62" s="5"/>
    </row>
    <row r="63" spans="1:9" x14ac:dyDescent="0.25">
      <c r="E63" s="2" t="s">
        <v>555</v>
      </c>
      <c r="I63" s="5"/>
    </row>
    <row r="64" spans="1:9" x14ac:dyDescent="0.25">
      <c r="A64">
        <v>1</v>
      </c>
      <c r="B64">
        <v>1</v>
      </c>
      <c r="C64">
        <v>3</v>
      </c>
      <c r="D64">
        <v>13</v>
      </c>
      <c r="E64" s="2" t="s">
        <v>567</v>
      </c>
      <c r="F64" t="s">
        <v>22</v>
      </c>
      <c r="G64">
        <v>0</v>
      </c>
      <c r="I64" s="5"/>
    </row>
    <row r="65" spans="1:9" x14ac:dyDescent="0.25">
      <c r="E65" s="2" t="s">
        <v>555</v>
      </c>
      <c r="I65" s="5"/>
    </row>
    <row r="66" spans="1:9" ht="30" x14ac:dyDescent="0.25">
      <c r="A66">
        <v>1</v>
      </c>
      <c r="B66">
        <v>1</v>
      </c>
      <c r="C66">
        <v>4</v>
      </c>
      <c r="D66">
        <v>14</v>
      </c>
      <c r="E66" s="2" t="s">
        <v>568</v>
      </c>
      <c r="F66" t="s">
        <v>22</v>
      </c>
      <c r="G66">
        <v>0</v>
      </c>
      <c r="I66" s="5"/>
    </row>
    <row r="67" spans="1:9" x14ac:dyDescent="0.25">
      <c r="E67" s="2" t="s">
        <v>555</v>
      </c>
      <c r="I67" s="5"/>
    </row>
    <row r="68" spans="1:9" x14ac:dyDescent="0.25">
      <c r="A68">
        <v>1</v>
      </c>
      <c r="B68">
        <v>1</v>
      </c>
      <c r="C68">
        <v>4</v>
      </c>
      <c r="D68">
        <v>15</v>
      </c>
      <c r="E68" s="2" t="s">
        <v>569</v>
      </c>
      <c r="F68" t="s">
        <v>22</v>
      </c>
      <c r="G68">
        <v>0</v>
      </c>
      <c r="I68" s="5"/>
    </row>
    <row r="69" spans="1:9" x14ac:dyDescent="0.25">
      <c r="E69" s="2" t="s">
        <v>555</v>
      </c>
      <c r="I69" s="5"/>
    </row>
    <row r="70" spans="1:9" ht="30" x14ac:dyDescent="0.25">
      <c r="A70">
        <v>1</v>
      </c>
      <c r="B70">
        <v>1</v>
      </c>
      <c r="C70">
        <v>4</v>
      </c>
      <c r="D70">
        <v>16</v>
      </c>
      <c r="E70" s="2" t="s">
        <v>570</v>
      </c>
      <c r="F70" t="s">
        <v>22</v>
      </c>
      <c r="G70">
        <v>0</v>
      </c>
      <c r="I70" s="5"/>
    </row>
    <row r="71" spans="1:9" x14ac:dyDescent="0.25">
      <c r="E71" s="2" t="s">
        <v>555</v>
      </c>
      <c r="I71" s="5"/>
    </row>
    <row r="72" spans="1:9" ht="30" x14ac:dyDescent="0.25">
      <c r="A72">
        <v>1</v>
      </c>
      <c r="B72">
        <v>1</v>
      </c>
      <c r="C72">
        <v>4</v>
      </c>
      <c r="D72">
        <v>17</v>
      </c>
      <c r="E72" s="2" t="s">
        <v>571</v>
      </c>
      <c r="F72" t="s">
        <v>22</v>
      </c>
      <c r="G72">
        <v>0</v>
      </c>
      <c r="I72" s="5"/>
    </row>
    <row r="73" spans="1:9" x14ac:dyDescent="0.25">
      <c r="E73" s="2" t="s">
        <v>555</v>
      </c>
      <c r="I73" s="5"/>
    </row>
    <row r="74" spans="1:9" ht="30" x14ac:dyDescent="0.25">
      <c r="A74">
        <v>1</v>
      </c>
      <c r="B74">
        <v>1</v>
      </c>
      <c r="C74">
        <v>4</v>
      </c>
      <c r="D74">
        <v>18</v>
      </c>
      <c r="E74" s="2" t="s">
        <v>572</v>
      </c>
      <c r="F74" t="s">
        <v>22</v>
      </c>
      <c r="G74">
        <v>0</v>
      </c>
      <c r="I74" s="5"/>
    </row>
    <row r="75" spans="1:9" x14ac:dyDescent="0.25">
      <c r="E75" s="2" t="s">
        <v>555</v>
      </c>
      <c r="I75" s="5"/>
    </row>
    <row r="76" spans="1:9" x14ac:dyDescent="0.25">
      <c r="A76">
        <v>1</v>
      </c>
      <c r="B76">
        <v>1</v>
      </c>
      <c r="C76">
        <v>4</v>
      </c>
      <c r="D76">
        <v>19</v>
      </c>
      <c r="E76" s="2" t="s">
        <v>573</v>
      </c>
      <c r="F76" t="s">
        <v>22</v>
      </c>
      <c r="G76">
        <v>0</v>
      </c>
      <c r="I76" s="5"/>
    </row>
    <row r="77" spans="1:9" x14ac:dyDescent="0.25">
      <c r="E77" s="2" t="s">
        <v>555</v>
      </c>
      <c r="I77" s="5"/>
    </row>
    <row r="78" spans="1:9" ht="30" x14ac:dyDescent="0.25">
      <c r="A78">
        <v>1</v>
      </c>
      <c r="B78">
        <v>1</v>
      </c>
      <c r="C78">
        <v>4</v>
      </c>
      <c r="D78">
        <v>20</v>
      </c>
      <c r="E78" s="2" t="s">
        <v>574</v>
      </c>
      <c r="F78" t="s">
        <v>22</v>
      </c>
      <c r="G78">
        <v>0</v>
      </c>
      <c r="I78" s="5"/>
    </row>
    <row r="79" spans="1:9" x14ac:dyDescent="0.25">
      <c r="E79" s="2" t="s">
        <v>555</v>
      </c>
      <c r="I79" s="5"/>
    </row>
    <row r="80" spans="1:9" x14ac:dyDescent="0.25">
      <c r="A80">
        <v>1</v>
      </c>
      <c r="B80">
        <v>1</v>
      </c>
      <c r="C80">
        <v>4</v>
      </c>
      <c r="D80">
        <v>21</v>
      </c>
      <c r="E80" s="2" t="s">
        <v>575</v>
      </c>
      <c r="F80" t="s">
        <v>22</v>
      </c>
      <c r="G80">
        <v>0</v>
      </c>
      <c r="I80" s="5"/>
    </row>
    <row r="81" spans="1:9" x14ac:dyDescent="0.25">
      <c r="E81" s="2" t="s">
        <v>555</v>
      </c>
      <c r="I81" s="5"/>
    </row>
    <row r="82" spans="1:9" ht="30" x14ac:dyDescent="0.25">
      <c r="A82">
        <v>1</v>
      </c>
      <c r="B82">
        <v>1</v>
      </c>
      <c r="C82">
        <v>4</v>
      </c>
      <c r="D82">
        <v>22</v>
      </c>
      <c r="E82" s="2" t="s">
        <v>576</v>
      </c>
      <c r="F82" t="s">
        <v>22</v>
      </c>
      <c r="G82">
        <v>0</v>
      </c>
      <c r="I82" s="5"/>
    </row>
    <row r="83" spans="1:9" x14ac:dyDescent="0.25">
      <c r="E83" s="2" t="s">
        <v>555</v>
      </c>
      <c r="I83" s="5"/>
    </row>
    <row r="84" spans="1:9" ht="30" x14ac:dyDescent="0.25">
      <c r="A84">
        <v>1</v>
      </c>
      <c r="B84">
        <v>1</v>
      </c>
      <c r="C84">
        <v>4</v>
      </c>
      <c r="D84">
        <v>23</v>
      </c>
      <c r="E84" s="2" t="s">
        <v>577</v>
      </c>
      <c r="F84" t="s">
        <v>22</v>
      </c>
      <c r="G84">
        <v>0</v>
      </c>
      <c r="I84" s="5"/>
    </row>
    <row r="85" spans="1:9" x14ac:dyDescent="0.25">
      <c r="E85" s="2" t="s">
        <v>555</v>
      </c>
      <c r="I85" s="5"/>
    </row>
    <row r="86" spans="1:9" x14ac:dyDescent="0.25">
      <c r="A86">
        <v>1</v>
      </c>
      <c r="B86">
        <v>1</v>
      </c>
      <c r="C86">
        <v>4</v>
      </c>
      <c r="D86">
        <v>24</v>
      </c>
      <c r="E86" s="2" t="s">
        <v>578</v>
      </c>
      <c r="F86" t="s">
        <v>22</v>
      </c>
      <c r="G86">
        <v>0</v>
      </c>
      <c r="I86" s="5"/>
    </row>
    <row r="87" spans="1:9" x14ac:dyDescent="0.25">
      <c r="E87" s="2" t="s">
        <v>555</v>
      </c>
      <c r="I87" s="5"/>
    </row>
    <row r="88" spans="1:9" x14ac:dyDescent="0.25">
      <c r="A88">
        <v>1</v>
      </c>
      <c r="B88">
        <v>1</v>
      </c>
      <c r="C88">
        <v>5</v>
      </c>
      <c r="D88">
        <v>25</v>
      </c>
      <c r="E88" s="2" t="s">
        <v>579</v>
      </c>
      <c r="F88" t="s">
        <v>22</v>
      </c>
      <c r="G88">
        <v>0</v>
      </c>
      <c r="I88" s="5"/>
    </row>
    <row r="89" spans="1:9" x14ac:dyDescent="0.25">
      <c r="E89" s="2" t="s">
        <v>555</v>
      </c>
      <c r="I89" s="5"/>
    </row>
    <row r="90" spans="1:9" ht="30" x14ac:dyDescent="0.25">
      <c r="A90">
        <v>1</v>
      </c>
      <c r="B90">
        <v>1</v>
      </c>
      <c r="C90">
        <v>5</v>
      </c>
      <c r="D90">
        <v>26</v>
      </c>
      <c r="E90" s="2" t="s">
        <v>580</v>
      </c>
      <c r="F90" t="s">
        <v>22</v>
      </c>
      <c r="G90">
        <v>0</v>
      </c>
      <c r="I90" s="5"/>
    </row>
    <row r="91" spans="1:9" x14ac:dyDescent="0.25">
      <c r="E91" s="2" t="s">
        <v>555</v>
      </c>
      <c r="I91" s="5"/>
    </row>
    <row r="92" spans="1:9" x14ac:dyDescent="0.25">
      <c r="A92">
        <v>1</v>
      </c>
      <c r="B92">
        <v>1</v>
      </c>
      <c r="C92">
        <v>5</v>
      </c>
      <c r="D92">
        <v>27</v>
      </c>
      <c r="E92" s="2" t="s">
        <v>581</v>
      </c>
      <c r="F92" t="s">
        <v>22</v>
      </c>
      <c r="G92">
        <v>0</v>
      </c>
      <c r="I92" s="5"/>
    </row>
    <row r="93" spans="1:9" x14ac:dyDescent="0.25">
      <c r="E93" s="2" t="s">
        <v>555</v>
      </c>
      <c r="I93" s="5"/>
    </row>
    <row r="94" spans="1:9" ht="30" x14ac:dyDescent="0.25">
      <c r="A94">
        <v>1</v>
      </c>
      <c r="B94">
        <v>1</v>
      </c>
      <c r="C94">
        <v>5</v>
      </c>
      <c r="D94">
        <v>28</v>
      </c>
      <c r="E94" s="2" t="s">
        <v>582</v>
      </c>
      <c r="F94" t="s">
        <v>22</v>
      </c>
      <c r="G94">
        <v>0</v>
      </c>
      <c r="I94" s="5"/>
    </row>
    <row r="95" spans="1:9" x14ac:dyDescent="0.25">
      <c r="E95" s="2" t="s">
        <v>555</v>
      </c>
      <c r="I95" s="5"/>
    </row>
    <row r="96" spans="1:9" x14ac:dyDescent="0.25">
      <c r="A96">
        <v>1</v>
      </c>
      <c r="B96">
        <v>1</v>
      </c>
      <c r="C96">
        <v>5</v>
      </c>
      <c r="D96">
        <v>29</v>
      </c>
      <c r="E96" s="2" t="s">
        <v>583</v>
      </c>
      <c r="F96" t="s">
        <v>22</v>
      </c>
      <c r="G96">
        <v>0</v>
      </c>
      <c r="I96" s="5"/>
    </row>
    <row r="97" spans="1:9" x14ac:dyDescent="0.25">
      <c r="E97" s="2" t="s">
        <v>555</v>
      </c>
      <c r="I97" s="5"/>
    </row>
    <row r="98" spans="1:9" ht="30" x14ac:dyDescent="0.25">
      <c r="A98">
        <v>1</v>
      </c>
      <c r="B98">
        <v>1</v>
      </c>
      <c r="C98">
        <v>5</v>
      </c>
      <c r="D98">
        <v>30</v>
      </c>
      <c r="E98" s="2" t="s">
        <v>584</v>
      </c>
      <c r="F98" t="s">
        <v>22</v>
      </c>
      <c r="G98">
        <v>0</v>
      </c>
      <c r="I98" s="5"/>
    </row>
    <row r="99" spans="1:9" x14ac:dyDescent="0.25">
      <c r="E99" s="2" t="s">
        <v>555</v>
      </c>
      <c r="I99" s="5"/>
    </row>
    <row r="100" spans="1:9" ht="30" x14ac:dyDescent="0.25">
      <c r="A100">
        <v>1</v>
      </c>
      <c r="B100">
        <v>1</v>
      </c>
      <c r="C100">
        <v>5</v>
      </c>
      <c r="D100">
        <v>31</v>
      </c>
      <c r="E100" s="2" t="s">
        <v>585</v>
      </c>
      <c r="F100" t="s">
        <v>22</v>
      </c>
      <c r="G100">
        <v>0</v>
      </c>
      <c r="I100" s="5"/>
    </row>
    <row r="101" spans="1:9" x14ac:dyDescent="0.25">
      <c r="E101" s="2" t="s">
        <v>555</v>
      </c>
      <c r="I101" s="5"/>
    </row>
    <row r="102" spans="1:9" ht="30" x14ac:dyDescent="0.25">
      <c r="A102">
        <v>1</v>
      </c>
      <c r="B102">
        <v>1</v>
      </c>
      <c r="C102">
        <v>5</v>
      </c>
      <c r="D102">
        <v>32</v>
      </c>
      <c r="E102" s="2" t="s">
        <v>586</v>
      </c>
      <c r="F102" t="s">
        <v>22</v>
      </c>
      <c r="G102">
        <v>0</v>
      </c>
      <c r="I102" s="5"/>
    </row>
    <row r="103" spans="1:9" x14ac:dyDescent="0.25">
      <c r="E103" s="2" t="s">
        <v>555</v>
      </c>
      <c r="I103" s="5"/>
    </row>
    <row r="104" spans="1:9" ht="30" x14ac:dyDescent="0.25">
      <c r="A104">
        <v>1</v>
      </c>
      <c r="B104">
        <v>1</v>
      </c>
      <c r="C104">
        <v>5</v>
      </c>
      <c r="D104">
        <v>33</v>
      </c>
      <c r="E104" s="2" t="s">
        <v>587</v>
      </c>
      <c r="F104" t="s">
        <v>22</v>
      </c>
      <c r="G104">
        <v>0</v>
      </c>
      <c r="I104" s="5"/>
    </row>
    <row r="105" spans="1:9" x14ac:dyDescent="0.25">
      <c r="E105" s="2" t="s">
        <v>555</v>
      </c>
      <c r="I105" s="5"/>
    </row>
    <row r="106" spans="1:9" ht="30" x14ac:dyDescent="0.25">
      <c r="A106">
        <v>1</v>
      </c>
      <c r="B106">
        <v>1</v>
      </c>
      <c r="C106">
        <v>5</v>
      </c>
      <c r="D106">
        <v>34</v>
      </c>
      <c r="E106" s="2" t="s">
        <v>588</v>
      </c>
      <c r="F106" t="s">
        <v>22</v>
      </c>
      <c r="G106">
        <v>0</v>
      </c>
      <c r="I106" s="5"/>
    </row>
    <row r="107" spans="1:9" x14ac:dyDescent="0.25">
      <c r="E107" s="2" t="s">
        <v>555</v>
      </c>
      <c r="I107" s="5"/>
    </row>
    <row r="108" spans="1:9" ht="30" x14ac:dyDescent="0.25">
      <c r="A108">
        <v>1</v>
      </c>
      <c r="B108">
        <v>1</v>
      </c>
      <c r="C108">
        <v>6</v>
      </c>
      <c r="D108">
        <v>35</v>
      </c>
      <c r="E108" s="2" t="s">
        <v>589</v>
      </c>
      <c r="F108" t="s">
        <v>22</v>
      </c>
      <c r="G108">
        <v>0</v>
      </c>
      <c r="I108" s="5"/>
    </row>
    <row r="109" spans="1:9" x14ac:dyDescent="0.25">
      <c r="E109" s="2" t="s">
        <v>555</v>
      </c>
      <c r="I109" s="5"/>
    </row>
    <row r="110" spans="1:9" ht="30" x14ac:dyDescent="0.25">
      <c r="A110">
        <v>1</v>
      </c>
      <c r="B110">
        <v>1</v>
      </c>
      <c r="C110">
        <v>6</v>
      </c>
      <c r="D110">
        <v>36</v>
      </c>
      <c r="E110" s="2" t="s">
        <v>590</v>
      </c>
      <c r="F110" t="s">
        <v>22</v>
      </c>
      <c r="G110">
        <v>0</v>
      </c>
      <c r="I110" s="5"/>
    </row>
    <row r="111" spans="1:9" x14ac:dyDescent="0.25">
      <c r="E111" s="2"/>
      <c r="I111" s="5"/>
    </row>
    <row r="112" spans="1:9" x14ac:dyDescent="0.25">
      <c r="E112" s="2"/>
      <c r="I112" s="5"/>
    </row>
    <row r="113" spans="1:9" x14ac:dyDescent="0.25">
      <c r="A113">
        <v>1</v>
      </c>
      <c r="B113">
        <v>1</v>
      </c>
      <c r="C113">
        <v>6</v>
      </c>
      <c r="E113" s="2" t="s">
        <v>25</v>
      </c>
      <c r="F113" t="s">
        <v>11</v>
      </c>
      <c r="G113">
        <v>0</v>
      </c>
      <c r="I113" s="5"/>
    </row>
    <row r="114" spans="1:9" x14ac:dyDescent="0.25">
      <c r="E114" s="2"/>
      <c r="I114" s="5"/>
    </row>
    <row r="115" spans="1:9" x14ac:dyDescent="0.25">
      <c r="A115">
        <v>1</v>
      </c>
      <c r="B115">
        <v>1</v>
      </c>
      <c r="C115">
        <v>6</v>
      </c>
      <c r="E115" s="2" t="s">
        <v>26</v>
      </c>
      <c r="G115">
        <v>0</v>
      </c>
      <c r="I115" s="5"/>
    </row>
    <row r="116" spans="1:9" x14ac:dyDescent="0.25">
      <c r="E116" s="2"/>
      <c r="I116" s="5"/>
    </row>
    <row r="117" spans="1:9" ht="30" x14ac:dyDescent="0.25">
      <c r="A117">
        <v>1</v>
      </c>
      <c r="B117">
        <v>1</v>
      </c>
      <c r="C117">
        <v>6</v>
      </c>
      <c r="D117">
        <v>37</v>
      </c>
      <c r="E117" s="2" t="s">
        <v>591</v>
      </c>
      <c r="F117" t="s">
        <v>22</v>
      </c>
      <c r="G117">
        <v>0</v>
      </c>
      <c r="I117" s="5"/>
    </row>
    <row r="118" spans="1:9" x14ac:dyDescent="0.25">
      <c r="E118" s="2" t="s">
        <v>555</v>
      </c>
      <c r="I118" s="5"/>
    </row>
    <row r="119" spans="1:9" ht="30" x14ac:dyDescent="0.25">
      <c r="A119">
        <v>1</v>
      </c>
      <c r="B119">
        <v>1</v>
      </c>
      <c r="C119">
        <v>6</v>
      </c>
      <c r="D119">
        <v>38</v>
      </c>
      <c r="E119" s="2" t="s">
        <v>592</v>
      </c>
      <c r="F119" t="s">
        <v>27</v>
      </c>
      <c r="G119">
        <v>0</v>
      </c>
      <c r="I119" s="5"/>
    </row>
    <row r="120" spans="1:9" x14ac:dyDescent="0.25">
      <c r="E120" s="2" t="s">
        <v>555</v>
      </c>
      <c r="I120" s="5"/>
    </row>
    <row r="121" spans="1:9" ht="30" x14ac:dyDescent="0.25">
      <c r="A121">
        <v>1</v>
      </c>
      <c r="B121">
        <v>1</v>
      </c>
      <c r="C121">
        <v>6</v>
      </c>
      <c r="D121">
        <v>39</v>
      </c>
      <c r="E121" s="2" t="s">
        <v>593</v>
      </c>
      <c r="F121" t="s">
        <v>22</v>
      </c>
      <c r="G121">
        <v>0</v>
      </c>
      <c r="I121" s="5"/>
    </row>
    <row r="122" spans="1:9" x14ac:dyDescent="0.25">
      <c r="E122" s="2" t="s">
        <v>555</v>
      </c>
      <c r="I122" s="5"/>
    </row>
    <row r="123" spans="1:9" ht="30" x14ac:dyDescent="0.25">
      <c r="A123">
        <v>1</v>
      </c>
      <c r="B123">
        <v>1</v>
      </c>
      <c r="C123">
        <v>6</v>
      </c>
      <c r="D123">
        <v>40</v>
      </c>
      <c r="E123" s="2" t="s">
        <v>594</v>
      </c>
      <c r="F123" t="s">
        <v>22</v>
      </c>
      <c r="G123">
        <v>0</v>
      </c>
      <c r="I123" s="5"/>
    </row>
    <row r="124" spans="1:9" x14ac:dyDescent="0.25">
      <c r="E124" s="2" t="s">
        <v>555</v>
      </c>
      <c r="I124" s="5"/>
    </row>
    <row r="125" spans="1:9" ht="30" x14ac:dyDescent="0.25">
      <c r="A125">
        <v>1</v>
      </c>
      <c r="B125">
        <v>1</v>
      </c>
      <c r="C125">
        <v>6</v>
      </c>
      <c r="D125">
        <v>41</v>
      </c>
      <c r="E125" s="2" t="s">
        <v>595</v>
      </c>
      <c r="F125" t="s">
        <v>22</v>
      </c>
      <c r="G125">
        <v>0</v>
      </c>
      <c r="I125" s="5"/>
    </row>
    <row r="126" spans="1:9" x14ac:dyDescent="0.25">
      <c r="E126" s="2" t="s">
        <v>555</v>
      </c>
      <c r="I126" s="5"/>
    </row>
    <row r="127" spans="1:9" ht="30" x14ac:dyDescent="0.25">
      <c r="A127">
        <v>1</v>
      </c>
      <c r="B127">
        <v>1</v>
      </c>
      <c r="C127">
        <v>6</v>
      </c>
      <c r="D127">
        <v>42</v>
      </c>
      <c r="E127" s="2" t="s">
        <v>596</v>
      </c>
      <c r="F127" t="s">
        <v>22</v>
      </c>
      <c r="G127">
        <v>0</v>
      </c>
      <c r="I127" s="5"/>
    </row>
    <row r="128" spans="1:9" x14ac:dyDescent="0.25">
      <c r="E128" s="2" t="s">
        <v>555</v>
      </c>
      <c r="I128" s="5"/>
    </row>
    <row r="129" spans="1:9" ht="30" x14ac:dyDescent="0.25">
      <c r="A129">
        <v>1</v>
      </c>
      <c r="B129">
        <v>1</v>
      </c>
      <c r="C129">
        <v>7</v>
      </c>
      <c r="D129">
        <v>43</v>
      </c>
      <c r="E129" s="2" t="s">
        <v>597</v>
      </c>
      <c r="F129" t="s">
        <v>22</v>
      </c>
      <c r="G129">
        <v>0</v>
      </c>
      <c r="I129" s="5"/>
    </row>
    <row r="130" spans="1:9" x14ac:dyDescent="0.25">
      <c r="E130" s="2" t="s">
        <v>555</v>
      </c>
      <c r="I130" s="5"/>
    </row>
    <row r="131" spans="1:9" ht="30" x14ac:dyDescent="0.25">
      <c r="A131">
        <v>1</v>
      </c>
      <c r="B131">
        <v>1</v>
      </c>
      <c r="C131">
        <v>7</v>
      </c>
      <c r="D131">
        <v>44</v>
      </c>
      <c r="E131" s="2" t="s">
        <v>598</v>
      </c>
      <c r="F131" t="s">
        <v>22</v>
      </c>
      <c r="G131">
        <v>0</v>
      </c>
      <c r="I131" s="5"/>
    </row>
    <row r="132" spans="1:9" x14ac:dyDescent="0.25">
      <c r="E132" s="2" t="s">
        <v>555</v>
      </c>
      <c r="I132" s="5"/>
    </row>
    <row r="133" spans="1:9" ht="30" x14ac:dyDescent="0.25">
      <c r="A133">
        <v>1</v>
      </c>
      <c r="B133">
        <v>1</v>
      </c>
      <c r="C133">
        <v>7</v>
      </c>
      <c r="D133">
        <v>45</v>
      </c>
      <c r="E133" s="2" t="s">
        <v>599</v>
      </c>
      <c r="F133" t="s">
        <v>22</v>
      </c>
      <c r="G133">
        <v>0</v>
      </c>
      <c r="I133" s="5"/>
    </row>
    <row r="134" spans="1:9" x14ac:dyDescent="0.25">
      <c r="E134" s="2"/>
      <c r="I134" s="5"/>
    </row>
    <row r="135" spans="1:9" x14ac:dyDescent="0.25">
      <c r="E135" s="2"/>
      <c r="I135" s="5"/>
    </row>
    <row r="136" spans="1:9" ht="30" x14ac:dyDescent="0.25">
      <c r="A136">
        <v>1</v>
      </c>
      <c r="B136">
        <v>1</v>
      </c>
      <c r="C136">
        <v>7</v>
      </c>
      <c r="E136" s="2" t="s">
        <v>28</v>
      </c>
      <c r="F136" t="s">
        <v>11</v>
      </c>
      <c r="G136">
        <v>0</v>
      </c>
      <c r="I136" s="5"/>
    </row>
    <row r="137" spans="1:9" x14ac:dyDescent="0.25">
      <c r="E137" s="2"/>
      <c r="I137" s="5"/>
    </row>
    <row r="138" spans="1:9" ht="45" x14ac:dyDescent="0.25">
      <c r="A138">
        <v>1</v>
      </c>
      <c r="B138">
        <v>1</v>
      </c>
      <c r="C138">
        <v>7</v>
      </c>
      <c r="D138">
        <v>46</v>
      </c>
      <c r="E138" s="2" t="s">
        <v>600</v>
      </c>
      <c r="F138" t="s">
        <v>22</v>
      </c>
      <c r="G138">
        <v>0</v>
      </c>
      <c r="I138" s="5"/>
    </row>
    <row r="139" spans="1:9" x14ac:dyDescent="0.25">
      <c r="E139" s="2"/>
      <c r="I139" s="5"/>
    </row>
    <row r="140" spans="1:9" ht="30" x14ac:dyDescent="0.25">
      <c r="A140">
        <v>1</v>
      </c>
      <c r="B140">
        <v>1</v>
      </c>
      <c r="C140">
        <v>7</v>
      </c>
      <c r="D140">
        <v>47</v>
      </c>
      <c r="E140" s="2" t="s">
        <v>601</v>
      </c>
      <c r="F140" t="s">
        <v>22</v>
      </c>
      <c r="G140">
        <v>0</v>
      </c>
      <c r="I140" s="5"/>
    </row>
    <row r="141" spans="1:9" x14ac:dyDescent="0.25">
      <c r="E141" s="2"/>
      <c r="I141" s="5"/>
    </row>
    <row r="142" spans="1:9" ht="30" x14ac:dyDescent="0.25">
      <c r="A142">
        <v>1</v>
      </c>
      <c r="B142">
        <v>1</v>
      </c>
      <c r="C142">
        <v>7</v>
      </c>
      <c r="D142">
        <v>48</v>
      </c>
      <c r="E142" s="2" t="s">
        <v>602</v>
      </c>
      <c r="F142" t="s">
        <v>22</v>
      </c>
      <c r="G142">
        <v>0</v>
      </c>
      <c r="I142" s="5"/>
    </row>
    <row r="143" spans="1:9" x14ac:dyDescent="0.25">
      <c r="E143" s="2"/>
      <c r="I143" s="5"/>
    </row>
    <row r="144" spans="1:9" ht="30" x14ac:dyDescent="0.25">
      <c r="A144">
        <v>1</v>
      </c>
      <c r="B144">
        <v>1</v>
      </c>
      <c r="C144">
        <v>7</v>
      </c>
      <c r="D144">
        <v>49</v>
      </c>
      <c r="E144" s="2" t="s">
        <v>603</v>
      </c>
      <c r="F144" t="s">
        <v>22</v>
      </c>
      <c r="G144">
        <v>0</v>
      </c>
      <c r="I144" s="5"/>
    </row>
    <row r="145" spans="1:9" x14ac:dyDescent="0.25">
      <c r="E145" s="2"/>
      <c r="I145" s="5"/>
    </row>
    <row r="146" spans="1:9" ht="45" x14ac:dyDescent="0.25">
      <c r="A146">
        <v>1</v>
      </c>
      <c r="B146">
        <v>1</v>
      </c>
      <c r="C146">
        <v>8</v>
      </c>
      <c r="D146">
        <v>50</v>
      </c>
      <c r="E146" s="2" t="s">
        <v>604</v>
      </c>
      <c r="F146" t="s">
        <v>22</v>
      </c>
      <c r="G146">
        <v>0</v>
      </c>
      <c r="I146" s="5"/>
    </row>
    <row r="147" spans="1:9" x14ac:dyDescent="0.25">
      <c r="E147" s="2"/>
      <c r="I147" s="5"/>
    </row>
    <row r="148" spans="1:9" ht="30" x14ac:dyDescent="0.25">
      <c r="A148">
        <v>1</v>
      </c>
      <c r="B148">
        <v>1</v>
      </c>
      <c r="C148">
        <v>8</v>
      </c>
      <c r="D148">
        <v>51</v>
      </c>
      <c r="E148" s="2" t="s">
        <v>605</v>
      </c>
      <c r="F148" t="s">
        <v>22</v>
      </c>
      <c r="G148">
        <v>0</v>
      </c>
      <c r="I148" s="5"/>
    </row>
    <row r="149" spans="1:9" x14ac:dyDescent="0.25">
      <c r="E149" s="2" t="s">
        <v>555</v>
      </c>
      <c r="I149" s="5"/>
    </row>
    <row r="150" spans="1:9" ht="30" x14ac:dyDescent="0.25">
      <c r="A150">
        <v>1</v>
      </c>
      <c r="B150">
        <v>1</v>
      </c>
      <c r="C150">
        <v>8</v>
      </c>
      <c r="D150">
        <v>52</v>
      </c>
      <c r="E150" s="2" t="s">
        <v>606</v>
      </c>
      <c r="F150" t="s">
        <v>22</v>
      </c>
      <c r="G150">
        <v>0</v>
      </c>
      <c r="I150" s="5"/>
    </row>
    <row r="151" spans="1:9" x14ac:dyDescent="0.25">
      <c r="E151" s="2" t="s">
        <v>555</v>
      </c>
      <c r="I151" s="5"/>
    </row>
    <row r="152" spans="1:9" ht="30" x14ac:dyDescent="0.25">
      <c r="A152">
        <v>1</v>
      </c>
      <c r="B152">
        <v>1</v>
      </c>
      <c r="C152">
        <v>8</v>
      </c>
      <c r="D152">
        <v>53</v>
      </c>
      <c r="E152" s="2" t="s">
        <v>607</v>
      </c>
      <c r="F152" t="s">
        <v>22</v>
      </c>
      <c r="G152">
        <v>0</v>
      </c>
      <c r="I152" s="5"/>
    </row>
    <row r="153" spans="1:9" x14ac:dyDescent="0.25">
      <c r="E153" s="2"/>
      <c r="I153" s="5"/>
    </row>
    <row r="154" spans="1:9" ht="30" x14ac:dyDescent="0.25">
      <c r="A154">
        <v>1</v>
      </c>
      <c r="B154">
        <v>1</v>
      </c>
      <c r="C154">
        <v>8</v>
      </c>
      <c r="D154">
        <v>54</v>
      </c>
      <c r="E154" s="2" t="s">
        <v>608</v>
      </c>
      <c r="F154" t="s">
        <v>22</v>
      </c>
      <c r="G154">
        <v>0</v>
      </c>
      <c r="I154" s="5"/>
    </row>
    <row r="155" spans="1:9" x14ac:dyDescent="0.25">
      <c r="E155" s="2"/>
      <c r="I155" s="5"/>
    </row>
    <row r="156" spans="1:9" ht="30" x14ac:dyDescent="0.25">
      <c r="A156">
        <v>1</v>
      </c>
      <c r="B156">
        <v>1</v>
      </c>
      <c r="C156">
        <v>8</v>
      </c>
      <c r="D156">
        <v>55</v>
      </c>
      <c r="E156" s="2" t="s">
        <v>609</v>
      </c>
      <c r="F156" t="s">
        <v>22</v>
      </c>
      <c r="G156">
        <v>0</v>
      </c>
      <c r="I156" s="5"/>
    </row>
    <row r="157" spans="1:9" x14ac:dyDescent="0.25">
      <c r="E157" s="2"/>
      <c r="I157" s="5"/>
    </row>
    <row r="158" spans="1:9" ht="30" x14ac:dyDescent="0.25">
      <c r="A158">
        <v>1</v>
      </c>
      <c r="B158">
        <v>1</v>
      </c>
      <c r="C158">
        <v>8</v>
      </c>
      <c r="D158">
        <v>56</v>
      </c>
      <c r="E158" s="2" t="s">
        <v>610</v>
      </c>
      <c r="F158" t="s">
        <v>22</v>
      </c>
      <c r="G158">
        <v>0</v>
      </c>
      <c r="I158" s="5"/>
    </row>
    <row r="159" spans="1:9" x14ac:dyDescent="0.25">
      <c r="E159" s="2"/>
      <c r="I159" s="5"/>
    </row>
    <row r="160" spans="1:9" ht="30" x14ac:dyDescent="0.25">
      <c r="A160">
        <v>1</v>
      </c>
      <c r="B160">
        <v>1</v>
      </c>
      <c r="C160">
        <v>8</v>
      </c>
      <c r="D160">
        <v>57</v>
      </c>
      <c r="E160" s="2" t="s">
        <v>611</v>
      </c>
      <c r="F160" t="s">
        <v>22</v>
      </c>
      <c r="G160">
        <v>0</v>
      </c>
      <c r="I160" s="5"/>
    </row>
    <row r="161" spans="1:9" x14ac:dyDescent="0.25">
      <c r="E161" s="2"/>
      <c r="I161" s="5"/>
    </row>
    <row r="162" spans="1:9" ht="30" x14ac:dyDescent="0.25">
      <c r="A162">
        <v>1</v>
      </c>
      <c r="B162">
        <v>1</v>
      </c>
      <c r="C162">
        <v>8</v>
      </c>
      <c r="D162">
        <v>58</v>
      </c>
      <c r="E162" s="2" t="s">
        <v>612</v>
      </c>
      <c r="F162" t="s">
        <v>22</v>
      </c>
      <c r="G162">
        <v>0</v>
      </c>
      <c r="I162" s="5"/>
    </row>
    <row r="163" spans="1:9" x14ac:dyDescent="0.25">
      <c r="E163" s="2"/>
      <c r="I163" s="5"/>
    </row>
    <row r="164" spans="1:9" ht="30" x14ac:dyDescent="0.25">
      <c r="A164">
        <v>1</v>
      </c>
      <c r="B164">
        <v>1</v>
      </c>
      <c r="C164">
        <v>9</v>
      </c>
      <c r="D164">
        <v>59</v>
      </c>
      <c r="E164" s="2" t="s">
        <v>613</v>
      </c>
      <c r="F164" t="s">
        <v>22</v>
      </c>
      <c r="G164">
        <v>0</v>
      </c>
      <c r="I164" s="5"/>
    </row>
    <row r="165" spans="1:9" x14ac:dyDescent="0.25">
      <c r="E165" s="2"/>
      <c r="I165" s="5"/>
    </row>
    <row r="166" spans="1:9" ht="30" x14ac:dyDescent="0.25">
      <c r="A166">
        <v>1</v>
      </c>
      <c r="B166">
        <v>1</v>
      </c>
      <c r="C166">
        <v>9</v>
      </c>
      <c r="D166">
        <v>60</v>
      </c>
      <c r="E166" s="2" t="s">
        <v>614</v>
      </c>
      <c r="F166" t="s">
        <v>22</v>
      </c>
      <c r="G166">
        <v>0</v>
      </c>
      <c r="I166" s="5"/>
    </row>
    <row r="167" spans="1:9" x14ac:dyDescent="0.25">
      <c r="E167" s="2"/>
      <c r="I167" s="5"/>
    </row>
    <row r="168" spans="1:9" x14ac:dyDescent="0.25">
      <c r="A168">
        <v>1</v>
      </c>
      <c r="B168">
        <v>1</v>
      </c>
      <c r="C168">
        <v>10</v>
      </c>
      <c r="E168" s="2" t="s">
        <v>29</v>
      </c>
      <c r="F168" t="s">
        <v>11</v>
      </c>
      <c r="G168">
        <v>0</v>
      </c>
      <c r="I168" s="5"/>
    </row>
    <row r="169" spans="1:9" x14ac:dyDescent="0.25">
      <c r="E169" s="2"/>
      <c r="I169" s="5"/>
    </row>
    <row r="170" spans="1:9" ht="45" x14ac:dyDescent="0.25">
      <c r="A170">
        <v>1</v>
      </c>
      <c r="B170">
        <v>1</v>
      </c>
      <c r="C170">
        <v>10</v>
      </c>
      <c r="E170" s="2" t="s">
        <v>30</v>
      </c>
      <c r="F170" t="s">
        <v>31</v>
      </c>
      <c r="G170">
        <v>0</v>
      </c>
      <c r="I170" s="5"/>
    </row>
    <row r="171" spans="1:9" x14ac:dyDescent="0.25">
      <c r="E171" s="2"/>
      <c r="I171" s="5"/>
    </row>
    <row r="172" spans="1:9" x14ac:dyDescent="0.25">
      <c r="A172">
        <v>1</v>
      </c>
      <c r="B172">
        <v>1</v>
      </c>
      <c r="C172">
        <v>10</v>
      </c>
      <c r="E172" s="2" t="s">
        <v>615</v>
      </c>
      <c r="F172" t="s">
        <v>11</v>
      </c>
      <c r="G172">
        <v>0</v>
      </c>
      <c r="I172" s="5"/>
    </row>
    <row r="173" spans="1:9" x14ac:dyDescent="0.25">
      <c r="E173" s="2"/>
      <c r="I173" s="5"/>
    </row>
    <row r="174" spans="1:9" ht="75" x14ac:dyDescent="0.25">
      <c r="A174">
        <v>1</v>
      </c>
      <c r="B174">
        <v>1</v>
      </c>
      <c r="C174">
        <v>10</v>
      </c>
      <c r="D174">
        <v>61</v>
      </c>
      <c r="E174" s="2" t="s">
        <v>32</v>
      </c>
      <c r="F174" t="s">
        <v>22</v>
      </c>
      <c r="G174">
        <v>0</v>
      </c>
      <c r="I174" s="5"/>
    </row>
    <row r="175" spans="1:9" x14ac:dyDescent="0.25">
      <c r="E175" s="2"/>
      <c r="I175" s="5"/>
    </row>
    <row r="176" spans="1:9" x14ac:dyDescent="0.25">
      <c r="A176">
        <v>1</v>
      </c>
      <c r="B176">
        <v>1</v>
      </c>
      <c r="C176">
        <v>10</v>
      </c>
      <c r="E176" s="2" t="s">
        <v>616</v>
      </c>
      <c r="F176" t="s">
        <v>11</v>
      </c>
      <c r="G176">
        <v>0</v>
      </c>
      <c r="I176" s="5"/>
    </row>
    <row r="177" spans="1:9" x14ac:dyDescent="0.25">
      <c r="E177" s="2"/>
      <c r="I177" s="5"/>
    </row>
    <row r="178" spans="1:9" ht="90" x14ac:dyDescent="0.25">
      <c r="A178">
        <v>1</v>
      </c>
      <c r="B178">
        <v>1</v>
      </c>
      <c r="C178">
        <v>10</v>
      </c>
      <c r="D178">
        <v>62</v>
      </c>
      <c r="E178" s="2" t="s">
        <v>33</v>
      </c>
      <c r="F178" t="s">
        <v>22</v>
      </c>
      <c r="G178">
        <v>0</v>
      </c>
      <c r="I178" s="5"/>
    </row>
    <row r="179" spans="1:9" x14ac:dyDescent="0.25">
      <c r="E179" s="2"/>
      <c r="I179" s="5"/>
    </row>
    <row r="180" spans="1:9" x14ac:dyDescent="0.25">
      <c r="A180">
        <v>1</v>
      </c>
      <c r="B180">
        <v>1</v>
      </c>
      <c r="C180">
        <v>10</v>
      </c>
      <c r="E180" s="2" t="s">
        <v>617</v>
      </c>
      <c r="F180" t="s">
        <v>11</v>
      </c>
      <c r="G180">
        <v>0</v>
      </c>
      <c r="I180" s="5"/>
    </row>
    <row r="181" spans="1:9" x14ac:dyDescent="0.25">
      <c r="E181" s="2"/>
      <c r="I181" s="5"/>
    </row>
    <row r="182" spans="1:9" ht="75" x14ac:dyDescent="0.25">
      <c r="A182">
        <v>1</v>
      </c>
      <c r="B182">
        <v>1</v>
      </c>
      <c r="C182">
        <v>10</v>
      </c>
      <c r="D182">
        <v>63</v>
      </c>
      <c r="E182" s="2" t="s">
        <v>34</v>
      </c>
      <c r="F182" t="s">
        <v>22</v>
      </c>
      <c r="G182">
        <v>0</v>
      </c>
      <c r="I182" s="5"/>
    </row>
    <row r="183" spans="1:9" x14ac:dyDescent="0.25">
      <c r="E183" s="2"/>
      <c r="I183" s="5"/>
    </row>
    <row r="184" spans="1:9" x14ac:dyDescent="0.25">
      <c r="A184">
        <v>1</v>
      </c>
      <c r="B184">
        <v>1</v>
      </c>
      <c r="C184">
        <v>11</v>
      </c>
      <c r="E184" s="2" t="s">
        <v>618</v>
      </c>
      <c r="F184" t="s">
        <v>11</v>
      </c>
      <c r="G184">
        <v>0</v>
      </c>
      <c r="I184" s="5"/>
    </row>
    <row r="185" spans="1:9" x14ac:dyDescent="0.25">
      <c r="E185" s="2"/>
      <c r="I185" s="5"/>
    </row>
    <row r="186" spans="1:9" ht="45" x14ac:dyDescent="0.25">
      <c r="A186">
        <v>1</v>
      </c>
      <c r="B186">
        <v>1</v>
      </c>
      <c r="C186">
        <v>11</v>
      </c>
      <c r="D186">
        <v>64</v>
      </c>
      <c r="E186" s="2" t="s">
        <v>35</v>
      </c>
      <c r="F186" t="s">
        <v>22</v>
      </c>
      <c r="G186">
        <v>0</v>
      </c>
      <c r="I186" s="5"/>
    </row>
    <row r="187" spans="1:9" x14ac:dyDescent="0.25">
      <c r="E187" s="2"/>
      <c r="I187" s="5"/>
    </row>
    <row r="188" spans="1:9" x14ac:dyDescent="0.25">
      <c r="A188">
        <v>1</v>
      </c>
      <c r="B188">
        <v>1</v>
      </c>
      <c r="C188">
        <v>11</v>
      </c>
      <c r="E188" s="2" t="s">
        <v>619</v>
      </c>
      <c r="F188" t="s">
        <v>11</v>
      </c>
      <c r="G188">
        <v>0</v>
      </c>
      <c r="I188" s="5"/>
    </row>
    <row r="189" spans="1:9" x14ac:dyDescent="0.25">
      <c r="E189" s="2"/>
      <c r="I189" s="5"/>
    </row>
    <row r="190" spans="1:9" ht="75" x14ac:dyDescent="0.25">
      <c r="A190">
        <v>1</v>
      </c>
      <c r="B190">
        <v>1</v>
      </c>
      <c r="C190">
        <v>11</v>
      </c>
      <c r="D190">
        <v>65</v>
      </c>
      <c r="E190" s="2" t="s">
        <v>36</v>
      </c>
      <c r="F190" t="s">
        <v>22</v>
      </c>
      <c r="G190">
        <v>0</v>
      </c>
      <c r="I190" s="5"/>
    </row>
    <row r="191" spans="1:9" x14ac:dyDescent="0.25">
      <c r="E191" s="2"/>
      <c r="I191" s="5"/>
    </row>
    <row r="192" spans="1:9" ht="90" x14ac:dyDescent="0.25">
      <c r="A192">
        <v>1</v>
      </c>
      <c r="B192">
        <v>1</v>
      </c>
      <c r="C192">
        <v>11</v>
      </c>
      <c r="E192" s="2" t="s">
        <v>37</v>
      </c>
      <c r="G192">
        <v>0</v>
      </c>
      <c r="I192" s="5"/>
    </row>
    <row r="193" spans="1:9" x14ac:dyDescent="0.25">
      <c r="E193" s="2"/>
      <c r="I193" s="5"/>
    </row>
    <row r="194" spans="1:9" x14ac:dyDescent="0.25">
      <c r="A194">
        <v>1</v>
      </c>
      <c r="B194">
        <v>1</v>
      </c>
      <c r="C194">
        <v>11</v>
      </c>
      <c r="E194" s="2" t="s">
        <v>620</v>
      </c>
      <c r="F194" t="s">
        <v>11</v>
      </c>
      <c r="G194">
        <v>0</v>
      </c>
      <c r="I194" s="5"/>
    </row>
    <row r="195" spans="1:9" x14ac:dyDescent="0.25">
      <c r="E195" s="2"/>
      <c r="I195" s="5"/>
    </row>
    <row r="196" spans="1:9" ht="75" x14ac:dyDescent="0.25">
      <c r="A196">
        <v>1</v>
      </c>
      <c r="B196">
        <v>1</v>
      </c>
      <c r="C196">
        <v>11</v>
      </c>
      <c r="D196">
        <v>66</v>
      </c>
      <c r="E196" s="2" t="s">
        <v>38</v>
      </c>
      <c r="F196" t="s">
        <v>22</v>
      </c>
      <c r="G196">
        <v>0</v>
      </c>
      <c r="I196" s="5"/>
    </row>
    <row r="197" spans="1:9" x14ac:dyDescent="0.25">
      <c r="E197" s="2"/>
      <c r="I197" s="5"/>
    </row>
    <row r="198" spans="1:9" x14ac:dyDescent="0.25">
      <c r="A198">
        <v>1</v>
      </c>
      <c r="B198">
        <v>1</v>
      </c>
      <c r="C198">
        <v>12</v>
      </c>
      <c r="E198" s="2" t="s">
        <v>621</v>
      </c>
      <c r="F198" t="s">
        <v>11</v>
      </c>
      <c r="G198">
        <v>0</v>
      </c>
      <c r="I198" s="5"/>
    </row>
    <row r="199" spans="1:9" x14ac:dyDescent="0.25">
      <c r="E199" s="2"/>
      <c r="I199" s="5"/>
    </row>
    <row r="200" spans="1:9" ht="45" x14ac:dyDescent="0.25">
      <c r="A200">
        <v>1</v>
      </c>
      <c r="B200">
        <v>1</v>
      </c>
      <c r="C200">
        <v>12</v>
      </c>
      <c r="D200">
        <v>67</v>
      </c>
      <c r="E200" s="2" t="s">
        <v>39</v>
      </c>
      <c r="F200" t="s">
        <v>22</v>
      </c>
      <c r="G200">
        <v>0</v>
      </c>
      <c r="I200" s="5"/>
    </row>
    <row r="201" spans="1:9" x14ac:dyDescent="0.25">
      <c r="E201" s="2"/>
      <c r="I201" s="5"/>
    </row>
    <row r="202" spans="1:9" x14ac:dyDescent="0.25">
      <c r="A202">
        <v>1</v>
      </c>
      <c r="B202">
        <v>1</v>
      </c>
      <c r="C202">
        <v>12</v>
      </c>
      <c r="E202" s="2" t="s">
        <v>622</v>
      </c>
      <c r="F202" t="s">
        <v>11</v>
      </c>
      <c r="G202">
        <v>0</v>
      </c>
      <c r="I202" s="5"/>
    </row>
    <row r="203" spans="1:9" x14ac:dyDescent="0.25">
      <c r="E203" s="2"/>
      <c r="I203" s="5"/>
    </row>
    <row r="204" spans="1:9" ht="60" x14ac:dyDescent="0.25">
      <c r="A204">
        <v>1</v>
      </c>
      <c r="B204">
        <v>1</v>
      </c>
      <c r="C204">
        <v>12</v>
      </c>
      <c r="D204">
        <v>68</v>
      </c>
      <c r="E204" s="2" t="s">
        <v>40</v>
      </c>
      <c r="F204" t="s">
        <v>22</v>
      </c>
      <c r="G204">
        <v>0</v>
      </c>
      <c r="I204" s="5"/>
    </row>
    <row r="205" spans="1:9" x14ac:dyDescent="0.25">
      <c r="E205" s="2"/>
      <c r="I205" s="5"/>
    </row>
    <row r="206" spans="1:9" x14ac:dyDescent="0.25">
      <c r="A206">
        <v>1</v>
      </c>
      <c r="B206">
        <v>1</v>
      </c>
      <c r="C206">
        <v>13</v>
      </c>
      <c r="E206" s="2" t="s">
        <v>623</v>
      </c>
      <c r="F206" t="s">
        <v>11</v>
      </c>
      <c r="G206">
        <v>0</v>
      </c>
      <c r="I206" s="5"/>
    </row>
    <row r="207" spans="1:9" x14ac:dyDescent="0.25">
      <c r="E207" s="2"/>
      <c r="I207" s="5"/>
    </row>
    <row r="208" spans="1:9" ht="300" x14ac:dyDescent="0.25">
      <c r="A208">
        <v>1</v>
      </c>
      <c r="B208">
        <v>1</v>
      </c>
      <c r="C208">
        <v>13</v>
      </c>
      <c r="D208">
        <v>69</v>
      </c>
      <c r="E208" s="2" t="s">
        <v>41</v>
      </c>
      <c r="F208" t="s">
        <v>22</v>
      </c>
      <c r="G208">
        <v>0</v>
      </c>
      <c r="I208" s="5"/>
    </row>
    <row r="209" spans="1:9" x14ac:dyDescent="0.25">
      <c r="E209" s="2"/>
      <c r="I209" s="5"/>
    </row>
    <row r="210" spans="1:9" x14ac:dyDescent="0.25">
      <c r="A210">
        <v>1</v>
      </c>
      <c r="B210">
        <v>1</v>
      </c>
      <c r="C210">
        <v>13</v>
      </c>
      <c r="E210" s="2" t="s">
        <v>624</v>
      </c>
      <c r="F210" t="s">
        <v>11</v>
      </c>
      <c r="G210">
        <v>0</v>
      </c>
      <c r="I210" s="5"/>
    </row>
    <row r="211" spans="1:9" x14ac:dyDescent="0.25">
      <c r="E211" s="2"/>
      <c r="I211" s="5"/>
    </row>
    <row r="212" spans="1:9" ht="105" x14ac:dyDescent="0.25">
      <c r="A212">
        <v>1</v>
      </c>
      <c r="B212">
        <v>1</v>
      </c>
      <c r="C212">
        <v>13</v>
      </c>
      <c r="D212">
        <v>70</v>
      </c>
      <c r="E212" s="2" t="s">
        <v>42</v>
      </c>
      <c r="F212" t="s">
        <v>22</v>
      </c>
      <c r="G212">
        <v>0</v>
      </c>
      <c r="I212" s="5"/>
    </row>
    <row r="213" spans="1:9" x14ac:dyDescent="0.25">
      <c r="E213" s="2"/>
      <c r="I213" s="5"/>
    </row>
    <row r="214" spans="1:9" x14ac:dyDescent="0.25">
      <c r="A214">
        <v>1</v>
      </c>
      <c r="B214">
        <v>1</v>
      </c>
      <c r="C214">
        <v>14</v>
      </c>
      <c r="E214" s="2" t="s">
        <v>625</v>
      </c>
      <c r="F214" t="s">
        <v>11</v>
      </c>
      <c r="G214">
        <v>0</v>
      </c>
      <c r="I214" s="5"/>
    </row>
    <row r="215" spans="1:9" x14ac:dyDescent="0.25">
      <c r="E215" s="2"/>
      <c r="I215" s="5"/>
    </row>
    <row r="216" spans="1:9" ht="240" x14ac:dyDescent="0.25">
      <c r="A216">
        <v>1</v>
      </c>
      <c r="B216">
        <v>1</v>
      </c>
      <c r="C216">
        <v>14</v>
      </c>
      <c r="D216">
        <v>71</v>
      </c>
      <c r="E216" s="2" t="s">
        <v>43</v>
      </c>
      <c r="F216" t="s">
        <v>22</v>
      </c>
      <c r="G216">
        <v>0</v>
      </c>
      <c r="I216" s="5"/>
    </row>
    <row r="217" spans="1:9" x14ac:dyDescent="0.25">
      <c r="E217" s="2"/>
      <c r="I217" s="5"/>
    </row>
    <row r="218" spans="1:9" x14ac:dyDescent="0.25">
      <c r="E218" s="2"/>
      <c r="I218" s="5"/>
    </row>
    <row r="219" spans="1:9" x14ac:dyDescent="0.25">
      <c r="A219">
        <v>1</v>
      </c>
      <c r="B219">
        <v>1</v>
      </c>
      <c r="C219">
        <v>14</v>
      </c>
      <c r="E219" s="2" t="s">
        <v>626</v>
      </c>
      <c r="F219" t="s">
        <v>11</v>
      </c>
      <c r="G219">
        <v>0</v>
      </c>
      <c r="I219" s="5"/>
    </row>
    <row r="220" spans="1:9" x14ac:dyDescent="0.25">
      <c r="E220" s="2"/>
      <c r="I220" s="5"/>
    </row>
    <row r="221" spans="1:9" x14ac:dyDescent="0.25">
      <c r="A221">
        <v>1</v>
      </c>
      <c r="B221">
        <v>1</v>
      </c>
      <c r="C221">
        <v>15</v>
      </c>
      <c r="E221" s="2" t="s">
        <v>44</v>
      </c>
      <c r="F221" t="s">
        <v>31</v>
      </c>
      <c r="G221">
        <v>0</v>
      </c>
      <c r="I221" s="5"/>
    </row>
    <row r="222" spans="1:9" x14ac:dyDescent="0.25">
      <c r="E222" s="2"/>
      <c r="I222" s="5"/>
    </row>
    <row r="223" spans="1:9" ht="120" x14ac:dyDescent="0.25">
      <c r="A223">
        <v>1</v>
      </c>
      <c r="B223">
        <v>1</v>
      </c>
      <c r="C223">
        <v>15</v>
      </c>
      <c r="D223">
        <v>72</v>
      </c>
      <c r="E223" s="2" t="s">
        <v>45</v>
      </c>
      <c r="F223" t="s">
        <v>22</v>
      </c>
      <c r="G223">
        <v>0</v>
      </c>
      <c r="I223" s="5"/>
    </row>
    <row r="224" spans="1:9" x14ac:dyDescent="0.25">
      <c r="E224" s="2"/>
      <c r="I224" s="5"/>
    </row>
    <row r="225" spans="1:9" ht="225" x14ac:dyDescent="0.25">
      <c r="A225">
        <v>1</v>
      </c>
      <c r="B225">
        <v>1</v>
      </c>
      <c r="C225">
        <v>15</v>
      </c>
      <c r="D225">
        <v>73</v>
      </c>
      <c r="E225" s="2" t="s">
        <v>46</v>
      </c>
      <c r="F225" t="s">
        <v>22</v>
      </c>
      <c r="G225">
        <v>0</v>
      </c>
      <c r="I225" s="5"/>
    </row>
    <row r="226" spans="1:9" x14ac:dyDescent="0.25">
      <c r="E226" s="2"/>
      <c r="I226" s="5"/>
    </row>
    <row r="227" spans="1:9" ht="225" x14ac:dyDescent="0.25">
      <c r="A227">
        <v>1</v>
      </c>
      <c r="B227">
        <v>1</v>
      </c>
      <c r="C227">
        <v>16</v>
      </c>
      <c r="D227">
        <v>74</v>
      </c>
      <c r="E227" s="2" t="s">
        <v>47</v>
      </c>
      <c r="F227" t="s">
        <v>22</v>
      </c>
      <c r="G227">
        <v>0</v>
      </c>
      <c r="I227" s="5"/>
    </row>
    <row r="228" spans="1:9" x14ac:dyDescent="0.25">
      <c r="E228" s="2"/>
      <c r="I228" s="5"/>
    </row>
    <row r="229" spans="1:9" x14ac:dyDescent="0.25">
      <c r="A229">
        <v>1</v>
      </c>
      <c r="B229">
        <v>1</v>
      </c>
      <c r="C229">
        <v>16</v>
      </c>
      <c r="E229" s="2" t="s">
        <v>48</v>
      </c>
      <c r="F229" t="s">
        <v>31</v>
      </c>
      <c r="G229">
        <v>0</v>
      </c>
      <c r="I229" s="5"/>
    </row>
    <row r="230" spans="1:9" x14ac:dyDescent="0.25">
      <c r="E230" s="2"/>
      <c r="I230" s="5"/>
    </row>
    <row r="231" spans="1:9" ht="105" x14ac:dyDescent="0.25">
      <c r="A231">
        <v>1</v>
      </c>
      <c r="B231">
        <v>1</v>
      </c>
      <c r="C231">
        <v>16</v>
      </c>
      <c r="D231">
        <v>75</v>
      </c>
      <c r="E231" s="2" t="s">
        <v>49</v>
      </c>
      <c r="F231" t="s">
        <v>27</v>
      </c>
      <c r="G231">
        <v>0</v>
      </c>
      <c r="I231" s="5"/>
    </row>
    <row r="232" spans="1:9" x14ac:dyDescent="0.25">
      <c r="E232" s="2"/>
      <c r="I232" s="5"/>
    </row>
    <row r="233" spans="1:9" ht="150" x14ac:dyDescent="0.25">
      <c r="A233">
        <v>1</v>
      </c>
      <c r="B233">
        <v>1</v>
      </c>
      <c r="C233">
        <v>17</v>
      </c>
      <c r="D233">
        <v>76</v>
      </c>
      <c r="E233" s="2" t="s">
        <v>50</v>
      </c>
      <c r="F233" t="s">
        <v>27</v>
      </c>
      <c r="G233">
        <v>0</v>
      </c>
      <c r="I233" s="5"/>
    </row>
    <row r="234" spans="1:9" x14ac:dyDescent="0.25">
      <c r="E234" s="2"/>
      <c r="I234" s="5"/>
    </row>
    <row r="235" spans="1:9" x14ac:dyDescent="0.25">
      <c r="A235">
        <v>1</v>
      </c>
      <c r="B235">
        <v>1</v>
      </c>
      <c r="C235">
        <v>17</v>
      </c>
      <c r="E235" s="2" t="s">
        <v>627</v>
      </c>
      <c r="F235" t="s">
        <v>31</v>
      </c>
      <c r="G235">
        <v>0</v>
      </c>
      <c r="I235" s="5"/>
    </row>
    <row r="236" spans="1:9" x14ac:dyDescent="0.25">
      <c r="E236" s="2"/>
      <c r="I236" s="5"/>
    </row>
    <row r="237" spans="1:9" ht="120" x14ac:dyDescent="0.25">
      <c r="A237">
        <v>1</v>
      </c>
      <c r="B237">
        <v>1</v>
      </c>
      <c r="C237">
        <v>17</v>
      </c>
      <c r="D237">
        <v>77</v>
      </c>
      <c r="E237" s="2" t="s">
        <v>51</v>
      </c>
      <c r="F237" t="s">
        <v>27</v>
      </c>
      <c r="G237">
        <v>0</v>
      </c>
      <c r="I237" s="5"/>
    </row>
    <row r="238" spans="1:9" x14ac:dyDescent="0.25">
      <c r="E238" s="2"/>
      <c r="I238" s="5"/>
    </row>
    <row r="239" spans="1:9" ht="135" x14ac:dyDescent="0.25">
      <c r="A239">
        <v>1</v>
      </c>
      <c r="B239">
        <v>1</v>
      </c>
      <c r="C239">
        <v>17</v>
      </c>
      <c r="D239">
        <v>78</v>
      </c>
      <c r="E239" s="2" t="s">
        <v>52</v>
      </c>
      <c r="F239" t="s">
        <v>22</v>
      </c>
      <c r="G239">
        <v>0</v>
      </c>
      <c r="I239" s="5"/>
    </row>
    <row r="240" spans="1:9" x14ac:dyDescent="0.25">
      <c r="E240" s="2"/>
      <c r="I240" s="5"/>
    </row>
    <row r="241" spans="1:9" x14ac:dyDescent="0.25">
      <c r="A241">
        <v>1</v>
      </c>
      <c r="B241">
        <v>1</v>
      </c>
      <c r="C241">
        <v>18</v>
      </c>
      <c r="E241" s="2" t="s">
        <v>628</v>
      </c>
      <c r="F241" t="s">
        <v>31</v>
      </c>
      <c r="G241">
        <v>0</v>
      </c>
      <c r="I241" s="5"/>
    </row>
    <row r="242" spans="1:9" x14ac:dyDescent="0.25">
      <c r="E242" s="2"/>
      <c r="I242" s="5"/>
    </row>
    <row r="243" spans="1:9" ht="225" x14ac:dyDescent="0.25">
      <c r="A243">
        <v>1</v>
      </c>
      <c r="B243">
        <v>1</v>
      </c>
      <c r="C243">
        <v>18</v>
      </c>
      <c r="D243">
        <v>79</v>
      </c>
      <c r="E243" s="2" t="s">
        <v>53</v>
      </c>
      <c r="F243" t="s">
        <v>22</v>
      </c>
      <c r="G243">
        <v>0</v>
      </c>
      <c r="I243" s="5"/>
    </row>
    <row r="244" spans="1:9" x14ac:dyDescent="0.25">
      <c r="E244" s="2"/>
      <c r="I244" s="5"/>
    </row>
    <row r="245" spans="1:9" x14ac:dyDescent="0.25">
      <c r="A245">
        <v>1</v>
      </c>
      <c r="B245">
        <v>1</v>
      </c>
      <c r="C245">
        <v>19</v>
      </c>
      <c r="E245" s="2" t="s">
        <v>629</v>
      </c>
      <c r="F245" t="s">
        <v>31</v>
      </c>
      <c r="G245">
        <v>0</v>
      </c>
      <c r="I245" s="5"/>
    </row>
    <row r="246" spans="1:9" x14ac:dyDescent="0.25">
      <c r="E246" s="2"/>
      <c r="I246" s="5"/>
    </row>
    <row r="247" spans="1:9" ht="300" x14ac:dyDescent="0.25">
      <c r="A247">
        <v>1</v>
      </c>
      <c r="B247">
        <v>1</v>
      </c>
      <c r="C247">
        <v>19</v>
      </c>
      <c r="D247">
        <v>80</v>
      </c>
      <c r="E247" s="2" t="s">
        <v>54</v>
      </c>
      <c r="F247" t="s">
        <v>27</v>
      </c>
      <c r="G247">
        <v>0</v>
      </c>
      <c r="I247" s="5"/>
    </row>
    <row r="248" spans="1:9" x14ac:dyDescent="0.25">
      <c r="E248" s="2"/>
      <c r="I248" s="5"/>
    </row>
    <row r="249" spans="1:9" ht="90" x14ac:dyDescent="0.25">
      <c r="A249">
        <v>1</v>
      </c>
      <c r="B249">
        <v>1</v>
      </c>
      <c r="C249">
        <v>19</v>
      </c>
      <c r="D249">
        <v>81</v>
      </c>
      <c r="E249" s="2" t="s">
        <v>55</v>
      </c>
      <c r="F249" t="s">
        <v>27</v>
      </c>
      <c r="G249">
        <v>0</v>
      </c>
      <c r="I249" s="5"/>
    </row>
    <row r="250" spans="1:9" x14ac:dyDescent="0.25">
      <c r="E250" s="2"/>
      <c r="I250" s="5"/>
    </row>
    <row r="251" spans="1:9" x14ac:dyDescent="0.25">
      <c r="A251">
        <v>1</v>
      </c>
      <c r="B251">
        <v>1</v>
      </c>
      <c r="C251">
        <v>21</v>
      </c>
      <c r="E251" s="2" t="s">
        <v>630</v>
      </c>
      <c r="F251" t="s">
        <v>31</v>
      </c>
      <c r="G251">
        <v>0</v>
      </c>
      <c r="I251" s="5"/>
    </row>
    <row r="252" spans="1:9" x14ac:dyDescent="0.25">
      <c r="E252" s="2"/>
      <c r="I252" s="5"/>
    </row>
    <row r="253" spans="1:9" ht="409.5" x14ac:dyDescent="0.25">
      <c r="A253">
        <v>1</v>
      </c>
      <c r="B253">
        <v>1</v>
      </c>
      <c r="C253">
        <v>21</v>
      </c>
      <c r="D253">
        <v>82</v>
      </c>
      <c r="E253" s="2" t="s">
        <v>56</v>
      </c>
      <c r="F253" t="s">
        <v>22</v>
      </c>
      <c r="G253">
        <v>0</v>
      </c>
      <c r="I253" s="5"/>
    </row>
    <row r="254" spans="1:9" x14ac:dyDescent="0.25">
      <c r="E254" s="2"/>
      <c r="I254" s="5"/>
    </row>
    <row r="255" spans="1:9" x14ac:dyDescent="0.25">
      <c r="A255">
        <v>1</v>
      </c>
      <c r="B255">
        <v>1</v>
      </c>
      <c r="C255">
        <v>22</v>
      </c>
      <c r="E255" s="2" t="s">
        <v>57</v>
      </c>
      <c r="F255" t="s">
        <v>31</v>
      </c>
      <c r="G255">
        <v>0</v>
      </c>
      <c r="I255" s="5"/>
    </row>
    <row r="256" spans="1:9" x14ac:dyDescent="0.25">
      <c r="E256" s="2"/>
      <c r="I256" s="5"/>
    </row>
    <row r="257" spans="1:9" ht="240" x14ac:dyDescent="0.25">
      <c r="A257">
        <v>1</v>
      </c>
      <c r="B257">
        <v>1</v>
      </c>
      <c r="C257">
        <v>22</v>
      </c>
      <c r="D257">
        <v>83</v>
      </c>
      <c r="E257" s="2" t="s">
        <v>58</v>
      </c>
      <c r="F257" t="s">
        <v>22</v>
      </c>
      <c r="G257">
        <v>0</v>
      </c>
      <c r="I257" s="5"/>
    </row>
    <row r="258" spans="1:9" x14ac:dyDescent="0.25">
      <c r="E258" s="2"/>
      <c r="I258" s="5"/>
    </row>
    <row r="259" spans="1:9" x14ac:dyDescent="0.25">
      <c r="A259">
        <v>1</v>
      </c>
      <c r="B259">
        <v>1</v>
      </c>
      <c r="C259">
        <v>22</v>
      </c>
      <c r="E259" s="2" t="s">
        <v>631</v>
      </c>
      <c r="F259" t="s">
        <v>31</v>
      </c>
      <c r="G259">
        <v>0</v>
      </c>
      <c r="I259" s="5"/>
    </row>
    <row r="260" spans="1:9" x14ac:dyDescent="0.25">
      <c r="E260" s="2"/>
      <c r="I260" s="5"/>
    </row>
    <row r="261" spans="1:9" ht="45" x14ac:dyDescent="0.25">
      <c r="A261">
        <v>1</v>
      </c>
      <c r="B261">
        <v>1</v>
      </c>
      <c r="C261">
        <v>22</v>
      </c>
      <c r="E261" s="2" t="s">
        <v>59</v>
      </c>
      <c r="G261">
        <v>0</v>
      </c>
      <c r="I261" s="5"/>
    </row>
    <row r="262" spans="1:9" x14ac:dyDescent="0.25">
      <c r="E262" s="2"/>
      <c r="I262" s="5"/>
    </row>
    <row r="263" spans="1:9" x14ac:dyDescent="0.25">
      <c r="A263">
        <v>1</v>
      </c>
      <c r="B263">
        <v>1</v>
      </c>
      <c r="C263">
        <v>23</v>
      </c>
      <c r="E263" s="2" t="s">
        <v>60</v>
      </c>
      <c r="F263" t="s">
        <v>61</v>
      </c>
      <c r="G263">
        <v>0</v>
      </c>
      <c r="I263" s="5"/>
    </row>
    <row r="264" spans="1:9" x14ac:dyDescent="0.25">
      <c r="E264" s="2"/>
      <c r="I264" s="5"/>
    </row>
    <row r="265" spans="1:9" ht="315" x14ac:dyDescent="0.25">
      <c r="A265">
        <v>1</v>
      </c>
      <c r="B265">
        <v>1</v>
      </c>
      <c r="C265">
        <v>23</v>
      </c>
      <c r="D265">
        <v>84</v>
      </c>
      <c r="E265" s="2" t="s">
        <v>62</v>
      </c>
      <c r="F265" t="s">
        <v>22</v>
      </c>
      <c r="G265">
        <v>0</v>
      </c>
      <c r="I265" s="5"/>
    </row>
    <row r="266" spans="1:9" x14ac:dyDescent="0.25">
      <c r="E266" s="2"/>
      <c r="I266" s="5"/>
    </row>
    <row r="267" spans="1:9" x14ac:dyDescent="0.25">
      <c r="A267">
        <v>1</v>
      </c>
      <c r="B267">
        <v>1</v>
      </c>
      <c r="C267">
        <v>24</v>
      </c>
      <c r="E267" s="2" t="s">
        <v>63</v>
      </c>
      <c r="F267" t="s">
        <v>61</v>
      </c>
      <c r="G267">
        <v>0</v>
      </c>
      <c r="I267" s="5"/>
    </row>
    <row r="268" spans="1:9" x14ac:dyDescent="0.25">
      <c r="E268" s="2"/>
      <c r="I268" s="5"/>
    </row>
    <row r="269" spans="1:9" ht="285" x14ac:dyDescent="0.25">
      <c r="A269">
        <v>1</v>
      </c>
      <c r="B269">
        <v>1</v>
      </c>
      <c r="C269">
        <v>24</v>
      </c>
      <c r="E269" s="2" t="s">
        <v>64</v>
      </c>
      <c r="G269">
        <v>0</v>
      </c>
      <c r="I269" s="5"/>
    </row>
    <row r="270" spans="1:9" x14ac:dyDescent="0.25">
      <c r="E270" s="2"/>
      <c r="I270" s="5"/>
    </row>
    <row r="271" spans="1:9" x14ac:dyDescent="0.25">
      <c r="A271">
        <v>1</v>
      </c>
      <c r="B271">
        <v>1</v>
      </c>
      <c r="C271">
        <v>25</v>
      </c>
      <c r="E271" s="2" t="s">
        <v>65</v>
      </c>
      <c r="F271" t="s">
        <v>61</v>
      </c>
      <c r="G271">
        <v>0</v>
      </c>
      <c r="I271" s="5"/>
    </row>
    <row r="272" spans="1:9" x14ac:dyDescent="0.25">
      <c r="E272" s="2"/>
      <c r="I272" s="5"/>
    </row>
    <row r="273" spans="1:9" ht="105" x14ac:dyDescent="0.25">
      <c r="A273">
        <v>1</v>
      </c>
      <c r="B273">
        <v>1</v>
      </c>
      <c r="C273">
        <v>25</v>
      </c>
      <c r="D273">
        <v>85</v>
      </c>
      <c r="E273" s="2" t="s">
        <v>66</v>
      </c>
      <c r="F273" t="s">
        <v>22</v>
      </c>
      <c r="G273">
        <v>0</v>
      </c>
      <c r="I273" s="5"/>
    </row>
    <row r="274" spans="1:9" x14ac:dyDescent="0.25">
      <c r="E274" s="2"/>
      <c r="I274" s="5"/>
    </row>
    <row r="275" spans="1:9" x14ac:dyDescent="0.25">
      <c r="A275">
        <v>1</v>
      </c>
      <c r="B275">
        <v>1</v>
      </c>
      <c r="C275">
        <v>25</v>
      </c>
      <c r="E275" s="2" t="s">
        <v>67</v>
      </c>
      <c r="F275" t="s">
        <v>61</v>
      </c>
      <c r="G275">
        <v>0</v>
      </c>
      <c r="I275" s="5"/>
    </row>
    <row r="276" spans="1:9" x14ac:dyDescent="0.25">
      <c r="E276" s="2"/>
      <c r="I276" s="5"/>
    </row>
    <row r="277" spans="1:9" ht="225" x14ac:dyDescent="0.25">
      <c r="A277">
        <v>1</v>
      </c>
      <c r="B277">
        <v>1</v>
      </c>
      <c r="C277">
        <v>25</v>
      </c>
      <c r="D277">
        <v>86</v>
      </c>
      <c r="E277" s="2" t="s">
        <v>68</v>
      </c>
      <c r="F277" t="s">
        <v>22</v>
      </c>
      <c r="G277">
        <v>0</v>
      </c>
      <c r="I277" s="5"/>
    </row>
    <row r="278" spans="1:9" x14ac:dyDescent="0.25">
      <c r="E278" s="2"/>
      <c r="I278" s="5"/>
    </row>
    <row r="279" spans="1:9" x14ac:dyDescent="0.25">
      <c r="A279">
        <v>1</v>
      </c>
      <c r="B279">
        <v>1</v>
      </c>
      <c r="C279">
        <v>26</v>
      </c>
      <c r="E279" s="2" t="s">
        <v>69</v>
      </c>
      <c r="F279" t="s">
        <v>31</v>
      </c>
      <c r="G279">
        <v>0</v>
      </c>
      <c r="I279" s="5"/>
    </row>
    <row r="280" spans="1:9" x14ac:dyDescent="0.25">
      <c r="E280" s="2"/>
      <c r="I280" s="5"/>
    </row>
    <row r="281" spans="1:9" ht="135" x14ac:dyDescent="0.25">
      <c r="A281">
        <v>1</v>
      </c>
      <c r="B281">
        <v>1</v>
      </c>
      <c r="C281">
        <v>26</v>
      </c>
      <c r="D281">
        <v>87</v>
      </c>
      <c r="E281" s="2" t="s">
        <v>70</v>
      </c>
      <c r="F281" t="s">
        <v>22</v>
      </c>
      <c r="G281">
        <v>0</v>
      </c>
      <c r="I281" s="5"/>
    </row>
    <row r="282" spans="1:9" x14ac:dyDescent="0.25">
      <c r="E282" s="2"/>
      <c r="I282" s="5"/>
    </row>
    <row r="283" spans="1:9" x14ac:dyDescent="0.25">
      <c r="A283">
        <v>1</v>
      </c>
      <c r="B283">
        <v>1</v>
      </c>
      <c r="C283">
        <v>26</v>
      </c>
      <c r="E283" s="2" t="s">
        <v>632</v>
      </c>
      <c r="F283" t="s">
        <v>31</v>
      </c>
      <c r="G283">
        <v>0</v>
      </c>
      <c r="I283" s="5"/>
    </row>
    <row r="284" spans="1:9" x14ac:dyDescent="0.25">
      <c r="E284" s="2"/>
      <c r="I284" s="5"/>
    </row>
    <row r="285" spans="1:9" ht="60" x14ac:dyDescent="0.25">
      <c r="A285">
        <v>1</v>
      </c>
      <c r="B285">
        <v>1</v>
      </c>
      <c r="C285">
        <v>26</v>
      </c>
      <c r="E285" s="2" t="s">
        <v>71</v>
      </c>
      <c r="G285">
        <v>0</v>
      </c>
      <c r="I285" s="5"/>
    </row>
    <row r="286" spans="1:9" x14ac:dyDescent="0.25">
      <c r="E286" s="2"/>
      <c r="I286" s="5"/>
    </row>
    <row r="287" spans="1:9" ht="135" x14ac:dyDescent="0.25">
      <c r="A287">
        <v>1</v>
      </c>
      <c r="B287">
        <v>1</v>
      </c>
      <c r="C287">
        <v>26</v>
      </c>
      <c r="D287">
        <v>88</v>
      </c>
      <c r="E287" s="2" t="s">
        <v>72</v>
      </c>
      <c r="F287" t="s">
        <v>22</v>
      </c>
      <c r="G287">
        <v>0</v>
      </c>
      <c r="I287" s="5"/>
    </row>
    <row r="288" spans="1:9" x14ac:dyDescent="0.25">
      <c r="E288" s="2"/>
      <c r="I288" s="5"/>
    </row>
    <row r="289" spans="1:9" ht="409.5" x14ac:dyDescent="0.25">
      <c r="A289">
        <v>1</v>
      </c>
      <c r="B289">
        <v>1</v>
      </c>
      <c r="C289">
        <v>28</v>
      </c>
      <c r="D289">
        <v>89</v>
      </c>
      <c r="E289" s="2" t="s">
        <v>73</v>
      </c>
      <c r="F289" t="s">
        <v>22</v>
      </c>
      <c r="G289">
        <v>0</v>
      </c>
      <c r="I289" s="5"/>
    </row>
    <row r="290" spans="1:9" x14ac:dyDescent="0.25">
      <c r="E290" s="2"/>
      <c r="I290" s="5"/>
    </row>
    <row r="291" spans="1:9" x14ac:dyDescent="0.25">
      <c r="A291">
        <v>1</v>
      </c>
      <c r="B291">
        <v>1</v>
      </c>
      <c r="C291">
        <v>28</v>
      </c>
      <c r="E291" s="2" t="s">
        <v>633</v>
      </c>
      <c r="F291" t="s">
        <v>31</v>
      </c>
      <c r="G291">
        <v>0</v>
      </c>
      <c r="I291" s="5"/>
    </row>
    <row r="292" spans="1:9" x14ac:dyDescent="0.25">
      <c r="E292" s="2"/>
      <c r="I292" s="5"/>
    </row>
    <row r="293" spans="1:9" ht="60" x14ac:dyDescent="0.25">
      <c r="A293">
        <v>1</v>
      </c>
      <c r="B293">
        <v>1</v>
      </c>
      <c r="C293">
        <v>28</v>
      </c>
      <c r="E293" s="2" t="s">
        <v>74</v>
      </c>
      <c r="G293">
        <v>0</v>
      </c>
      <c r="I293" s="5"/>
    </row>
    <row r="294" spans="1:9" x14ac:dyDescent="0.25">
      <c r="E294" s="2"/>
      <c r="I294" s="5"/>
    </row>
    <row r="295" spans="1:9" ht="30" x14ac:dyDescent="0.25">
      <c r="A295">
        <v>1</v>
      </c>
      <c r="B295">
        <v>1</v>
      </c>
      <c r="C295">
        <v>28</v>
      </c>
      <c r="D295">
        <v>90</v>
      </c>
      <c r="E295" s="2" t="s">
        <v>75</v>
      </c>
      <c r="F295" t="s">
        <v>22</v>
      </c>
      <c r="G295">
        <v>0</v>
      </c>
      <c r="I295" s="5"/>
    </row>
    <row r="296" spans="1:9" x14ac:dyDescent="0.25">
      <c r="E296" s="2"/>
      <c r="I296" s="5"/>
    </row>
    <row r="297" spans="1:9" ht="30" x14ac:dyDescent="0.25">
      <c r="A297">
        <v>1</v>
      </c>
      <c r="B297">
        <v>1</v>
      </c>
      <c r="C297">
        <v>28</v>
      </c>
      <c r="D297">
        <v>91</v>
      </c>
      <c r="E297" s="2" t="s">
        <v>634</v>
      </c>
      <c r="F297" t="s">
        <v>22</v>
      </c>
      <c r="G297">
        <v>0</v>
      </c>
      <c r="I297" s="5"/>
    </row>
    <row r="298" spans="1:9" x14ac:dyDescent="0.25">
      <c r="E298" s="2"/>
      <c r="I298" s="5"/>
    </row>
    <row r="299" spans="1:9" ht="75" x14ac:dyDescent="0.25">
      <c r="A299">
        <v>1</v>
      </c>
      <c r="B299">
        <v>1</v>
      </c>
      <c r="C299">
        <v>28</v>
      </c>
      <c r="D299">
        <v>92</v>
      </c>
      <c r="E299" s="2" t="s">
        <v>76</v>
      </c>
      <c r="F299" t="s">
        <v>22</v>
      </c>
      <c r="G299">
        <v>0</v>
      </c>
      <c r="I299" s="5"/>
    </row>
    <row r="300" spans="1:9" x14ac:dyDescent="0.25">
      <c r="E300" s="2"/>
      <c r="I300" s="5"/>
    </row>
    <row r="301" spans="1:9" ht="45" x14ac:dyDescent="0.25">
      <c r="A301">
        <v>1</v>
      </c>
      <c r="B301">
        <v>1</v>
      </c>
      <c r="C301">
        <v>28</v>
      </c>
      <c r="D301">
        <v>93</v>
      </c>
      <c r="E301" s="2" t="s">
        <v>77</v>
      </c>
      <c r="F301" t="s">
        <v>22</v>
      </c>
      <c r="G301">
        <v>0</v>
      </c>
      <c r="I301" s="5"/>
    </row>
    <row r="302" spans="1:9" x14ac:dyDescent="0.25">
      <c r="E302" s="2"/>
      <c r="I302" s="5"/>
    </row>
    <row r="303" spans="1:9" x14ac:dyDescent="0.25">
      <c r="A303">
        <v>1</v>
      </c>
      <c r="B303">
        <v>1</v>
      </c>
      <c r="C303">
        <v>29</v>
      </c>
      <c r="E303" s="2" t="s">
        <v>633</v>
      </c>
      <c r="F303" t="s">
        <v>31</v>
      </c>
      <c r="G303">
        <v>0</v>
      </c>
      <c r="I303" s="5"/>
    </row>
    <row r="304" spans="1:9" x14ac:dyDescent="0.25">
      <c r="E304" s="2"/>
      <c r="I304" s="5"/>
    </row>
    <row r="305" spans="1:9" ht="135" x14ac:dyDescent="0.25">
      <c r="A305">
        <v>1</v>
      </c>
      <c r="B305">
        <v>1</v>
      </c>
      <c r="C305">
        <v>29</v>
      </c>
      <c r="D305">
        <v>94</v>
      </c>
      <c r="E305" s="2" t="s">
        <v>78</v>
      </c>
      <c r="F305" t="s">
        <v>22</v>
      </c>
      <c r="G305">
        <v>0</v>
      </c>
      <c r="I305" s="5"/>
    </row>
    <row r="306" spans="1:9" x14ac:dyDescent="0.25">
      <c r="E306" s="2"/>
      <c r="I306" s="5"/>
    </row>
    <row r="307" spans="1:9" x14ac:dyDescent="0.25">
      <c r="A307">
        <v>1</v>
      </c>
      <c r="B307">
        <v>1</v>
      </c>
      <c r="C307">
        <v>29</v>
      </c>
      <c r="E307" s="2" t="s">
        <v>635</v>
      </c>
      <c r="F307" t="s">
        <v>31</v>
      </c>
      <c r="G307">
        <v>0</v>
      </c>
      <c r="I307" s="5"/>
    </row>
    <row r="308" spans="1:9" x14ac:dyDescent="0.25">
      <c r="E308" s="2"/>
      <c r="I308" s="5"/>
    </row>
    <row r="309" spans="1:9" ht="75" x14ac:dyDescent="0.25">
      <c r="A309">
        <v>1</v>
      </c>
      <c r="B309">
        <v>1</v>
      </c>
      <c r="C309">
        <v>29</v>
      </c>
      <c r="D309">
        <v>95</v>
      </c>
      <c r="E309" s="2" t="s">
        <v>79</v>
      </c>
      <c r="F309" t="s">
        <v>22</v>
      </c>
      <c r="G309">
        <v>0</v>
      </c>
      <c r="I309" s="5"/>
    </row>
    <row r="310" spans="1:9" x14ac:dyDescent="0.25">
      <c r="E310" s="2"/>
      <c r="I310" s="5"/>
    </row>
    <row r="311" spans="1:9" x14ac:dyDescent="0.25">
      <c r="A311">
        <v>1</v>
      </c>
      <c r="B311">
        <v>1</v>
      </c>
      <c r="C311">
        <v>29</v>
      </c>
      <c r="E311" s="2" t="s">
        <v>636</v>
      </c>
      <c r="F311" t="s">
        <v>31</v>
      </c>
      <c r="G311">
        <v>0</v>
      </c>
      <c r="I311" s="5"/>
    </row>
    <row r="312" spans="1:9" x14ac:dyDescent="0.25">
      <c r="E312" s="2"/>
      <c r="I312" s="5"/>
    </row>
    <row r="313" spans="1:9" ht="60" x14ac:dyDescent="0.25">
      <c r="A313">
        <v>1</v>
      </c>
      <c r="B313">
        <v>1</v>
      </c>
      <c r="C313">
        <v>29</v>
      </c>
      <c r="D313">
        <v>96</v>
      </c>
      <c r="E313" s="2" t="s">
        <v>80</v>
      </c>
      <c r="F313" t="s">
        <v>22</v>
      </c>
      <c r="G313">
        <v>0</v>
      </c>
      <c r="I313" s="5"/>
    </row>
    <row r="314" spans="1:9" x14ac:dyDescent="0.25">
      <c r="E314" s="2"/>
      <c r="I314" s="5"/>
    </row>
    <row r="315" spans="1:9" x14ac:dyDescent="0.25">
      <c r="A315">
        <v>1</v>
      </c>
      <c r="B315">
        <v>1</v>
      </c>
      <c r="C315">
        <v>30</v>
      </c>
      <c r="E315" s="2" t="s">
        <v>637</v>
      </c>
      <c r="F315" t="s">
        <v>31</v>
      </c>
      <c r="G315">
        <v>0</v>
      </c>
      <c r="I315" s="5"/>
    </row>
    <row r="316" spans="1:9" x14ac:dyDescent="0.25">
      <c r="E316" s="2"/>
      <c r="I316" s="5"/>
    </row>
    <row r="317" spans="1:9" ht="90" x14ac:dyDescent="0.25">
      <c r="A317">
        <v>1</v>
      </c>
      <c r="B317">
        <v>1</v>
      </c>
      <c r="C317">
        <v>30</v>
      </c>
      <c r="D317">
        <v>97</v>
      </c>
      <c r="E317" s="2" t="s">
        <v>81</v>
      </c>
      <c r="F317" t="s">
        <v>22</v>
      </c>
      <c r="G317">
        <v>0</v>
      </c>
      <c r="I317" s="5"/>
    </row>
    <row r="318" spans="1:9" x14ac:dyDescent="0.25">
      <c r="E318" s="2"/>
      <c r="I318" s="5"/>
    </row>
    <row r="319" spans="1:9" x14ac:dyDescent="0.25">
      <c r="A319">
        <v>1</v>
      </c>
      <c r="B319">
        <v>1</v>
      </c>
      <c r="C319">
        <v>30</v>
      </c>
      <c r="E319" s="2" t="s">
        <v>638</v>
      </c>
      <c r="F319" t="s">
        <v>31</v>
      </c>
      <c r="G319">
        <v>0</v>
      </c>
      <c r="I319" s="5"/>
    </row>
    <row r="320" spans="1:9" x14ac:dyDescent="0.25">
      <c r="E320" s="2"/>
      <c r="I320" s="5"/>
    </row>
    <row r="321" spans="1:9" ht="120" x14ac:dyDescent="0.25">
      <c r="A321">
        <v>1</v>
      </c>
      <c r="B321">
        <v>1</v>
      </c>
      <c r="C321">
        <v>30</v>
      </c>
      <c r="D321">
        <v>98</v>
      </c>
      <c r="E321" s="2" t="s">
        <v>82</v>
      </c>
      <c r="F321" t="s">
        <v>22</v>
      </c>
      <c r="G321">
        <v>0</v>
      </c>
      <c r="I321" s="5"/>
    </row>
    <row r="322" spans="1:9" x14ac:dyDescent="0.25">
      <c r="E322" s="2"/>
      <c r="I322" s="5"/>
    </row>
    <row r="323" spans="1:9" x14ac:dyDescent="0.25">
      <c r="A323">
        <v>1</v>
      </c>
      <c r="B323">
        <v>1</v>
      </c>
      <c r="C323">
        <v>30</v>
      </c>
      <c r="E323" s="2" t="s">
        <v>639</v>
      </c>
      <c r="F323" t="s">
        <v>31</v>
      </c>
      <c r="G323">
        <v>0</v>
      </c>
      <c r="I323" s="5"/>
    </row>
    <row r="324" spans="1:9" x14ac:dyDescent="0.25">
      <c r="E324" s="2"/>
      <c r="I324" s="5"/>
    </row>
    <row r="325" spans="1:9" ht="90" x14ac:dyDescent="0.25">
      <c r="A325">
        <v>1</v>
      </c>
      <c r="B325">
        <v>1</v>
      </c>
      <c r="C325">
        <v>30</v>
      </c>
      <c r="D325">
        <v>99</v>
      </c>
      <c r="E325" s="2" t="s">
        <v>83</v>
      </c>
      <c r="F325" t="s">
        <v>22</v>
      </c>
      <c r="G325">
        <v>0</v>
      </c>
      <c r="I325" s="5"/>
    </row>
    <row r="326" spans="1:9" x14ac:dyDescent="0.25">
      <c r="E326" s="2"/>
      <c r="I326" s="5"/>
    </row>
    <row r="327" spans="1:9" x14ac:dyDescent="0.25">
      <c r="A327">
        <v>1</v>
      </c>
      <c r="B327">
        <v>1</v>
      </c>
      <c r="C327">
        <v>31</v>
      </c>
      <c r="E327" s="2" t="s">
        <v>640</v>
      </c>
      <c r="F327" t="s">
        <v>31</v>
      </c>
      <c r="G327">
        <v>0</v>
      </c>
      <c r="I327" s="5"/>
    </row>
    <row r="328" spans="1:9" x14ac:dyDescent="0.25">
      <c r="E328" s="2"/>
      <c r="I328" s="5"/>
    </row>
    <row r="329" spans="1:9" ht="90" x14ac:dyDescent="0.25">
      <c r="A329">
        <v>1</v>
      </c>
      <c r="B329">
        <v>1</v>
      </c>
      <c r="C329">
        <v>31</v>
      </c>
      <c r="D329">
        <v>100</v>
      </c>
      <c r="E329" s="2" t="s">
        <v>84</v>
      </c>
      <c r="F329" t="s">
        <v>22</v>
      </c>
      <c r="G329">
        <v>0</v>
      </c>
      <c r="I329" s="5"/>
    </row>
    <row r="330" spans="1:9" x14ac:dyDescent="0.25">
      <c r="E330" s="2"/>
      <c r="I330" s="5"/>
    </row>
    <row r="331" spans="1:9" x14ac:dyDescent="0.25">
      <c r="A331">
        <v>1</v>
      </c>
      <c r="B331">
        <v>1</v>
      </c>
      <c r="C331">
        <v>31</v>
      </c>
      <c r="E331" s="2" t="s">
        <v>641</v>
      </c>
      <c r="F331" t="s">
        <v>31</v>
      </c>
      <c r="G331">
        <v>0</v>
      </c>
      <c r="I331" s="5"/>
    </row>
    <row r="332" spans="1:9" x14ac:dyDescent="0.25">
      <c r="E332" s="2"/>
      <c r="I332" s="5"/>
    </row>
    <row r="333" spans="1:9" ht="45" x14ac:dyDescent="0.25">
      <c r="A333">
        <v>1</v>
      </c>
      <c r="B333">
        <v>1</v>
      </c>
      <c r="C333">
        <v>31</v>
      </c>
      <c r="D333">
        <v>101</v>
      </c>
      <c r="E333" s="2" t="s">
        <v>85</v>
      </c>
      <c r="F333" t="s">
        <v>22</v>
      </c>
      <c r="G333">
        <v>0</v>
      </c>
      <c r="I333" s="5"/>
    </row>
    <row r="334" spans="1:9" x14ac:dyDescent="0.25">
      <c r="E334" s="2"/>
      <c r="I334" s="5"/>
    </row>
    <row r="335" spans="1:9" ht="30" x14ac:dyDescent="0.25">
      <c r="A335">
        <v>1</v>
      </c>
      <c r="B335">
        <v>1</v>
      </c>
      <c r="C335">
        <v>31</v>
      </c>
      <c r="E335" s="2" t="s">
        <v>642</v>
      </c>
      <c r="F335" t="s">
        <v>31</v>
      </c>
      <c r="G335">
        <v>0</v>
      </c>
      <c r="I335" s="5"/>
    </row>
    <row r="336" spans="1:9" x14ac:dyDescent="0.25">
      <c r="E336" s="2"/>
      <c r="I336" s="5"/>
    </row>
    <row r="337" spans="1:9" ht="135" x14ac:dyDescent="0.25">
      <c r="A337">
        <v>1</v>
      </c>
      <c r="B337">
        <v>1</v>
      </c>
      <c r="C337">
        <v>31</v>
      </c>
      <c r="D337">
        <v>102</v>
      </c>
      <c r="E337" s="2" t="s">
        <v>86</v>
      </c>
      <c r="F337" t="s">
        <v>22</v>
      </c>
      <c r="G337">
        <v>0</v>
      </c>
      <c r="I337" s="5"/>
    </row>
    <row r="338" spans="1:9" x14ac:dyDescent="0.25">
      <c r="E338" s="2"/>
      <c r="I338" s="5"/>
    </row>
    <row r="339" spans="1:9" x14ac:dyDescent="0.25">
      <c r="A339">
        <v>1</v>
      </c>
      <c r="B339">
        <v>1</v>
      </c>
      <c r="C339">
        <v>31</v>
      </c>
      <c r="E339" s="2" t="s">
        <v>643</v>
      </c>
      <c r="F339" t="s">
        <v>31</v>
      </c>
      <c r="G339">
        <v>0</v>
      </c>
      <c r="I339" s="5"/>
    </row>
    <row r="340" spans="1:9" x14ac:dyDescent="0.25">
      <c r="E340" s="2"/>
      <c r="I340" s="5"/>
    </row>
    <row r="341" spans="1:9" ht="60" x14ac:dyDescent="0.25">
      <c r="A341">
        <v>1</v>
      </c>
      <c r="B341">
        <v>1</v>
      </c>
      <c r="C341">
        <v>31</v>
      </c>
      <c r="D341">
        <v>103</v>
      </c>
      <c r="E341" s="2" t="s">
        <v>87</v>
      </c>
      <c r="F341" t="s">
        <v>22</v>
      </c>
      <c r="G341">
        <v>0</v>
      </c>
      <c r="I341" s="5"/>
    </row>
    <row r="342" spans="1:9" x14ac:dyDescent="0.25">
      <c r="E342" s="2"/>
      <c r="I342" s="5"/>
    </row>
    <row r="343" spans="1:9" x14ac:dyDescent="0.25">
      <c r="A343">
        <v>1</v>
      </c>
      <c r="B343">
        <v>1</v>
      </c>
      <c r="C343">
        <v>32</v>
      </c>
      <c r="E343" s="2" t="s">
        <v>644</v>
      </c>
      <c r="F343" t="s">
        <v>31</v>
      </c>
      <c r="G343">
        <v>0</v>
      </c>
      <c r="I343" s="5"/>
    </row>
    <row r="344" spans="1:9" x14ac:dyDescent="0.25">
      <c r="E344" s="2"/>
      <c r="I344" s="5"/>
    </row>
    <row r="345" spans="1:9" ht="90" x14ac:dyDescent="0.25">
      <c r="A345">
        <v>1</v>
      </c>
      <c r="B345">
        <v>1</v>
      </c>
      <c r="C345">
        <v>32</v>
      </c>
      <c r="D345">
        <v>104</v>
      </c>
      <c r="E345" s="2" t="s">
        <v>88</v>
      </c>
      <c r="F345" t="s">
        <v>22</v>
      </c>
      <c r="G345">
        <v>0</v>
      </c>
      <c r="I345" s="5"/>
    </row>
    <row r="346" spans="1:9" x14ac:dyDescent="0.25">
      <c r="E346" s="2"/>
      <c r="I346" s="5"/>
    </row>
    <row r="347" spans="1:9" x14ac:dyDescent="0.25">
      <c r="A347">
        <v>1</v>
      </c>
      <c r="B347">
        <v>1</v>
      </c>
      <c r="C347">
        <v>32</v>
      </c>
      <c r="E347" s="2" t="s">
        <v>645</v>
      </c>
      <c r="F347" t="s">
        <v>31</v>
      </c>
      <c r="G347">
        <v>0</v>
      </c>
      <c r="I347" s="5"/>
    </row>
    <row r="348" spans="1:9" x14ac:dyDescent="0.25">
      <c r="E348" s="2"/>
      <c r="I348" s="5"/>
    </row>
    <row r="349" spans="1:9" ht="90" x14ac:dyDescent="0.25">
      <c r="A349">
        <v>1</v>
      </c>
      <c r="B349">
        <v>1</v>
      </c>
      <c r="C349">
        <v>32</v>
      </c>
      <c r="D349">
        <v>105</v>
      </c>
      <c r="E349" s="2" t="s">
        <v>89</v>
      </c>
      <c r="F349" t="s">
        <v>22</v>
      </c>
      <c r="G349">
        <v>0</v>
      </c>
      <c r="I349" s="5"/>
    </row>
    <row r="350" spans="1:9" x14ac:dyDescent="0.25">
      <c r="E350" s="2"/>
      <c r="I350" s="5"/>
    </row>
    <row r="351" spans="1:9" x14ac:dyDescent="0.25">
      <c r="A351">
        <v>1</v>
      </c>
      <c r="B351">
        <v>1</v>
      </c>
      <c r="C351">
        <v>32</v>
      </c>
      <c r="E351" s="2" t="s">
        <v>646</v>
      </c>
      <c r="F351" t="s">
        <v>31</v>
      </c>
      <c r="G351">
        <v>0</v>
      </c>
      <c r="I351" s="5"/>
    </row>
    <row r="352" spans="1:9" x14ac:dyDescent="0.25">
      <c r="E352" s="2"/>
      <c r="I352" s="5"/>
    </row>
    <row r="353" spans="1:9" ht="120" x14ac:dyDescent="0.25">
      <c r="A353">
        <v>1</v>
      </c>
      <c r="B353">
        <v>1</v>
      </c>
      <c r="C353">
        <v>32</v>
      </c>
      <c r="D353">
        <v>106</v>
      </c>
      <c r="E353" s="2" t="s">
        <v>90</v>
      </c>
      <c r="F353" t="s">
        <v>22</v>
      </c>
      <c r="G353">
        <v>0</v>
      </c>
      <c r="I353" s="5"/>
    </row>
    <row r="354" spans="1:9" x14ac:dyDescent="0.25">
      <c r="E354" s="2"/>
      <c r="I354" s="5"/>
    </row>
    <row r="355" spans="1:9" x14ac:dyDescent="0.25">
      <c r="A355">
        <v>1</v>
      </c>
      <c r="B355">
        <v>1</v>
      </c>
      <c r="C355">
        <v>33</v>
      </c>
      <c r="E355" s="2" t="s">
        <v>647</v>
      </c>
      <c r="F355" t="s">
        <v>31</v>
      </c>
      <c r="G355">
        <v>0</v>
      </c>
      <c r="I355" s="5"/>
    </row>
    <row r="356" spans="1:9" x14ac:dyDescent="0.25">
      <c r="E356" s="2"/>
      <c r="I356" s="5"/>
    </row>
    <row r="357" spans="1:9" ht="137.25" customHeight="1" x14ac:dyDescent="0.25">
      <c r="A357">
        <v>1</v>
      </c>
      <c r="B357">
        <v>1</v>
      </c>
      <c r="C357">
        <v>33</v>
      </c>
      <c r="D357">
        <v>107</v>
      </c>
      <c r="E357" s="2" t="s">
        <v>91</v>
      </c>
      <c r="F357" t="s">
        <v>22</v>
      </c>
      <c r="G357">
        <v>0</v>
      </c>
      <c r="I357" s="5"/>
    </row>
    <row r="358" spans="1:9" x14ac:dyDescent="0.25">
      <c r="E358" s="2"/>
      <c r="I358" s="5"/>
    </row>
    <row r="359" spans="1:9" x14ac:dyDescent="0.25">
      <c r="A359">
        <v>1</v>
      </c>
      <c r="B359">
        <v>1</v>
      </c>
      <c r="C359">
        <v>33</v>
      </c>
      <c r="E359" s="2" t="s">
        <v>648</v>
      </c>
      <c r="F359" t="s">
        <v>31</v>
      </c>
      <c r="G359">
        <v>0</v>
      </c>
      <c r="I359" s="5"/>
    </row>
    <row r="360" spans="1:9" x14ac:dyDescent="0.25">
      <c r="E360" s="2"/>
      <c r="I360" s="5"/>
    </row>
    <row r="361" spans="1:9" ht="180" x14ac:dyDescent="0.25">
      <c r="A361">
        <v>1</v>
      </c>
      <c r="B361">
        <v>1</v>
      </c>
      <c r="C361">
        <v>33</v>
      </c>
      <c r="D361">
        <v>108</v>
      </c>
      <c r="E361" s="2" t="s">
        <v>92</v>
      </c>
      <c r="F361" t="s">
        <v>22</v>
      </c>
      <c r="G361">
        <v>0</v>
      </c>
      <c r="I361" s="5"/>
    </row>
    <row r="362" spans="1:9" x14ac:dyDescent="0.25">
      <c r="E362" s="2"/>
      <c r="I362" s="5"/>
    </row>
    <row r="363" spans="1:9" x14ac:dyDescent="0.25">
      <c r="A363">
        <v>1</v>
      </c>
      <c r="B363">
        <v>1</v>
      </c>
      <c r="C363">
        <v>34</v>
      </c>
      <c r="E363" s="2" t="s">
        <v>649</v>
      </c>
      <c r="F363" t="s">
        <v>31</v>
      </c>
      <c r="G363">
        <v>0</v>
      </c>
      <c r="I363" s="5"/>
    </row>
    <row r="364" spans="1:9" x14ac:dyDescent="0.25">
      <c r="E364" s="2"/>
      <c r="I364" s="5"/>
    </row>
    <row r="365" spans="1:9" ht="225" x14ac:dyDescent="0.25">
      <c r="A365">
        <v>1</v>
      </c>
      <c r="B365">
        <v>1</v>
      </c>
      <c r="C365">
        <v>34</v>
      </c>
      <c r="D365">
        <v>109</v>
      </c>
      <c r="E365" s="2" t="s">
        <v>93</v>
      </c>
      <c r="F365" t="s">
        <v>22</v>
      </c>
      <c r="G365">
        <v>0</v>
      </c>
      <c r="I365" s="5"/>
    </row>
    <row r="366" spans="1:9" x14ac:dyDescent="0.25">
      <c r="E366" s="2"/>
      <c r="I366" s="5"/>
    </row>
    <row r="367" spans="1:9" x14ac:dyDescent="0.25">
      <c r="E367" s="3" t="s">
        <v>650</v>
      </c>
      <c r="I367" s="5"/>
    </row>
    <row r="368" spans="1:9" x14ac:dyDescent="0.25">
      <c r="E368" s="4" t="s">
        <v>651</v>
      </c>
      <c r="I368" s="5"/>
    </row>
    <row r="369" spans="1:9" x14ac:dyDescent="0.25">
      <c r="E369" s="4" t="s">
        <v>652</v>
      </c>
      <c r="I369" s="5"/>
    </row>
    <row r="370" spans="1:9" x14ac:dyDescent="0.25">
      <c r="E370" s="4" t="s">
        <v>653</v>
      </c>
      <c r="I370" s="5"/>
    </row>
    <row r="371" spans="1:9" x14ac:dyDescent="0.25">
      <c r="I371" s="5"/>
    </row>
    <row r="372" spans="1:9" ht="15.75" thickBot="1" x14ac:dyDescent="0.3">
      <c r="A372">
        <v>1</v>
      </c>
      <c r="B372">
        <v>1</v>
      </c>
      <c r="I372" s="6">
        <f>+I38</f>
        <v>0</v>
      </c>
    </row>
    <row r="373" spans="1:9" ht="15.75" thickTop="1" x14ac:dyDescent="0.25">
      <c r="I373" s="5"/>
    </row>
    <row r="374" spans="1:9" x14ac:dyDescent="0.25">
      <c r="A374">
        <v>2</v>
      </c>
      <c r="B374">
        <v>1</v>
      </c>
      <c r="C374">
        <v>37</v>
      </c>
      <c r="E374" s="12" t="s">
        <v>94</v>
      </c>
      <c r="F374" t="s">
        <v>10</v>
      </c>
      <c r="I374" s="5"/>
    </row>
    <row r="375" spans="1:9" x14ac:dyDescent="0.25">
      <c r="E375" s="12"/>
      <c r="I375" s="5"/>
    </row>
    <row r="376" spans="1:9" x14ac:dyDescent="0.25">
      <c r="A376">
        <v>2</v>
      </c>
      <c r="B376">
        <v>1</v>
      </c>
      <c r="C376">
        <v>37</v>
      </c>
      <c r="E376" s="12" t="s">
        <v>95</v>
      </c>
      <c r="F376" t="s">
        <v>10</v>
      </c>
      <c r="I376" s="5"/>
    </row>
    <row r="377" spans="1:9" x14ac:dyDescent="0.25">
      <c r="I377" s="5"/>
    </row>
    <row r="378" spans="1:9" x14ac:dyDescent="0.25">
      <c r="A378">
        <v>2</v>
      </c>
      <c r="B378">
        <v>1</v>
      </c>
      <c r="C378">
        <v>37</v>
      </c>
      <c r="E378" t="s">
        <v>96</v>
      </c>
      <c r="F378" t="s">
        <v>11</v>
      </c>
      <c r="I378" s="5"/>
    </row>
    <row r="379" spans="1:9" x14ac:dyDescent="0.25">
      <c r="I379" s="5"/>
    </row>
    <row r="380" spans="1:9" ht="60" x14ac:dyDescent="0.25">
      <c r="A380">
        <v>2</v>
      </c>
      <c r="B380">
        <v>1</v>
      </c>
      <c r="C380">
        <v>37</v>
      </c>
      <c r="E380" s="2" t="s">
        <v>97</v>
      </c>
      <c r="I380" s="5"/>
    </row>
    <row r="381" spans="1:9" x14ac:dyDescent="0.25">
      <c r="E381" s="2"/>
      <c r="I381" s="5"/>
    </row>
    <row r="382" spans="1:9" x14ac:dyDescent="0.25">
      <c r="A382">
        <v>2</v>
      </c>
      <c r="B382">
        <v>1</v>
      </c>
      <c r="C382">
        <v>37</v>
      </c>
      <c r="E382" s="2" t="s">
        <v>98</v>
      </c>
      <c r="F382" t="s">
        <v>11</v>
      </c>
      <c r="I382" s="5"/>
    </row>
    <row r="383" spans="1:9" x14ac:dyDescent="0.25">
      <c r="E383" s="2"/>
      <c r="I383" s="5"/>
    </row>
    <row r="384" spans="1:9" x14ac:dyDescent="0.25">
      <c r="A384">
        <v>2</v>
      </c>
      <c r="B384">
        <v>1</v>
      </c>
      <c r="C384">
        <v>37</v>
      </c>
      <c r="E384" s="2" t="s">
        <v>99</v>
      </c>
      <c r="F384" t="s">
        <v>31</v>
      </c>
      <c r="I384" s="5"/>
    </row>
    <row r="385" spans="1:9" x14ac:dyDescent="0.25">
      <c r="E385" s="2"/>
      <c r="I385" s="5"/>
    </row>
    <row r="386" spans="1:9" ht="90" x14ac:dyDescent="0.25">
      <c r="A386">
        <v>2</v>
      </c>
      <c r="B386">
        <v>1</v>
      </c>
      <c r="C386">
        <v>37</v>
      </c>
      <c r="E386" s="2" t="s">
        <v>100</v>
      </c>
      <c r="I386" s="5"/>
    </row>
    <row r="387" spans="1:9" x14ac:dyDescent="0.25">
      <c r="E387" s="2"/>
      <c r="I387" s="5"/>
    </row>
    <row r="388" spans="1:9" x14ac:dyDescent="0.25">
      <c r="A388">
        <v>2</v>
      </c>
      <c r="B388">
        <v>1</v>
      </c>
      <c r="C388">
        <v>41</v>
      </c>
      <c r="E388" s="2" t="s">
        <v>102</v>
      </c>
      <c r="F388" t="s">
        <v>31</v>
      </c>
      <c r="I388" s="5"/>
    </row>
    <row r="389" spans="1:9" x14ac:dyDescent="0.25">
      <c r="E389" s="2"/>
      <c r="I389" s="5"/>
    </row>
    <row r="390" spans="1:9" ht="120" x14ac:dyDescent="0.25">
      <c r="A390">
        <v>2</v>
      </c>
      <c r="B390">
        <v>1</v>
      </c>
      <c r="C390">
        <v>41</v>
      </c>
      <c r="E390" s="2" t="s">
        <v>103</v>
      </c>
      <c r="I390" s="5"/>
    </row>
    <row r="391" spans="1:9" x14ac:dyDescent="0.25">
      <c r="E391" s="2"/>
      <c r="I391" s="5"/>
    </row>
    <row r="392" spans="1:9" x14ac:dyDescent="0.25">
      <c r="A392">
        <v>2</v>
      </c>
      <c r="B392">
        <v>1</v>
      </c>
      <c r="C392">
        <v>41</v>
      </c>
      <c r="E392" s="2" t="s">
        <v>104</v>
      </c>
      <c r="F392" t="s">
        <v>31</v>
      </c>
      <c r="I392" s="5"/>
    </row>
    <row r="393" spans="1:9" x14ac:dyDescent="0.25">
      <c r="E393" s="2"/>
      <c r="I393" s="5"/>
    </row>
    <row r="394" spans="1:9" ht="135" x14ac:dyDescent="0.25">
      <c r="A394">
        <v>2</v>
      </c>
      <c r="B394">
        <v>1</v>
      </c>
      <c r="C394">
        <v>41</v>
      </c>
      <c r="E394" s="2" t="s">
        <v>105</v>
      </c>
      <c r="I394" s="5"/>
    </row>
    <row r="395" spans="1:9" x14ac:dyDescent="0.25">
      <c r="E395" s="2"/>
      <c r="I395" s="5"/>
    </row>
    <row r="396" spans="1:9" ht="150" x14ac:dyDescent="0.25">
      <c r="A396">
        <v>2</v>
      </c>
      <c r="B396">
        <v>1</v>
      </c>
      <c r="C396">
        <v>42</v>
      </c>
      <c r="E396" s="2" t="s">
        <v>106</v>
      </c>
      <c r="I396" s="5"/>
    </row>
    <row r="397" spans="1:9" x14ac:dyDescent="0.25">
      <c r="E397" s="2"/>
      <c r="I397" s="5"/>
    </row>
    <row r="398" spans="1:9" ht="60" x14ac:dyDescent="0.25">
      <c r="A398">
        <v>2</v>
      </c>
      <c r="B398">
        <v>1</v>
      </c>
      <c r="C398">
        <v>42</v>
      </c>
      <c r="E398" s="2" t="s">
        <v>107</v>
      </c>
      <c r="I398" s="5"/>
    </row>
    <row r="399" spans="1:9" x14ac:dyDescent="0.25">
      <c r="E399" s="2"/>
      <c r="I399" s="5"/>
    </row>
    <row r="400" spans="1:9" x14ac:dyDescent="0.25">
      <c r="A400">
        <v>2</v>
      </c>
      <c r="B400">
        <v>1</v>
      </c>
      <c r="C400">
        <v>42</v>
      </c>
      <c r="E400" s="2" t="s">
        <v>108</v>
      </c>
      <c r="F400" t="s">
        <v>11</v>
      </c>
      <c r="I400" s="5"/>
    </row>
    <row r="401" spans="1:9" x14ac:dyDescent="0.25">
      <c r="E401" s="2"/>
      <c r="I401" s="5"/>
    </row>
    <row r="402" spans="1:9" x14ac:dyDescent="0.25">
      <c r="A402">
        <v>2</v>
      </c>
      <c r="B402">
        <v>1</v>
      </c>
      <c r="C402">
        <v>42</v>
      </c>
      <c r="E402" s="2" t="s">
        <v>109</v>
      </c>
      <c r="F402" t="s">
        <v>11</v>
      </c>
      <c r="I402" s="5"/>
    </row>
    <row r="403" spans="1:9" x14ac:dyDescent="0.25">
      <c r="E403" s="2"/>
      <c r="I403" s="5"/>
    </row>
    <row r="404" spans="1:9" ht="30" x14ac:dyDescent="0.25">
      <c r="A404">
        <v>2</v>
      </c>
      <c r="B404">
        <v>1</v>
      </c>
      <c r="C404">
        <v>42</v>
      </c>
      <c r="E404" s="2" t="s">
        <v>110</v>
      </c>
      <c r="F404" t="s">
        <v>31</v>
      </c>
      <c r="I404" s="5"/>
    </row>
    <row r="405" spans="1:9" x14ac:dyDescent="0.25">
      <c r="E405" s="2"/>
      <c r="I405" s="5"/>
    </row>
    <row r="406" spans="1:9" ht="75" x14ac:dyDescent="0.25">
      <c r="A406">
        <v>2</v>
      </c>
      <c r="B406">
        <v>1</v>
      </c>
      <c r="C406">
        <v>42</v>
      </c>
      <c r="D406">
        <v>1</v>
      </c>
      <c r="E406" s="2" t="s">
        <v>111</v>
      </c>
      <c r="F406" t="s">
        <v>112</v>
      </c>
      <c r="G406">
        <v>80</v>
      </c>
      <c r="I406" s="5">
        <f>G406*H406</f>
        <v>0</v>
      </c>
    </row>
    <row r="407" spans="1:9" x14ac:dyDescent="0.25">
      <c r="E407" s="2"/>
      <c r="I407" s="5"/>
    </row>
    <row r="408" spans="1:9" x14ac:dyDescent="0.25">
      <c r="A408">
        <v>2</v>
      </c>
      <c r="B408">
        <v>1</v>
      </c>
      <c r="C408">
        <v>43</v>
      </c>
      <c r="E408" s="2" t="s">
        <v>113</v>
      </c>
      <c r="F408" t="s">
        <v>31</v>
      </c>
      <c r="I408" s="5"/>
    </row>
    <row r="409" spans="1:9" x14ac:dyDescent="0.25">
      <c r="E409" s="2"/>
      <c r="I409" s="5"/>
    </row>
    <row r="410" spans="1:9" ht="75" x14ac:dyDescent="0.25">
      <c r="A410">
        <v>2</v>
      </c>
      <c r="B410">
        <v>1</v>
      </c>
      <c r="C410">
        <v>43</v>
      </c>
      <c r="D410">
        <v>2</v>
      </c>
      <c r="E410" s="2" t="s">
        <v>114</v>
      </c>
      <c r="F410" t="s">
        <v>115</v>
      </c>
      <c r="G410">
        <v>233</v>
      </c>
      <c r="I410" s="5">
        <f>G410*H410</f>
        <v>0</v>
      </c>
    </row>
    <row r="411" spans="1:9" x14ac:dyDescent="0.25">
      <c r="E411" s="2"/>
      <c r="I411" s="5"/>
    </row>
    <row r="412" spans="1:9" x14ac:dyDescent="0.25">
      <c r="A412">
        <v>2</v>
      </c>
      <c r="B412">
        <v>1</v>
      </c>
      <c r="C412">
        <v>43</v>
      </c>
      <c r="E412" s="2" t="s">
        <v>116</v>
      </c>
      <c r="F412" t="s">
        <v>11</v>
      </c>
      <c r="I412" s="5"/>
    </row>
    <row r="413" spans="1:9" x14ac:dyDescent="0.25">
      <c r="E413" s="2"/>
      <c r="I413" s="5"/>
    </row>
    <row r="414" spans="1:9" x14ac:dyDescent="0.25">
      <c r="A414">
        <v>2</v>
      </c>
      <c r="B414">
        <v>1</v>
      </c>
      <c r="C414">
        <v>43</v>
      </c>
      <c r="E414" s="2" t="s">
        <v>117</v>
      </c>
      <c r="F414" t="s">
        <v>31</v>
      </c>
      <c r="I414" s="5"/>
    </row>
    <row r="415" spans="1:9" x14ac:dyDescent="0.25">
      <c r="E415" s="2"/>
      <c r="I415" s="5"/>
    </row>
    <row r="416" spans="1:9" x14ac:dyDescent="0.25">
      <c r="A416">
        <v>2</v>
      </c>
      <c r="B416">
        <v>1</v>
      </c>
      <c r="C416">
        <v>43</v>
      </c>
      <c r="D416">
        <v>3</v>
      </c>
      <c r="E416" s="2" t="s">
        <v>118</v>
      </c>
      <c r="F416" t="s">
        <v>119</v>
      </c>
      <c r="G416">
        <v>8</v>
      </c>
      <c r="I416" s="5">
        <f>G416*H416</f>
        <v>0</v>
      </c>
    </row>
    <row r="417" spans="1:9" x14ac:dyDescent="0.25">
      <c r="E417" s="2"/>
      <c r="I417" s="5"/>
    </row>
    <row r="418" spans="1:9" x14ac:dyDescent="0.25">
      <c r="A418">
        <v>2</v>
      </c>
      <c r="B418">
        <v>1</v>
      </c>
      <c r="C418">
        <v>43</v>
      </c>
      <c r="D418">
        <v>4</v>
      </c>
      <c r="E418" s="2" t="s">
        <v>120</v>
      </c>
      <c r="F418" t="s">
        <v>119</v>
      </c>
      <c r="G418">
        <v>3</v>
      </c>
      <c r="I418" s="5">
        <f>G418*H418</f>
        <v>0</v>
      </c>
    </row>
    <row r="419" spans="1:9" x14ac:dyDescent="0.25">
      <c r="E419" s="2"/>
      <c r="I419" s="5"/>
    </row>
    <row r="420" spans="1:9" x14ac:dyDescent="0.25">
      <c r="A420">
        <v>2</v>
      </c>
      <c r="B420">
        <v>1</v>
      </c>
      <c r="C420">
        <v>43</v>
      </c>
      <c r="E420" s="2" t="s">
        <v>121</v>
      </c>
      <c r="F420" t="s">
        <v>11</v>
      </c>
      <c r="I420" s="5"/>
    </row>
    <row r="421" spans="1:9" x14ac:dyDescent="0.25">
      <c r="E421" s="2"/>
      <c r="I421" s="5"/>
    </row>
    <row r="422" spans="1:9" ht="30" x14ac:dyDescent="0.25">
      <c r="A422">
        <v>2</v>
      </c>
      <c r="B422">
        <v>1</v>
      </c>
      <c r="C422">
        <v>43</v>
      </c>
      <c r="E422" s="2" t="s">
        <v>122</v>
      </c>
      <c r="F422" t="s">
        <v>31</v>
      </c>
      <c r="I422" s="5"/>
    </row>
    <row r="423" spans="1:9" x14ac:dyDescent="0.25">
      <c r="E423" s="2"/>
      <c r="I423" s="5"/>
    </row>
    <row r="424" spans="1:9" ht="30" x14ac:dyDescent="0.25">
      <c r="A424">
        <v>2</v>
      </c>
      <c r="B424">
        <v>1</v>
      </c>
      <c r="C424">
        <v>43</v>
      </c>
      <c r="D424">
        <v>5</v>
      </c>
      <c r="E424" s="2" t="s">
        <v>123</v>
      </c>
      <c r="F424" t="s">
        <v>119</v>
      </c>
      <c r="G424">
        <v>13</v>
      </c>
      <c r="I424" s="5">
        <f>G424*H424</f>
        <v>0</v>
      </c>
    </row>
    <row r="425" spans="1:9" x14ac:dyDescent="0.25">
      <c r="E425" s="2"/>
      <c r="I425" s="5"/>
    </row>
    <row r="426" spans="1:9" x14ac:dyDescent="0.25">
      <c r="A426">
        <v>2</v>
      </c>
      <c r="B426">
        <v>1</v>
      </c>
      <c r="C426">
        <v>44</v>
      </c>
      <c r="D426">
        <v>6</v>
      </c>
      <c r="E426" s="2" t="s">
        <v>124</v>
      </c>
      <c r="F426" t="s">
        <v>119</v>
      </c>
      <c r="G426">
        <v>2</v>
      </c>
      <c r="I426" s="5">
        <f>G426*H426</f>
        <v>0</v>
      </c>
    </row>
    <row r="427" spans="1:9" x14ac:dyDescent="0.25">
      <c r="E427" s="2"/>
      <c r="I427" s="5"/>
    </row>
    <row r="428" spans="1:9" x14ac:dyDescent="0.25">
      <c r="A428">
        <v>2</v>
      </c>
      <c r="B428">
        <v>1</v>
      </c>
      <c r="C428">
        <v>44</v>
      </c>
      <c r="D428">
        <v>7</v>
      </c>
      <c r="E428" s="2" t="s">
        <v>125</v>
      </c>
      <c r="F428" t="s">
        <v>119</v>
      </c>
      <c r="G428">
        <v>1</v>
      </c>
      <c r="I428" s="5">
        <f>G428*H428</f>
        <v>0</v>
      </c>
    </row>
    <row r="429" spans="1:9" x14ac:dyDescent="0.25">
      <c r="E429" s="2"/>
      <c r="I429" s="5"/>
    </row>
    <row r="430" spans="1:9" x14ac:dyDescent="0.25">
      <c r="A430">
        <v>2</v>
      </c>
      <c r="B430">
        <v>1</v>
      </c>
      <c r="C430">
        <v>44</v>
      </c>
      <c r="E430" s="2" t="s">
        <v>126</v>
      </c>
      <c r="F430" t="s">
        <v>31</v>
      </c>
      <c r="I430" s="5"/>
    </row>
    <row r="431" spans="1:9" x14ac:dyDescent="0.25">
      <c r="E431" s="2"/>
      <c r="I431" s="5"/>
    </row>
    <row r="432" spans="1:9" ht="30" x14ac:dyDescent="0.25">
      <c r="A432">
        <v>2</v>
      </c>
      <c r="B432">
        <v>1</v>
      </c>
      <c r="C432">
        <v>44</v>
      </c>
      <c r="D432">
        <v>8</v>
      </c>
      <c r="E432" s="2" t="s">
        <v>127</v>
      </c>
      <c r="F432" t="s">
        <v>115</v>
      </c>
      <c r="G432">
        <v>5</v>
      </c>
      <c r="I432" s="5">
        <f>G432*H432</f>
        <v>0</v>
      </c>
    </row>
    <row r="433" spans="1:9" x14ac:dyDescent="0.25">
      <c r="E433" s="2"/>
      <c r="I433" s="5"/>
    </row>
    <row r="434" spans="1:9" ht="30" x14ac:dyDescent="0.25">
      <c r="A434">
        <v>2</v>
      </c>
      <c r="B434">
        <v>1</v>
      </c>
      <c r="C434">
        <v>44</v>
      </c>
      <c r="E434" s="2" t="s">
        <v>128</v>
      </c>
      <c r="F434" t="s">
        <v>31</v>
      </c>
      <c r="I434" s="5"/>
    </row>
    <row r="435" spans="1:9" x14ac:dyDescent="0.25">
      <c r="E435" s="2"/>
      <c r="I435" s="5"/>
    </row>
    <row r="436" spans="1:9" ht="30" x14ac:dyDescent="0.25">
      <c r="A436">
        <v>2</v>
      </c>
      <c r="B436">
        <v>1</v>
      </c>
      <c r="C436">
        <v>44</v>
      </c>
      <c r="D436">
        <v>9</v>
      </c>
      <c r="E436" s="2" t="s">
        <v>129</v>
      </c>
      <c r="F436" t="s">
        <v>115</v>
      </c>
      <c r="G436">
        <v>58</v>
      </c>
      <c r="I436" s="5">
        <f>G436*H436</f>
        <v>0</v>
      </c>
    </row>
    <row r="437" spans="1:9" x14ac:dyDescent="0.25">
      <c r="E437" s="2"/>
      <c r="I437" s="5"/>
    </row>
    <row r="438" spans="1:9" x14ac:dyDescent="0.25">
      <c r="A438">
        <v>2</v>
      </c>
      <c r="B438">
        <v>1</v>
      </c>
      <c r="C438">
        <v>44</v>
      </c>
      <c r="D438">
        <v>10</v>
      </c>
      <c r="E438" s="2" t="s">
        <v>130</v>
      </c>
      <c r="F438" t="s">
        <v>112</v>
      </c>
      <c r="G438">
        <v>250</v>
      </c>
      <c r="I438" s="5">
        <f>G438*H438</f>
        <v>0</v>
      </c>
    </row>
    <row r="439" spans="1:9" x14ac:dyDescent="0.25">
      <c r="E439" s="2"/>
      <c r="I439" s="5"/>
    </row>
    <row r="440" spans="1:9" x14ac:dyDescent="0.25">
      <c r="A440">
        <v>2</v>
      </c>
      <c r="B440">
        <v>1</v>
      </c>
      <c r="C440">
        <v>44</v>
      </c>
      <c r="D440">
        <v>11</v>
      </c>
      <c r="E440" s="2" t="s">
        <v>131</v>
      </c>
      <c r="F440" t="s">
        <v>112</v>
      </c>
      <c r="G440">
        <v>157</v>
      </c>
      <c r="I440" s="5">
        <f>G440*H440</f>
        <v>0</v>
      </c>
    </row>
    <row r="441" spans="1:9" x14ac:dyDescent="0.25">
      <c r="E441" s="2"/>
      <c r="I441" s="5"/>
    </row>
    <row r="442" spans="1:9" x14ac:dyDescent="0.25">
      <c r="A442">
        <v>2</v>
      </c>
      <c r="B442">
        <v>1</v>
      </c>
      <c r="C442">
        <v>45</v>
      </c>
      <c r="D442">
        <v>12</v>
      </c>
      <c r="E442" s="2" t="s">
        <v>132</v>
      </c>
      <c r="F442" t="s">
        <v>112</v>
      </c>
      <c r="G442">
        <v>230</v>
      </c>
      <c r="I442" s="5">
        <f>G442*H442</f>
        <v>0</v>
      </c>
    </row>
    <row r="443" spans="1:9" x14ac:dyDescent="0.25">
      <c r="E443" s="2"/>
      <c r="I443" s="5"/>
    </row>
    <row r="444" spans="1:9" x14ac:dyDescent="0.25">
      <c r="A444">
        <v>2</v>
      </c>
      <c r="B444">
        <v>1</v>
      </c>
      <c r="C444">
        <v>45</v>
      </c>
      <c r="D444">
        <v>13</v>
      </c>
      <c r="E444" s="2" t="s">
        <v>133</v>
      </c>
      <c r="F444" t="s">
        <v>112</v>
      </c>
      <c r="G444">
        <v>66</v>
      </c>
      <c r="I444" s="5">
        <f>G444*H444</f>
        <v>0</v>
      </c>
    </row>
    <row r="445" spans="1:9" x14ac:dyDescent="0.25">
      <c r="E445" s="2"/>
      <c r="I445" s="5"/>
    </row>
    <row r="446" spans="1:9" ht="30" x14ac:dyDescent="0.25">
      <c r="A446">
        <v>2</v>
      </c>
      <c r="B446">
        <v>1</v>
      </c>
      <c r="C446">
        <v>45</v>
      </c>
      <c r="E446" s="2" t="s">
        <v>134</v>
      </c>
      <c r="F446" t="s">
        <v>31</v>
      </c>
      <c r="I446" s="5"/>
    </row>
    <row r="447" spans="1:9" x14ac:dyDescent="0.25">
      <c r="E447" s="2"/>
      <c r="I447" s="5"/>
    </row>
    <row r="448" spans="1:9" x14ac:dyDescent="0.25">
      <c r="A448">
        <v>2</v>
      </c>
      <c r="B448">
        <v>1</v>
      </c>
      <c r="C448">
        <v>45</v>
      </c>
      <c r="D448">
        <v>14</v>
      </c>
      <c r="E448" s="2" t="s">
        <v>135</v>
      </c>
      <c r="F448" t="s">
        <v>115</v>
      </c>
      <c r="G448">
        <v>34</v>
      </c>
      <c r="I448" s="5">
        <f>G448*H448</f>
        <v>0</v>
      </c>
    </row>
    <row r="449" spans="1:9" x14ac:dyDescent="0.25">
      <c r="E449" s="2"/>
      <c r="I449" s="5"/>
    </row>
    <row r="450" spans="1:9" x14ac:dyDescent="0.25">
      <c r="A450">
        <v>2</v>
      </c>
      <c r="B450">
        <v>1</v>
      </c>
      <c r="C450">
        <v>45</v>
      </c>
      <c r="D450">
        <v>15</v>
      </c>
      <c r="E450" s="2" t="s">
        <v>136</v>
      </c>
      <c r="F450" t="s">
        <v>115</v>
      </c>
      <c r="G450">
        <v>66</v>
      </c>
      <c r="I450" s="5">
        <f>G450*H450</f>
        <v>0</v>
      </c>
    </row>
    <row r="451" spans="1:9" x14ac:dyDescent="0.25">
      <c r="E451" s="2"/>
      <c r="I451" s="5"/>
    </row>
    <row r="452" spans="1:9" x14ac:dyDescent="0.25">
      <c r="A452">
        <v>2</v>
      </c>
      <c r="B452">
        <v>1</v>
      </c>
      <c r="C452">
        <v>45</v>
      </c>
      <c r="D452">
        <v>16</v>
      </c>
      <c r="E452" s="2" t="s">
        <v>137</v>
      </c>
      <c r="F452" t="s">
        <v>115</v>
      </c>
      <c r="G452">
        <v>68</v>
      </c>
      <c r="I452" s="5">
        <f>G452*H452</f>
        <v>0</v>
      </c>
    </row>
    <row r="453" spans="1:9" x14ac:dyDescent="0.25">
      <c r="E453" s="2"/>
      <c r="I453" s="5"/>
    </row>
    <row r="454" spans="1:9" x14ac:dyDescent="0.25">
      <c r="A454">
        <v>2</v>
      </c>
      <c r="B454">
        <v>1</v>
      </c>
      <c r="C454">
        <v>45</v>
      </c>
      <c r="E454" s="2" t="s">
        <v>138</v>
      </c>
      <c r="F454" t="s">
        <v>31</v>
      </c>
      <c r="I454" s="5"/>
    </row>
    <row r="455" spans="1:9" x14ac:dyDescent="0.25">
      <c r="E455" s="2"/>
      <c r="I455" s="5"/>
    </row>
    <row r="456" spans="1:9" ht="75" x14ac:dyDescent="0.25">
      <c r="A456">
        <v>2</v>
      </c>
      <c r="B456">
        <v>1</v>
      </c>
      <c r="C456">
        <v>45</v>
      </c>
      <c r="D456">
        <v>17</v>
      </c>
      <c r="E456" s="2" t="s">
        <v>139</v>
      </c>
      <c r="F456" t="s">
        <v>119</v>
      </c>
      <c r="G456">
        <v>1</v>
      </c>
      <c r="I456" s="5">
        <f>G456*H456</f>
        <v>0</v>
      </c>
    </row>
    <row r="457" spans="1:9" x14ac:dyDescent="0.25">
      <c r="E457" s="2"/>
      <c r="I457" s="5"/>
    </row>
    <row r="458" spans="1:9" x14ac:dyDescent="0.25">
      <c r="A458">
        <v>2</v>
      </c>
      <c r="B458">
        <v>1</v>
      </c>
      <c r="C458">
        <v>45</v>
      </c>
      <c r="E458" s="2" t="s">
        <v>140</v>
      </c>
      <c r="F458" t="s">
        <v>11</v>
      </c>
      <c r="I458" s="5"/>
    </row>
    <row r="459" spans="1:9" x14ac:dyDescent="0.25">
      <c r="E459" s="2"/>
      <c r="I459" s="5"/>
    </row>
    <row r="460" spans="1:9" x14ac:dyDescent="0.25">
      <c r="A460">
        <v>2</v>
      </c>
      <c r="B460">
        <v>1</v>
      </c>
      <c r="C460">
        <v>46</v>
      </c>
      <c r="E460" s="2" t="s">
        <v>141</v>
      </c>
      <c r="F460" t="s">
        <v>31</v>
      </c>
      <c r="I460" s="5"/>
    </row>
    <row r="461" spans="1:9" x14ac:dyDescent="0.25">
      <c r="E461" s="2"/>
      <c r="I461" s="5"/>
    </row>
    <row r="462" spans="1:9" ht="75" x14ac:dyDescent="0.25">
      <c r="A462">
        <v>2</v>
      </c>
      <c r="B462">
        <v>1</v>
      </c>
      <c r="C462">
        <v>46</v>
      </c>
      <c r="D462">
        <v>18</v>
      </c>
      <c r="E462" s="2" t="s">
        <v>142</v>
      </c>
      <c r="F462" t="s">
        <v>112</v>
      </c>
      <c r="G462">
        <v>32</v>
      </c>
      <c r="I462" s="5">
        <f>G462*H462</f>
        <v>0</v>
      </c>
    </row>
    <row r="463" spans="1:9" x14ac:dyDescent="0.25">
      <c r="E463" s="2"/>
      <c r="I463" s="5"/>
    </row>
    <row r="464" spans="1:9" x14ac:dyDescent="0.25">
      <c r="A464">
        <v>2</v>
      </c>
      <c r="B464">
        <v>1</v>
      </c>
      <c r="C464">
        <v>46</v>
      </c>
      <c r="E464" s="2" t="s">
        <v>143</v>
      </c>
      <c r="F464" t="s">
        <v>11</v>
      </c>
      <c r="I464" s="5"/>
    </row>
    <row r="465" spans="1:9" x14ac:dyDescent="0.25">
      <c r="E465" s="2"/>
      <c r="I465" s="5"/>
    </row>
    <row r="466" spans="1:9" x14ac:dyDescent="0.25">
      <c r="A466">
        <v>2</v>
      </c>
      <c r="B466">
        <v>1</v>
      </c>
      <c r="C466">
        <v>46</v>
      </c>
      <c r="E466" s="2" t="s">
        <v>144</v>
      </c>
      <c r="F466" t="s">
        <v>31</v>
      </c>
      <c r="I466" s="5"/>
    </row>
    <row r="467" spans="1:9" x14ac:dyDescent="0.25">
      <c r="E467" s="2"/>
      <c r="I467" s="5"/>
    </row>
    <row r="468" spans="1:9" ht="45" x14ac:dyDescent="0.25">
      <c r="A468">
        <v>2</v>
      </c>
      <c r="B468">
        <v>1</v>
      </c>
      <c r="C468">
        <v>46</v>
      </c>
      <c r="D468">
        <v>19</v>
      </c>
      <c r="E468" s="2" t="s">
        <v>145</v>
      </c>
      <c r="F468" t="s">
        <v>119</v>
      </c>
      <c r="G468">
        <v>95</v>
      </c>
      <c r="I468" s="5">
        <f>G468*H468</f>
        <v>0</v>
      </c>
    </row>
    <row r="469" spans="1:9" x14ac:dyDescent="0.25">
      <c r="E469" s="2"/>
      <c r="I469" s="5"/>
    </row>
    <row r="470" spans="1:9" x14ac:dyDescent="0.25">
      <c r="A470">
        <v>2</v>
      </c>
      <c r="B470">
        <v>1</v>
      </c>
      <c r="C470">
        <v>46</v>
      </c>
      <c r="E470" s="2" t="s">
        <v>146</v>
      </c>
      <c r="F470" t="s">
        <v>31</v>
      </c>
      <c r="I470" s="5"/>
    </row>
    <row r="471" spans="1:9" x14ac:dyDescent="0.25">
      <c r="E471" s="2"/>
      <c r="I471" s="5"/>
    </row>
    <row r="472" spans="1:9" ht="90" x14ac:dyDescent="0.25">
      <c r="A472">
        <v>2</v>
      </c>
      <c r="B472">
        <v>1</v>
      </c>
      <c r="C472">
        <v>46</v>
      </c>
      <c r="D472">
        <v>20</v>
      </c>
      <c r="E472" s="2" t="s">
        <v>147</v>
      </c>
      <c r="F472" t="s">
        <v>115</v>
      </c>
      <c r="G472">
        <v>1191</v>
      </c>
      <c r="I472" s="5">
        <f>G472*H472</f>
        <v>0</v>
      </c>
    </row>
    <row r="473" spans="1:9" x14ac:dyDescent="0.25">
      <c r="E473" s="2"/>
      <c r="I473" s="5"/>
    </row>
    <row r="474" spans="1:9" x14ac:dyDescent="0.25">
      <c r="A474">
        <v>2</v>
      </c>
      <c r="B474">
        <v>1</v>
      </c>
      <c r="C474">
        <v>46</v>
      </c>
      <c r="E474" s="2" t="s">
        <v>148</v>
      </c>
      <c r="F474" t="s">
        <v>11</v>
      </c>
      <c r="I474" s="5"/>
    </row>
    <row r="475" spans="1:9" x14ac:dyDescent="0.25">
      <c r="E475" s="2"/>
      <c r="I475" s="5"/>
    </row>
    <row r="476" spans="1:9" x14ac:dyDescent="0.25">
      <c r="A476">
        <v>2</v>
      </c>
      <c r="B476">
        <v>1</v>
      </c>
      <c r="C476">
        <v>47</v>
      </c>
      <c r="E476" s="2" t="s">
        <v>149</v>
      </c>
      <c r="F476" t="s">
        <v>11</v>
      </c>
      <c r="I476" s="5"/>
    </row>
    <row r="477" spans="1:9" x14ac:dyDescent="0.25">
      <c r="E477" s="2"/>
      <c r="I477" s="5"/>
    </row>
    <row r="478" spans="1:9" ht="270" x14ac:dyDescent="0.25">
      <c r="A478">
        <v>2</v>
      </c>
      <c r="B478">
        <v>1</v>
      </c>
      <c r="C478">
        <v>47</v>
      </c>
      <c r="E478" s="2" t="s">
        <v>150</v>
      </c>
      <c r="I478" s="5"/>
    </row>
    <row r="479" spans="1:9" x14ac:dyDescent="0.25">
      <c r="E479" s="2"/>
      <c r="I479" s="5"/>
    </row>
    <row r="480" spans="1:9" ht="30" x14ac:dyDescent="0.25">
      <c r="A480">
        <v>2</v>
      </c>
      <c r="B480">
        <v>1</v>
      </c>
      <c r="C480">
        <v>47</v>
      </c>
      <c r="D480">
        <v>21</v>
      </c>
      <c r="E480" s="2" t="s">
        <v>151</v>
      </c>
      <c r="F480" t="s">
        <v>119</v>
      </c>
      <c r="G480">
        <v>16</v>
      </c>
      <c r="I480" s="5">
        <f>G480*H480</f>
        <v>0</v>
      </c>
    </row>
    <row r="481" spans="1:9" x14ac:dyDescent="0.25">
      <c r="E481" s="2"/>
      <c r="I481" s="5"/>
    </row>
    <row r="482" spans="1:9" x14ac:dyDescent="0.25">
      <c r="A482">
        <v>2</v>
      </c>
      <c r="B482">
        <v>1</v>
      </c>
      <c r="C482">
        <v>47</v>
      </c>
      <c r="E482" s="2" t="s">
        <v>152</v>
      </c>
      <c r="F482" t="s">
        <v>31</v>
      </c>
      <c r="I482" s="5"/>
    </row>
    <row r="483" spans="1:9" x14ac:dyDescent="0.25">
      <c r="E483" s="2"/>
      <c r="I483" s="5"/>
    </row>
    <row r="484" spans="1:9" ht="90" x14ac:dyDescent="0.25">
      <c r="A484">
        <v>2</v>
      </c>
      <c r="B484">
        <v>1</v>
      </c>
      <c r="C484">
        <v>48</v>
      </c>
      <c r="E484" s="2" t="s">
        <v>153</v>
      </c>
      <c r="F484" t="s">
        <v>31</v>
      </c>
      <c r="I484" s="5"/>
    </row>
    <row r="485" spans="1:9" x14ac:dyDescent="0.25">
      <c r="E485" s="2"/>
      <c r="I485" s="5"/>
    </row>
    <row r="486" spans="1:9" ht="60" x14ac:dyDescent="0.25">
      <c r="A486">
        <v>2</v>
      </c>
      <c r="B486">
        <v>1</v>
      </c>
      <c r="C486">
        <v>48</v>
      </c>
      <c r="D486">
        <v>22</v>
      </c>
      <c r="E486" s="2" t="s">
        <v>706</v>
      </c>
      <c r="F486" t="s">
        <v>119</v>
      </c>
      <c r="G486">
        <v>6</v>
      </c>
      <c r="I486" s="5">
        <f>G486*H486</f>
        <v>0</v>
      </c>
    </row>
    <row r="487" spans="1:9" x14ac:dyDescent="0.25">
      <c r="E487" s="2"/>
      <c r="I487" s="5"/>
    </row>
    <row r="488" spans="1:9" x14ac:dyDescent="0.25">
      <c r="A488">
        <v>2</v>
      </c>
      <c r="B488">
        <v>1</v>
      </c>
      <c r="C488">
        <v>48</v>
      </c>
      <c r="D488">
        <v>23</v>
      </c>
      <c r="E488" s="2" t="s">
        <v>707</v>
      </c>
      <c r="F488" t="s">
        <v>119</v>
      </c>
      <c r="G488">
        <v>6</v>
      </c>
      <c r="I488" s="5">
        <f>G488*H488</f>
        <v>0</v>
      </c>
    </row>
    <row r="489" spans="1:9" x14ac:dyDescent="0.25">
      <c r="E489" s="2"/>
      <c r="I489" s="5"/>
    </row>
    <row r="490" spans="1:9" ht="45" x14ac:dyDescent="0.25">
      <c r="A490">
        <v>2</v>
      </c>
      <c r="B490">
        <v>1</v>
      </c>
      <c r="C490">
        <v>48</v>
      </c>
      <c r="D490">
        <v>24</v>
      </c>
      <c r="E490" s="2" t="s">
        <v>154</v>
      </c>
      <c r="F490" t="s">
        <v>119</v>
      </c>
      <c r="G490">
        <v>6</v>
      </c>
      <c r="I490" s="5">
        <f>G490*H490</f>
        <v>0</v>
      </c>
    </row>
    <row r="491" spans="1:9" x14ac:dyDescent="0.25">
      <c r="E491" s="2"/>
      <c r="I491" s="5"/>
    </row>
    <row r="492" spans="1:9" x14ac:dyDescent="0.25">
      <c r="A492">
        <v>2</v>
      </c>
      <c r="B492">
        <v>1</v>
      </c>
      <c r="C492">
        <v>48</v>
      </c>
      <c r="E492" s="2" t="s">
        <v>155</v>
      </c>
      <c r="F492" t="s">
        <v>31</v>
      </c>
      <c r="I492" s="5"/>
    </row>
    <row r="493" spans="1:9" x14ac:dyDescent="0.25">
      <c r="E493" s="2"/>
      <c r="I493" s="5"/>
    </row>
    <row r="494" spans="1:9" ht="60" x14ac:dyDescent="0.25">
      <c r="A494">
        <v>2</v>
      </c>
      <c r="B494">
        <v>1</v>
      </c>
      <c r="C494">
        <v>48</v>
      </c>
      <c r="D494">
        <v>25</v>
      </c>
      <c r="E494" s="2" t="s">
        <v>156</v>
      </c>
      <c r="F494" t="s">
        <v>119</v>
      </c>
      <c r="G494">
        <v>6</v>
      </c>
      <c r="I494" s="5">
        <f>G494*H494</f>
        <v>0</v>
      </c>
    </row>
    <row r="495" spans="1:9" x14ac:dyDescent="0.25">
      <c r="E495" s="2"/>
      <c r="I495" s="5"/>
    </row>
    <row r="496" spans="1:9" ht="45" x14ac:dyDescent="0.25">
      <c r="A496">
        <v>2</v>
      </c>
      <c r="B496">
        <v>1</v>
      </c>
      <c r="C496">
        <v>49</v>
      </c>
      <c r="D496">
        <v>26</v>
      </c>
      <c r="E496" s="2" t="s">
        <v>157</v>
      </c>
      <c r="F496" t="s">
        <v>119</v>
      </c>
      <c r="G496">
        <v>6</v>
      </c>
      <c r="I496" s="5">
        <f>G496*H496</f>
        <v>0</v>
      </c>
    </row>
    <row r="497" spans="1:9" x14ac:dyDescent="0.25">
      <c r="E497" s="2"/>
      <c r="I497" s="5"/>
    </row>
    <row r="498" spans="1:9" ht="15.75" thickBot="1" x14ac:dyDescent="0.3">
      <c r="A498">
        <v>2</v>
      </c>
      <c r="B498">
        <v>1</v>
      </c>
      <c r="E498" s="2"/>
      <c r="I498" s="6">
        <f>SUM(I404:I496)</f>
        <v>0</v>
      </c>
    </row>
    <row r="499" spans="1:9" ht="15.75" thickTop="1" x14ac:dyDescent="0.25">
      <c r="E499" s="2"/>
      <c r="I499" s="5"/>
    </row>
    <row r="500" spans="1:9" x14ac:dyDescent="0.25">
      <c r="A500">
        <v>3</v>
      </c>
      <c r="B500">
        <v>1</v>
      </c>
      <c r="C500">
        <v>51</v>
      </c>
      <c r="E500" s="10" t="s">
        <v>158</v>
      </c>
      <c r="F500" t="s">
        <v>10</v>
      </c>
      <c r="I500" s="5"/>
    </row>
    <row r="501" spans="1:9" x14ac:dyDescent="0.25">
      <c r="E501" s="10"/>
      <c r="I501" s="5"/>
    </row>
    <row r="502" spans="1:9" x14ac:dyDescent="0.25">
      <c r="A502">
        <v>3</v>
      </c>
      <c r="B502">
        <v>1</v>
      </c>
      <c r="C502">
        <v>51</v>
      </c>
      <c r="E502" s="10" t="s">
        <v>663</v>
      </c>
      <c r="F502" t="s">
        <v>10</v>
      </c>
      <c r="I502" s="5"/>
    </row>
    <row r="503" spans="1:9" x14ac:dyDescent="0.25">
      <c r="E503" s="2"/>
      <c r="I503" s="5"/>
    </row>
    <row r="504" spans="1:9" x14ac:dyDescent="0.25">
      <c r="A504">
        <v>3</v>
      </c>
      <c r="B504">
        <v>1</v>
      </c>
      <c r="C504">
        <v>51</v>
      </c>
      <c r="E504" s="2" t="s">
        <v>96</v>
      </c>
      <c r="F504" t="s">
        <v>11</v>
      </c>
      <c r="I504" s="5"/>
    </row>
    <row r="505" spans="1:9" x14ac:dyDescent="0.25">
      <c r="E505" s="2"/>
      <c r="I505" s="5"/>
    </row>
    <row r="506" spans="1:9" ht="60" x14ac:dyDescent="0.25">
      <c r="A506">
        <v>3</v>
      </c>
      <c r="B506">
        <v>1</v>
      </c>
      <c r="C506">
        <v>51</v>
      </c>
      <c r="E506" s="2" t="s">
        <v>97</v>
      </c>
      <c r="I506" s="5"/>
    </row>
    <row r="507" spans="1:9" x14ac:dyDescent="0.25">
      <c r="E507" s="2"/>
      <c r="I507" s="5"/>
    </row>
    <row r="508" spans="1:9" x14ac:dyDescent="0.25">
      <c r="A508">
        <v>3</v>
      </c>
      <c r="B508">
        <v>1</v>
      </c>
      <c r="C508">
        <v>51</v>
      </c>
      <c r="E508" s="2" t="s">
        <v>98</v>
      </c>
      <c r="F508" t="s">
        <v>11</v>
      </c>
      <c r="I508" s="5"/>
    </row>
    <row r="509" spans="1:9" x14ac:dyDescent="0.25">
      <c r="E509" s="2"/>
      <c r="I509" s="5"/>
    </row>
    <row r="510" spans="1:9" x14ac:dyDescent="0.25">
      <c r="A510">
        <v>3</v>
      </c>
      <c r="B510">
        <v>1</v>
      </c>
      <c r="C510">
        <v>51</v>
      </c>
      <c r="E510" s="2" t="s">
        <v>159</v>
      </c>
      <c r="F510" t="s">
        <v>31</v>
      </c>
      <c r="I510" s="5"/>
    </row>
    <row r="511" spans="1:9" x14ac:dyDescent="0.25">
      <c r="E511" s="2"/>
      <c r="I511" s="5"/>
    </row>
    <row r="512" spans="1:9" ht="75" x14ac:dyDescent="0.25">
      <c r="A512">
        <v>3</v>
      </c>
      <c r="B512">
        <v>1</v>
      </c>
      <c r="C512">
        <v>51</v>
      </c>
      <c r="E512" s="2" t="s">
        <v>160</v>
      </c>
      <c r="I512" s="5"/>
    </row>
    <row r="513" spans="1:9" x14ac:dyDescent="0.25">
      <c r="E513" s="2"/>
      <c r="I513" s="5"/>
    </row>
    <row r="514" spans="1:9" x14ac:dyDescent="0.25">
      <c r="A514">
        <v>3</v>
      </c>
      <c r="B514">
        <v>1</v>
      </c>
      <c r="C514">
        <v>51</v>
      </c>
      <c r="E514" s="2" t="s">
        <v>161</v>
      </c>
      <c r="F514" t="s">
        <v>31</v>
      </c>
      <c r="I514" s="5"/>
    </row>
    <row r="515" spans="1:9" x14ac:dyDescent="0.25">
      <c r="E515" s="2"/>
      <c r="I515" s="5"/>
    </row>
    <row r="516" spans="1:9" ht="60" x14ac:dyDescent="0.25">
      <c r="A516">
        <v>3</v>
      </c>
      <c r="B516">
        <v>1</v>
      </c>
      <c r="C516">
        <v>51</v>
      </c>
      <c r="E516" s="2" t="s">
        <v>162</v>
      </c>
      <c r="I516" s="5"/>
    </row>
    <row r="517" spans="1:9" x14ac:dyDescent="0.25">
      <c r="E517" s="2"/>
      <c r="I517" s="5"/>
    </row>
    <row r="518" spans="1:9" x14ac:dyDescent="0.25">
      <c r="A518">
        <v>3</v>
      </c>
      <c r="B518">
        <v>1</v>
      </c>
      <c r="C518">
        <v>52</v>
      </c>
      <c r="E518" s="2" t="s">
        <v>163</v>
      </c>
      <c r="F518" t="s">
        <v>31</v>
      </c>
      <c r="I518" s="5"/>
    </row>
    <row r="519" spans="1:9" x14ac:dyDescent="0.25">
      <c r="E519" s="2"/>
      <c r="I519" s="5"/>
    </row>
    <row r="520" spans="1:9" ht="135" x14ac:dyDescent="0.25">
      <c r="A520">
        <v>3</v>
      </c>
      <c r="B520">
        <v>1</v>
      </c>
      <c r="C520">
        <v>52</v>
      </c>
      <c r="E520" s="2" t="s">
        <v>164</v>
      </c>
      <c r="I520" s="5"/>
    </row>
    <row r="521" spans="1:9" x14ac:dyDescent="0.25">
      <c r="E521" s="2"/>
      <c r="I521" s="5"/>
    </row>
    <row r="522" spans="1:9" x14ac:dyDescent="0.25">
      <c r="A522">
        <v>3</v>
      </c>
      <c r="B522">
        <v>1</v>
      </c>
      <c r="C522">
        <v>52</v>
      </c>
      <c r="E522" s="2" t="s">
        <v>165</v>
      </c>
      <c r="F522" t="s">
        <v>31</v>
      </c>
      <c r="I522" s="5"/>
    </row>
    <row r="523" spans="1:9" x14ac:dyDescent="0.25">
      <c r="E523" s="2"/>
      <c r="I523" s="5"/>
    </row>
    <row r="524" spans="1:9" ht="195" x14ac:dyDescent="0.25">
      <c r="A524">
        <v>3</v>
      </c>
      <c r="B524">
        <v>1</v>
      </c>
      <c r="C524">
        <v>52</v>
      </c>
      <c r="E524" s="2" t="s">
        <v>166</v>
      </c>
      <c r="I524" s="5"/>
    </row>
    <row r="525" spans="1:9" x14ac:dyDescent="0.25">
      <c r="E525" s="2"/>
      <c r="I525" s="5"/>
    </row>
    <row r="526" spans="1:9" x14ac:dyDescent="0.25">
      <c r="A526">
        <v>3</v>
      </c>
      <c r="B526">
        <v>1</v>
      </c>
      <c r="C526">
        <v>52</v>
      </c>
      <c r="E526" s="2" t="s">
        <v>167</v>
      </c>
      <c r="F526" t="s">
        <v>31</v>
      </c>
      <c r="I526" s="5"/>
    </row>
    <row r="527" spans="1:9" x14ac:dyDescent="0.25">
      <c r="E527" s="2"/>
      <c r="I527" s="5"/>
    </row>
    <row r="528" spans="1:9" ht="30" x14ac:dyDescent="0.25">
      <c r="A528">
        <v>3</v>
      </c>
      <c r="B528">
        <v>1</v>
      </c>
      <c r="C528">
        <v>52</v>
      </c>
      <c r="E528" s="2" t="s">
        <v>168</v>
      </c>
      <c r="I528" s="5"/>
    </row>
    <row r="529" spans="1:9" x14ac:dyDescent="0.25">
      <c r="E529" s="2"/>
      <c r="I529" s="5"/>
    </row>
    <row r="530" spans="1:9" x14ac:dyDescent="0.25">
      <c r="A530">
        <v>3</v>
      </c>
      <c r="B530">
        <v>1</v>
      </c>
      <c r="C530">
        <v>53</v>
      </c>
      <c r="E530" s="2" t="s">
        <v>169</v>
      </c>
      <c r="F530" t="s">
        <v>31</v>
      </c>
      <c r="I530" s="5"/>
    </row>
    <row r="531" spans="1:9" x14ac:dyDescent="0.25">
      <c r="E531" s="2"/>
      <c r="I531" s="5"/>
    </row>
    <row r="532" spans="1:9" ht="90" x14ac:dyDescent="0.25">
      <c r="A532">
        <v>3</v>
      </c>
      <c r="B532">
        <v>1</v>
      </c>
      <c r="C532">
        <v>53</v>
      </c>
      <c r="E532" s="2" t="s">
        <v>170</v>
      </c>
      <c r="I532" s="5"/>
    </row>
    <row r="533" spans="1:9" x14ac:dyDescent="0.25">
      <c r="E533" s="2"/>
      <c r="I533" s="5"/>
    </row>
    <row r="534" spans="1:9" x14ac:dyDescent="0.25">
      <c r="A534">
        <v>3</v>
      </c>
      <c r="B534">
        <v>1</v>
      </c>
      <c r="C534">
        <v>53</v>
      </c>
      <c r="E534" s="2" t="s">
        <v>171</v>
      </c>
      <c r="F534" t="s">
        <v>31</v>
      </c>
      <c r="I534" s="5"/>
    </row>
    <row r="535" spans="1:9" x14ac:dyDescent="0.25">
      <c r="E535" s="2"/>
      <c r="I535" s="5"/>
    </row>
    <row r="536" spans="1:9" ht="75" x14ac:dyDescent="0.25">
      <c r="A536">
        <v>3</v>
      </c>
      <c r="B536">
        <v>1</v>
      </c>
      <c r="C536">
        <v>53</v>
      </c>
      <c r="E536" s="2" t="s">
        <v>172</v>
      </c>
      <c r="I536" s="5"/>
    </row>
    <row r="537" spans="1:9" x14ac:dyDescent="0.25">
      <c r="E537" s="2"/>
      <c r="I537" s="5"/>
    </row>
    <row r="538" spans="1:9" x14ac:dyDescent="0.25">
      <c r="A538">
        <v>3</v>
      </c>
      <c r="B538">
        <v>1</v>
      </c>
      <c r="C538">
        <v>53</v>
      </c>
      <c r="E538" s="2" t="s">
        <v>173</v>
      </c>
      <c r="F538" t="s">
        <v>31</v>
      </c>
      <c r="I538" s="5"/>
    </row>
    <row r="539" spans="1:9" x14ac:dyDescent="0.25">
      <c r="E539" s="2"/>
      <c r="I539" s="5"/>
    </row>
    <row r="540" spans="1:9" ht="105" x14ac:dyDescent="0.25">
      <c r="A540">
        <v>3</v>
      </c>
      <c r="B540">
        <v>1</v>
      </c>
      <c r="C540">
        <v>53</v>
      </c>
      <c r="E540" s="2" t="s">
        <v>174</v>
      </c>
      <c r="I540" s="5"/>
    </row>
    <row r="541" spans="1:9" x14ac:dyDescent="0.25">
      <c r="E541" s="2"/>
      <c r="I541" s="5"/>
    </row>
    <row r="542" spans="1:9" x14ac:dyDescent="0.25">
      <c r="A542">
        <v>3</v>
      </c>
      <c r="B542">
        <v>1</v>
      </c>
      <c r="C542">
        <v>54</v>
      </c>
      <c r="E542" s="2" t="s">
        <v>175</v>
      </c>
      <c r="F542" t="s">
        <v>31</v>
      </c>
      <c r="I542" s="5"/>
    </row>
    <row r="543" spans="1:9" x14ac:dyDescent="0.25">
      <c r="E543" s="2"/>
      <c r="I543" s="5"/>
    </row>
    <row r="544" spans="1:9" ht="240" x14ac:dyDescent="0.25">
      <c r="A544">
        <v>3</v>
      </c>
      <c r="B544">
        <v>1</v>
      </c>
      <c r="C544">
        <v>54</v>
      </c>
      <c r="E544" s="2" t="s">
        <v>176</v>
      </c>
      <c r="I544" s="5"/>
    </row>
    <row r="545" spans="1:9" x14ac:dyDescent="0.25">
      <c r="E545" s="2"/>
      <c r="I545" s="5"/>
    </row>
    <row r="546" spans="1:9" x14ac:dyDescent="0.25">
      <c r="A546">
        <v>3</v>
      </c>
      <c r="B546">
        <v>1</v>
      </c>
      <c r="C546">
        <v>54</v>
      </c>
      <c r="E546" s="2" t="s">
        <v>177</v>
      </c>
      <c r="F546" t="s">
        <v>31</v>
      </c>
      <c r="I546" s="5"/>
    </row>
    <row r="547" spans="1:9" x14ac:dyDescent="0.25">
      <c r="E547" s="2"/>
      <c r="I547" s="5"/>
    </row>
    <row r="548" spans="1:9" ht="135" x14ac:dyDescent="0.25">
      <c r="A548">
        <v>3</v>
      </c>
      <c r="B548">
        <v>1</v>
      </c>
      <c r="C548">
        <v>54</v>
      </c>
      <c r="E548" s="2" t="s">
        <v>178</v>
      </c>
      <c r="I548" s="5"/>
    </row>
    <row r="549" spans="1:9" x14ac:dyDescent="0.25">
      <c r="E549" s="2"/>
      <c r="I549" s="5"/>
    </row>
    <row r="550" spans="1:9" x14ac:dyDescent="0.25">
      <c r="A550">
        <v>3</v>
      </c>
      <c r="B550">
        <v>1</v>
      </c>
      <c r="C550">
        <v>55</v>
      </c>
      <c r="E550" s="2" t="s">
        <v>179</v>
      </c>
      <c r="F550" t="s">
        <v>31</v>
      </c>
      <c r="I550" s="5"/>
    </row>
    <row r="551" spans="1:9" x14ac:dyDescent="0.25">
      <c r="E551" s="2"/>
      <c r="I551" s="5"/>
    </row>
    <row r="552" spans="1:9" ht="120" x14ac:dyDescent="0.25">
      <c r="A552">
        <v>3</v>
      </c>
      <c r="B552">
        <v>1</v>
      </c>
      <c r="C552">
        <v>55</v>
      </c>
      <c r="E552" s="2" t="s">
        <v>180</v>
      </c>
      <c r="I552" s="5"/>
    </row>
    <row r="553" spans="1:9" x14ac:dyDescent="0.25">
      <c r="E553" s="2"/>
      <c r="I553" s="5"/>
    </row>
    <row r="554" spans="1:9" x14ac:dyDescent="0.25">
      <c r="A554">
        <v>3</v>
      </c>
      <c r="B554">
        <v>1</v>
      </c>
      <c r="C554">
        <v>55</v>
      </c>
      <c r="E554" s="2" t="s">
        <v>181</v>
      </c>
      <c r="F554" t="s">
        <v>11</v>
      </c>
      <c r="I554" s="5"/>
    </row>
    <row r="555" spans="1:9" x14ac:dyDescent="0.25">
      <c r="E555" s="2"/>
      <c r="I555" s="5"/>
    </row>
    <row r="556" spans="1:9" x14ac:dyDescent="0.25">
      <c r="A556">
        <v>3</v>
      </c>
      <c r="B556">
        <v>1</v>
      </c>
      <c r="C556">
        <v>55</v>
      </c>
      <c r="E556" s="2" t="s">
        <v>182</v>
      </c>
      <c r="F556" t="s">
        <v>11</v>
      </c>
      <c r="I556" s="5"/>
    </row>
    <row r="557" spans="1:9" x14ac:dyDescent="0.25">
      <c r="E557" s="2"/>
      <c r="I557" s="5"/>
    </row>
    <row r="558" spans="1:9" x14ac:dyDescent="0.25">
      <c r="A558">
        <v>3</v>
      </c>
      <c r="B558">
        <v>1</v>
      </c>
      <c r="C558">
        <v>55</v>
      </c>
      <c r="E558" s="2" t="s">
        <v>183</v>
      </c>
      <c r="F558" t="s">
        <v>11</v>
      </c>
      <c r="I558" s="5"/>
    </row>
    <row r="559" spans="1:9" x14ac:dyDescent="0.25">
      <c r="E559" s="2"/>
      <c r="I559" s="5"/>
    </row>
    <row r="560" spans="1:9" ht="105" x14ac:dyDescent="0.25">
      <c r="A560">
        <v>3</v>
      </c>
      <c r="B560">
        <v>1</v>
      </c>
      <c r="C560">
        <v>55</v>
      </c>
      <c r="E560" s="2" t="s">
        <v>184</v>
      </c>
      <c r="F560" t="s">
        <v>31</v>
      </c>
      <c r="I560" s="5"/>
    </row>
    <row r="561" spans="1:9" x14ac:dyDescent="0.25">
      <c r="E561" s="2"/>
      <c r="I561" s="5"/>
    </row>
    <row r="562" spans="1:9" x14ac:dyDescent="0.25">
      <c r="A562">
        <v>3</v>
      </c>
      <c r="B562">
        <v>1</v>
      </c>
      <c r="C562">
        <v>55</v>
      </c>
      <c r="D562">
        <v>1</v>
      </c>
      <c r="E562" s="2" t="s">
        <v>185</v>
      </c>
      <c r="F562" t="s">
        <v>115</v>
      </c>
      <c r="G562">
        <v>58</v>
      </c>
      <c r="I562" s="5">
        <f>G562*H562</f>
        <v>0</v>
      </c>
    </row>
    <row r="563" spans="1:9" x14ac:dyDescent="0.25">
      <c r="E563" s="2"/>
      <c r="I563" s="5"/>
    </row>
    <row r="564" spans="1:9" x14ac:dyDescent="0.25">
      <c r="A564">
        <v>3</v>
      </c>
      <c r="B564">
        <v>1</v>
      </c>
      <c r="C564">
        <v>55</v>
      </c>
      <c r="D564">
        <v>2</v>
      </c>
      <c r="E564" s="2" t="s">
        <v>186</v>
      </c>
      <c r="F564" t="s">
        <v>112</v>
      </c>
      <c r="G564">
        <v>16</v>
      </c>
      <c r="I564" s="5">
        <f>G564*H564</f>
        <v>0</v>
      </c>
    </row>
    <row r="565" spans="1:9" x14ac:dyDescent="0.25">
      <c r="E565" s="2"/>
      <c r="I565" s="5"/>
    </row>
    <row r="566" spans="1:9" ht="75" x14ac:dyDescent="0.25">
      <c r="A566">
        <v>3</v>
      </c>
      <c r="B566">
        <v>1</v>
      </c>
      <c r="C566">
        <v>56</v>
      </c>
      <c r="D566">
        <v>3</v>
      </c>
      <c r="E566" s="2" t="s">
        <v>187</v>
      </c>
      <c r="F566" t="s">
        <v>112</v>
      </c>
      <c r="G566">
        <v>160</v>
      </c>
      <c r="I566" s="5">
        <f>G566*H566</f>
        <v>0</v>
      </c>
    </row>
    <row r="567" spans="1:9" x14ac:dyDescent="0.25">
      <c r="E567" s="2"/>
      <c r="I567" s="5"/>
    </row>
    <row r="568" spans="1:9" x14ac:dyDescent="0.25">
      <c r="A568">
        <v>3</v>
      </c>
      <c r="B568">
        <v>1</v>
      </c>
      <c r="C568">
        <v>56</v>
      </c>
      <c r="D568">
        <v>4</v>
      </c>
      <c r="E568" s="2" t="s">
        <v>188</v>
      </c>
      <c r="F568" t="s">
        <v>112</v>
      </c>
      <c r="G568">
        <v>31</v>
      </c>
      <c r="I568" s="5">
        <f>G568*H568</f>
        <v>0</v>
      </c>
    </row>
    <row r="569" spans="1:9" x14ac:dyDescent="0.25">
      <c r="E569" s="2"/>
      <c r="I569" s="5"/>
    </row>
    <row r="570" spans="1:9" ht="30" x14ac:dyDescent="0.25">
      <c r="A570">
        <v>3</v>
      </c>
      <c r="B570">
        <v>1</v>
      </c>
      <c r="C570">
        <v>56</v>
      </c>
      <c r="D570">
        <v>5</v>
      </c>
      <c r="E570" s="2" t="s">
        <v>189</v>
      </c>
      <c r="F570" t="s">
        <v>112</v>
      </c>
      <c r="G570">
        <v>62</v>
      </c>
      <c r="I570" s="5">
        <f>G570*H570</f>
        <v>0</v>
      </c>
    </row>
    <row r="571" spans="1:9" x14ac:dyDescent="0.25">
      <c r="E571" s="2"/>
      <c r="I571" s="5"/>
    </row>
    <row r="572" spans="1:9" x14ac:dyDescent="0.25">
      <c r="A572">
        <v>3</v>
      </c>
      <c r="B572">
        <v>1</v>
      </c>
      <c r="C572">
        <v>56</v>
      </c>
      <c r="E572" s="2" t="s">
        <v>190</v>
      </c>
      <c r="F572" t="s">
        <v>11</v>
      </c>
      <c r="I572" s="5"/>
    </row>
    <row r="573" spans="1:9" x14ac:dyDescent="0.25">
      <c r="E573" s="2"/>
      <c r="I573" s="5"/>
    </row>
    <row r="574" spans="1:9" x14ac:dyDescent="0.25">
      <c r="A574">
        <v>3</v>
      </c>
      <c r="B574">
        <v>1</v>
      </c>
      <c r="C574">
        <v>56</v>
      </c>
      <c r="E574" s="2" t="s">
        <v>191</v>
      </c>
      <c r="F574" t="s">
        <v>31</v>
      </c>
      <c r="I574" s="5"/>
    </row>
    <row r="575" spans="1:9" x14ac:dyDescent="0.25">
      <c r="E575" s="2"/>
      <c r="I575" s="5"/>
    </row>
    <row r="576" spans="1:9" ht="45" x14ac:dyDescent="0.25">
      <c r="A576">
        <v>3</v>
      </c>
      <c r="B576">
        <v>1</v>
      </c>
      <c r="C576">
        <v>56</v>
      </c>
      <c r="D576">
        <v>6</v>
      </c>
      <c r="E576" s="2" t="s">
        <v>192</v>
      </c>
      <c r="F576" t="s">
        <v>115</v>
      </c>
      <c r="G576">
        <v>58</v>
      </c>
      <c r="I576" s="5">
        <f>G576*H576</f>
        <v>0</v>
      </c>
    </row>
    <row r="577" spans="1:9" x14ac:dyDescent="0.25">
      <c r="E577" s="2"/>
      <c r="I577" s="5"/>
    </row>
    <row r="578" spans="1:9" ht="30" x14ac:dyDescent="0.25">
      <c r="A578">
        <v>3</v>
      </c>
      <c r="B578">
        <v>1</v>
      </c>
      <c r="C578">
        <v>56</v>
      </c>
      <c r="D578">
        <v>7</v>
      </c>
      <c r="E578" s="2" t="s">
        <v>193</v>
      </c>
      <c r="F578" t="s">
        <v>22</v>
      </c>
      <c r="G578">
        <v>1</v>
      </c>
      <c r="I578" s="5">
        <f>G578*H578</f>
        <v>0</v>
      </c>
    </row>
    <row r="579" spans="1:9" x14ac:dyDescent="0.25">
      <c r="E579" s="2"/>
      <c r="I579" s="5"/>
    </row>
    <row r="580" spans="1:9" ht="15.75" thickBot="1" x14ac:dyDescent="0.3">
      <c r="A580">
        <v>3</v>
      </c>
      <c r="B580">
        <v>1</v>
      </c>
      <c r="E580" s="2"/>
      <c r="I580" s="6">
        <f>SUM(I561:I578)</f>
        <v>0</v>
      </c>
    </row>
    <row r="581" spans="1:9" ht="15.75" thickTop="1" x14ac:dyDescent="0.25">
      <c r="E581" s="2"/>
      <c r="I581" s="5"/>
    </row>
    <row r="582" spans="1:9" x14ac:dyDescent="0.25">
      <c r="A582">
        <v>3</v>
      </c>
      <c r="B582">
        <v>2</v>
      </c>
      <c r="C582">
        <v>58</v>
      </c>
      <c r="E582" s="10" t="s">
        <v>158</v>
      </c>
      <c r="F582" t="s">
        <v>10</v>
      </c>
      <c r="I582" s="5"/>
    </row>
    <row r="583" spans="1:9" x14ac:dyDescent="0.25">
      <c r="E583" s="10"/>
      <c r="I583" s="5"/>
    </row>
    <row r="584" spans="1:9" x14ac:dyDescent="0.25">
      <c r="A584">
        <v>3</v>
      </c>
      <c r="B584">
        <v>2</v>
      </c>
      <c r="C584">
        <v>58</v>
      </c>
      <c r="E584" s="10" t="s">
        <v>664</v>
      </c>
      <c r="F584" t="s">
        <v>10</v>
      </c>
      <c r="I584" s="5"/>
    </row>
    <row r="585" spans="1:9" x14ac:dyDescent="0.25">
      <c r="E585" s="2"/>
      <c r="I585" s="5"/>
    </row>
    <row r="586" spans="1:9" x14ac:dyDescent="0.25">
      <c r="E586" s="2"/>
      <c r="I586" s="5"/>
    </row>
    <row r="587" spans="1:9" x14ac:dyDescent="0.25">
      <c r="A587">
        <v>3</v>
      </c>
      <c r="B587">
        <v>2</v>
      </c>
      <c r="C587">
        <v>58</v>
      </c>
      <c r="E587" s="2" t="s">
        <v>96</v>
      </c>
      <c r="F587" t="s">
        <v>11</v>
      </c>
      <c r="I587" s="5"/>
    </row>
    <row r="588" spans="1:9" x14ac:dyDescent="0.25">
      <c r="E588" s="2"/>
      <c r="I588" s="5"/>
    </row>
    <row r="589" spans="1:9" ht="60" x14ac:dyDescent="0.25">
      <c r="A589">
        <v>3</v>
      </c>
      <c r="B589">
        <v>2</v>
      </c>
      <c r="C589">
        <v>58</v>
      </c>
      <c r="E589" s="2" t="s">
        <v>97</v>
      </c>
      <c r="I589" s="5"/>
    </row>
    <row r="590" spans="1:9" x14ac:dyDescent="0.25">
      <c r="E590" s="2"/>
      <c r="I590" s="5"/>
    </row>
    <row r="591" spans="1:9" x14ac:dyDescent="0.25">
      <c r="A591">
        <v>3</v>
      </c>
      <c r="B591">
        <v>2</v>
      </c>
      <c r="C591">
        <v>58</v>
      </c>
      <c r="E591" s="2" t="s">
        <v>194</v>
      </c>
      <c r="F591" t="s">
        <v>11</v>
      </c>
      <c r="I591" s="5"/>
    </row>
    <row r="592" spans="1:9" x14ac:dyDescent="0.25">
      <c r="E592" s="2"/>
      <c r="I592" s="5"/>
    </row>
    <row r="593" spans="1:9" x14ac:dyDescent="0.25">
      <c r="A593">
        <v>3</v>
      </c>
      <c r="B593">
        <v>2</v>
      </c>
      <c r="C593">
        <v>58</v>
      </c>
      <c r="E593" s="2" t="s">
        <v>195</v>
      </c>
      <c r="F593" t="s">
        <v>11</v>
      </c>
      <c r="I593" s="5"/>
    </row>
    <row r="594" spans="1:9" x14ac:dyDescent="0.25">
      <c r="E594" s="2"/>
      <c r="I594" s="5"/>
    </row>
    <row r="595" spans="1:9" x14ac:dyDescent="0.25">
      <c r="A595">
        <v>3</v>
      </c>
      <c r="B595">
        <v>2</v>
      </c>
      <c r="C595">
        <v>58</v>
      </c>
      <c r="E595" s="2" t="s">
        <v>196</v>
      </c>
      <c r="F595" t="s">
        <v>11</v>
      </c>
      <c r="I595" s="5"/>
    </row>
    <row r="596" spans="1:9" x14ac:dyDescent="0.25">
      <c r="E596" s="2"/>
      <c r="I596" s="5"/>
    </row>
    <row r="597" spans="1:9" x14ac:dyDescent="0.25">
      <c r="A597">
        <v>3</v>
      </c>
      <c r="B597">
        <v>2</v>
      </c>
      <c r="C597">
        <v>58</v>
      </c>
      <c r="E597" s="2" t="s">
        <v>197</v>
      </c>
      <c r="F597" t="s">
        <v>31</v>
      </c>
      <c r="I597" s="5"/>
    </row>
    <row r="598" spans="1:9" x14ac:dyDescent="0.25">
      <c r="E598" s="2"/>
      <c r="I598" s="5"/>
    </row>
    <row r="599" spans="1:9" ht="30" x14ac:dyDescent="0.25">
      <c r="A599">
        <v>3</v>
      </c>
      <c r="B599">
        <v>2</v>
      </c>
      <c r="C599">
        <v>58</v>
      </c>
      <c r="D599">
        <v>1</v>
      </c>
      <c r="E599" s="2" t="s">
        <v>198</v>
      </c>
      <c r="F599" t="s">
        <v>112</v>
      </c>
      <c r="G599">
        <v>242</v>
      </c>
      <c r="I599" s="5">
        <f>G599*H599</f>
        <v>0</v>
      </c>
    </row>
    <row r="600" spans="1:9" x14ac:dyDescent="0.25">
      <c r="E600" s="2"/>
      <c r="I600" s="5"/>
    </row>
    <row r="601" spans="1:9" x14ac:dyDescent="0.25">
      <c r="A601">
        <v>3</v>
      </c>
      <c r="B601">
        <v>2</v>
      </c>
      <c r="C601">
        <v>58</v>
      </c>
      <c r="D601">
        <v>2</v>
      </c>
      <c r="E601" s="2" t="s">
        <v>199</v>
      </c>
      <c r="F601" t="s">
        <v>112</v>
      </c>
      <c r="G601">
        <v>54</v>
      </c>
      <c r="I601" s="5">
        <f>G601*H601</f>
        <v>0</v>
      </c>
    </row>
    <row r="602" spans="1:9" x14ac:dyDescent="0.25">
      <c r="E602" s="2"/>
      <c r="I602" s="5"/>
    </row>
    <row r="603" spans="1:9" x14ac:dyDescent="0.25">
      <c r="A603">
        <v>3</v>
      </c>
      <c r="B603">
        <v>2</v>
      </c>
      <c r="C603">
        <v>59</v>
      </c>
      <c r="D603">
        <v>3</v>
      </c>
      <c r="E603" s="2" t="s">
        <v>200</v>
      </c>
      <c r="F603" t="s">
        <v>112</v>
      </c>
      <c r="G603">
        <v>80</v>
      </c>
      <c r="I603" s="5">
        <f>G603*H603</f>
        <v>0</v>
      </c>
    </row>
    <row r="604" spans="1:9" x14ac:dyDescent="0.25">
      <c r="E604" s="2"/>
      <c r="I604" s="5"/>
    </row>
    <row r="605" spans="1:9" x14ac:dyDescent="0.25">
      <c r="A605">
        <v>3</v>
      </c>
      <c r="B605">
        <v>2</v>
      </c>
      <c r="C605">
        <v>59</v>
      </c>
      <c r="D605">
        <v>4</v>
      </c>
      <c r="E605" s="2" t="s">
        <v>201</v>
      </c>
      <c r="F605" t="s">
        <v>119</v>
      </c>
      <c r="G605">
        <v>436</v>
      </c>
      <c r="I605" s="5">
        <f>G605*H605</f>
        <v>0</v>
      </c>
    </row>
    <row r="606" spans="1:9" x14ac:dyDescent="0.25">
      <c r="E606" s="2"/>
      <c r="I606" s="5"/>
    </row>
    <row r="607" spans="1:9" x14ac:dyDescent="0.25">
      <c r="A607">
        <v>3</v>
      </c>
      <c r="B607">
        <v>2</v>
      </c>
      <c r="C607">
        <v>59</v>
      </c>
      <c r="E607" s="2" t="s">
        <v>202</v>
      </c>
      <c r="F607" t="s">
        <v>31</v>
      </c>
      <c r="I607" s="5"/>
    </row>
    <row r="608" spans="1:9" x14ac:dyDescent="0.25">
      <c r="E608" s="2"/>
      <c r="I608" s="5"/>
    </row>
    <row r="609" spans="1:9" ht="30" x14ac:dyDescent="0.25">
      <c r="A609">
        <v>3</v>
      </c>
      <c r="B609">
        <v>2</v>
      </c>
      <c r="C609">
        <v>59</v>
      </c>
      <c r="D609">
        <v>5</v>
      </c>
      <c r="E609" s="2" t="s">
        <v>203</v>
      </c>
      <c r="F609" t="s">
        <v>112</v>
      </c>
      <c r="G609">
        <v>392</v>
      </c>
      <c r="I609" s="5">
        <f>G609*H609</f>
        <v>0</v>
      </c>
    </row>
    <row r="610" spans="1:9" x14ac:dyDescent="0.25">
      <c r="E610" s="2"/>
      <c r="I610" s="5"/>
    </row>
    <row r="611" spans="1:9" x14ac:dyDescent="0.25">
      <c r="A611">
        <v>3</v>
      </c>
      <c r="B611">
        <v>2</v>
      </c>
      <c r="C611">
        <v>59</v>
      </c>
      <c r="E611" s="2" t="s">
        <v>204</v>
      </c>
      <c r="F611" t="s">
        <v>11</v>
      </c>
      <c r="I611" s="5"/>
    </row>
    <row r="612" spans="1:9" x14ac:dyDescent="0.25">
      <c r="E612" s="2"/>
      <c r="I612" s="5"/>
    </row>
    <row r="613" spans="1:9" x14ac:dyDescent="0.25">
      <c r="A613">
        <v>3</v>
      </c>
      <c r="B613">
        <v>2</v>
      </c>
      <c r="C613">
        <v>59</v>
      </c>
      <c r="E613" s="2" t="s">
        <v>205</v>
      </c>
      <c r="F613" t="s">
        <v>31</v>
      </c>
      <c r="I613" s="5"/>
    </row>
    <row r="614" spans="1:9" x14ac:dyDescent="0.25">
      <c r="E614" s="2"/>
      <c r="I614" s="5"/>
    </row>
    <row r="615" spans="1:9" ht="60" x14ac:dyDescent="0.25">
      <c r="A615">
        <v>3</v>
      </c>
      <c r="B615">
        <v>2</v>
      </c>
      <c r="C615">
        <v>59</v>
      </c>
      <c r="D615">
        <v>6</v>
      </c>
      <c r="E615" s="2" t="s">
        <v>206</v>
      </c>
      <c r="F615" t="s">
        <v>119</v>
      </c>
      <c r="G615">
        <v>22</v>
      </c>
      <c r="I615" s="5">
        <f>G615*H615</f>
        <v>0</v>
      </c>
    </row>
    <row r="616" spans="1:9" x14ac:dyDescent="0.25">
      <c r="E616" s="2"/>
      <c r="I616" s="5"/>
    </row>
    <row r="617" spans="1:9" ht="15.75" thickBot="1" x14ac:dyDescent="0.3">
      <c r="A617">
        <v>3</v>
      </c>
      <c r="B617">
        <v>2</v>
      </c>
      <c r="E617" s="2"/>
      <c r="I617" s="6">
        <f>SUM(I597:I615)</f>
        <v>0</v>
      </c>
    </row>
    <row r="618" spans="1:9" ht="15.75" thickTop="1" x14ac:dyDescent="0.25">
      <c r="E618" s="2"/>
      <c r="I618" s="5"/>
    </row>
    <row r="619" spans="1:9" x14ac:dyDescent="0.25">
      <c r="A619">
        <v>3</v>
      </c>
      <c r="B619">
        <v>3</v>
      </c>
      <c r="C619">
        <v>61</v>
      </c>
      <c r="E619" s="10" t="s">
        <v>158</v>
      </c>
      <c r="F619" t="s">
        <v>10</v>
      </c>
      <c r="I619" s="5"/>
    </row>
    <row r="620" spans="1:9" x14ac:dyDescent="0.25">
      <c r="E620" s="10"/>
      <c r="I620" s="5"/>
    </row>
    <row r="621" spans="1:9" x14ac:dyDescent="0.25">
      <c r="A621">
        <v>3</v>
      </c>
      <c r="B621">
        <v>3</v>
      </c>
      <c r="C621">
        <v>61</v>
      </c>
      <c r="E621" s="10" t="s">
        <v>665</v>
      </c>
      <c r="F621" t="s">
        <v>10</v>
      </c>
      <c r="I621" s="5"/>
    </row>
    <row r="622" spans="1:9" x14ac:dyDescent="0.25">
      <c r="E622" s="2"/>
      <c r="I622" s="5"/>
    </row>
    <row r="623" spans="1:9" x14ac:dyDescent="0.25">
      <c r="A623">
        <v>3</v>
      </c>
      <c r="B623">
        <v>3</v>
      </c>
      <c r="C623">
        <v>61</v>
      </c>
      <c r="E623" s="2" t="s">
        <v>96</v>
      </c>
      <c r="F623" t="s">
        <v>11</v>
      </c>
      <c r="I623" s="5"/>
    </row>
    <row r="624" spans="1:9" x14ac:dyDescent="0.25">
      <c r="E624" s="2"/>
      <c r="I624" s="5"/>
    </row>
    <row r="625" spans="1:9" ht="60" x14ac:dyDescent="0.25">
      <c r="A625">
        <v>3</v>
      </c>
      <c r="B625">
        <v>3</v>
      </c>
      <c r="C625">
        <v>61</v>
      </c>
      <c r="E625" s="2" t="s">
        <v>97</v>
      </c>
      <c r="I625" s="5"/>
    </row>
    <row r="626" spans="1:9" x14ac:dyDescent="0.25">
      <c r="E626" s="2"/>
      <c r="I626" s="5"/>
    </row>
    <row r="627" spans="1:9" x14ac:dyDescent="0.25">
      <c r="A627">
        <v>3</v>
      </c>
      <c r="B627">
        <v>3</v>
      </c>
      <c r="C627">
        <v>61</v>
      </c>
      <c r="E627" s="2" t="s">
        <v>98</v>
      </c>
      <c r="F627" t="s">
        <v>11</v>
      </c>
      <c r="I627" s="5"/>
    </row>
    <row r="628" spans="1:9" x14ac:dyDescent="0.25">
      <c r="E628" s="2"/>
      <c r="I628" s="5"/>
    </row>
    <row r="629" spans="1:9" x14ac:dyDescent="0.25">
      <c r="A629">
        <v>3</v>
      </c>
      <c r="B629">
        <v>3</v>
      </c>
      <c r="C629">
        <v>61</v>
      </c>
      <c r="E629" s="2" t="s">
        <v>207</v>
      </c>
      <c r="F629" t="s">
        <v>31</v>
      </c>
      <c r="I629" s="5"/>
    </row>
    <row r="630" spans="1:9" x14ac:dyDescent="0.25">
      <c r="E630" s="2"/>
      <c r="I630" s="5"/>
    </row>
    <row r="631" spans="1:9" ht="45" x14ac:dyDescent="0.25">
      <c r="A631">
        <v>3</v>
      </c>
      <c r="B631">
        <v>3</v>
      </c>
      <c r="C631">
        <v>61</v>
      </c>
      <c r="E631" s="2" t="s">
        <v>208</v>
      </c>
      <c r="I631" s="5"/>
    </row>
    <row r="632" spans="1:9" x14ac:dyDescent="0.25">
      <c r="E632" s="2"/>
      <c r="I632" s="5"/>
    </row>
    <row r="633" spans="1:9" x14ac:dyDescent="0.25">
      <c r="A633">
        <v>3</v>
      </c>
      <c r="B633">
        <v>3</v>
      </c>
      <c r="C633">
        <v>61</v>
      </c>
      <c r="E633" s="2" t="s">
        <v>209</v>
      </c>
      <c r="F633" t="s">
        <v>31</v>
      </c>
      <c r="I633" s="5"/>
    </row>
    <row r="634" spans="1:9" x14ac:dyDescent="0.25">
      <c r="E634" s="2"/>
      <c r="I634" s="5"/>
    </row>
    <row r="635" spans="1:9" ht="30" x14ac:dyDescent="0.25">
      <c r="A635">
        <v>3</v>
      </c>
      <c r="B635">
        <v>3</v>
      </c>
      <c r="C635">
        <v>61</v>
      </c>
      <c r="E635" s="2" t="s">
        <v>210</v>
      </c>
      <c r="I635" s="5"/>
    </row>
    <row r="636" spans="1:9" x14ac:dyDescent="0.25">
      <c r="E636" s="2"/>
      <c r="I636" s="5"/>
    </row>
    <row r="637" spans="1:9" x14ac:dyDescent="0.25">
      <c r="A637">
        <v>3</v>
      </c>
      <c r="B637">
        <v>3</v>
      </c>
      <c r="C637">
        <v>61</v>
      </c>
      <c r="E637" s="2" t="s">
        <v>211</v>
      </c>
      <c r="F637" t="s">
        <v>31</v>
      </c>
      <c r="I637" s="5"/>
    </row>
    <row r="638" spans="1:9" x14ac:dyDescent="0.25">
      <c r="E638" s="2"/>
      <c r="I638" s="5"/>
    </row>
    <row r="639" spans="1:9" ht="30" x14ac:dyDescent="0.25">
      <c r="A639">
        <v>3</v>
      </c>
      <c r="B639">
        <v>3</v>
      </c>
      <c r="C639">
        <v>61</v>
      </c>
      <c r="E639" s="2" t="s">
        <v>212</v>
      </c>
      <c r="I639" s="5"/>
    </row>
    <row r="640" spans="1:9" x14ac:dyDescent="0.25">
      <c r="E640" s="2"/>
      <c r="I640" s="5"/>
    </row>
    <row r="641" spans="1:9" x14ac:dyDescent="0.25">
      <c r="A641">
        <v>3</v>
      </c>
      <c r="B641">
        <v>3</v>
      </c>
      <c r="C641">
        <v>61</v>
      </c>
      <c r="E641" s="2" t="s">
        <v>213</v>
      </c>
      <c r="F641" t="s">
        <v>11</v>
      </c>
      <c r="I641" s="5"/>
    </row>
    <row r="642" spans="1:9" x14ac:dyDescent="0.25">
      <c r="E642" s="2"/>
      <c r="I642" s="5"/>
    </row>
    <row r="643" spans="1:9" x14ac:dyDescent="0.25">
      <c r="A643">
        <v>3</v>
      </c>
      <c r="B643">
        <v>3</v>
      </c>
      <c r="C643">
        <v>61</v>
      </c>
      <c r="E643" s="2" t="s">
        <v>214</v>
      </c>
      <c r="F643" t="s">
        <v>11</v>
      </c>
      <c r="I643" s="5"/>
    </row>
    <row r="644" spans="1:9" x14ac:dyDescent="0.25">
      <c r="E644" s="2"/>
      <c r="I644" s="5"/>
    </row>
    <row r="645" spans="1:9" x14ac:dyDescent="0.25">
      <c r="A645">
        <v>3</v>
      </c>
      <c r="B645">
        <v>3</v>
      </c>
      <c r="C645">
        <v>62</v>
      </c>
      <c r="E645" s="2" t="s">
        <v>215</v>
      </c>
      <c r="F645" t="s">
        <v>11</v>
      </c>
      <c r="I645" s="5"/>
    </row>
    <row r="646" spans="1:9" x14ac:dyDescent="0.25">
      <c r="E646" s="2"/>
      <c r="I646" s="5"/>
    </row>
    <row r="647" spans="1:9" x14ac:dyDescent="0.25">
      <c r="A647">
        <v>3</v>
      </c>
      <c r="B647">
        <v>3</v>
      </c>
      <c r="C647">
        <v>62</v>
      </c>
      <c r="E647" s="2" t="s">
        <v>216</v>
      </c>
      <c r="F647" t="s">
        <v>31</v>
      </c>
      <c r="I647" s="5"/>
    </row>
    <row r="648" spans="1:9" x14ac:dyDescent="0.25">
      <c r="E648" s="2"/>
      <c r="I648" s="5"/>
    </row>
    <row r="649" spans="1:9" x14ac:dyDescent="0.25">
      <c r="A649">
        <v>3</v>
      </c>
      <c r="B649">
        <v>3</v>
      </c>
      <c r="C649">
        <v>62</v>
      </c>
      <c r="D649">
        <v>1</v>
      </c>
      <c r="E649" s="2" t="s">
        <v>217</v>
      </c>
      <c r="F649" t="s">
        <v>119</v>
      </c>
      <c r="G649">
        <v>15</v>
      </c>
      <c r="I649" s="5">
        <f>G649*H649</f>
        <v>0</v>
      </c>
    </row>
    <row r="650" spans="1:9" x14ac:dyDescent="0.25">
      <c r="E650" s="2"/>
      <c r="I650" s="5"/>
    </row>
    <row r="651" spans="1:9" x14ac:dyDescent="0.25">
      <c r="A651">
        <v>3</v>
      </c>
      <c r="B651">
        <v>3</v>
      </c>
      <c r="C651">
        <v>62</v>
      </c>
      <c r="E651" s="2" t="s">
        <v>218</v>
      </c>
      <c r="F651" t="s">
        <v>11</v>
      </c>
      <c r="I651" s="5"/>
    </row>
    <row r="652" spans="1:9" x14ac:dyDescent="0.25">
      <c r="E652" s="2"/>
      <c r="I652" s="5"/>
    </row>
    <row r="653" spans="1:9" x14ac:dyDescent="0.25">
      <c r="A653">
        <v>3</v>
      </c>
      <c r="B653">
        <v>3</v>
      </c>
      <c r="C653">
        <v>62</v>
      </c>
      <c r="E653" s="2" t="s">
        <v>216</v>
      </c>
      <c r="F653" t="s">
        <v>31</v>
      </c>
      <c r="I653" s="5"/>
    </row>
    <row r="654" spans="1:9" x14ac:dyDescent="0.25">
      <c r="E654" s="2"/>
      <c r="I654" s="5"/>
    </row>
    <row r="655" spans="1:9" x14ac:dyDescent="0.25">
      <c r="A655">
        <v>3</v>
      </c>
      <c r="B655">
        <v>3</v>
      </c>
      <c r="C655">
        <v>62</v>
      </c>
      <c r="D655">
        <v>2</v>
      </c>
      <c r="E655" s="2" t="s">
        <v>219</v>
      </c>
      <c r="F655" t="s">
        <v>119</v>
      </c>
      <c r="G655">
        <v>16</v>
      </c>
      <c r="I655" s="5">
        <f>G655*H655</f>
        <v>0</v>
      </c>
    </row>
    <row r="656" spans="1:9" x14ac:dyDescent="0.25">
      <c r="E656" s="2"/>
      <c r="I656" s="5"/>
    </row>
    <row r="657" spans="1:9" x14ac:dyDescent="0.25">
      <c r="A657">
        <v>3</v>
      </c>
      <c r="B657">
        <v>3</v>
      </c>
      <c r="C657">
        <v>62</v>
      </c>
      <c r="D657">
        <v>3</v>
      </c>
      <c r="E657" s="2" t="s">
        <v>220</v>
      </c>
      <c r="F657" t="s">
        <v>119</v>
      </c>
      <c r="G657">
        <v>15</v>
      </c>
      <c r="I657" s="5">
        <f>G657*H657</f>
        <v>0</v>
      </c>
    </row>
    <row r="658" spans="1:9" x14ac:dyDescent="0.25">
      <c r="E658" s="2"/>
      <c r="I658" s="5"/>
    </row>
    <row r="659" spans="1:9" x14ac:dyDescent="0.25">
      <c r="A659">
        <v>3</v>
      </c>
      <c r="B659">
        <v>3</v>
      </c>
      <c r="C659">
        <v>62</v>
      </c>
      <c r="E659" s="2" t="s">
        <v>148</v>
      </c>
      <c r="F659" t="s">
        <v>11</v>
      </c>
      <c r="I659" s="5"/>
    </row>
    <row r="660" spans="1:9" x14ac:dyDescent="0.25">
      <c r="E660" s="2"/>
      <c r="I660" s="5"/>
    </row>
    <row r="661" spans="1:9" x14ac:dyDescent="0.25">
      <c r="A661">
        <v>3</v>
      </c>
      <c r="B661">
        <v>3</v>
      </c>
      <c r="C661">
        <v>62</v>
      </c>
      <c r="E661" s="2" t="s">
        <v>216</v>
      </c>
      <c r="F661" t="s">
        <v>31</v>
      </c>
      <c r="I661" s="5"/>
    </row>
    <row r="662" spans="1:9" x14ac:dyDescent="0.25">
      <c r="E662" s="2"/>
      <c r="I662" s="5"/>
    </row>
    <row r="663" spans="1:9" x14ac:dyDescent="0.25">
      <c r="A663">
        <v>3</v>
      </c>
      <c r="B663">
        <v>3</v>
      </c>
      <c r="C663">
        <v>62</v>
      </c>
      <c r="D663">
        <v>4</v>
      </c>
      <c r="E663" s="2" t="s">
        <v>221</v>
      </c>
      <c r="F663" t="s">
        <v>119</v>
      </c>
      <c r="G663">
        <v>31</v>
      </c>
      <c r="I663" s="5">
        <f>G663*H663</f>
        <v>0</v>
      </c>
    </row>
    <row r="664" spans="1:9" x14ac:dyDescent="0.25">
      <c r="E664" s="2"/>
      <c r="I664" s="5"/>
    </row>
    <row r="665" spans="1:9" ht="30" x14ac:dyDescent="0.25">
      <c r="A665">
        <v>3</v>
      </c>
      <c r="B665">
        <v>3</v>
      </c>
      <c r="C665">
        <v>62</v>
      </c>
      <c r="E665" s="2" t="s">
        <v>222</v>
      </c>
      <c r="F665" t="s">
        <v>11</v>
      </c>
      <c r="I665" s="5"/>
    </row>
    <row r="666" spans="1:9" x14ac:dyDescent="0.25">
      <c r="E666" s="2"/>
      <c r="I666" s="5"/>
    </row>
    <row r="667" spans="1:9" ht="30" x14ac:dyDescent="0.25">
      <c r="A667">
        <v>3</v>
      </c>
      <c r="B667">
        <v>3</v>
      </c>
      <c r="C667">
        <v>62</v>
      </c>
      <c r="D667">
        <v>5</v>
      </c>
      <c r="E667" s="2" t="s">
        <v>223</v>
      </c>
      <c r="F667" t="s">
        <v>119</v>
      </c>
      <c r="G667">
        <v>13</v>
      </c>
      <c r="I667" s="5">
        <f>G667*H667</f>
        <v>0</v>
      </c>
    </row>
    <row r="668" spans="1:9" x14ac:dyDescent="0.25">
      <c r="E668" s="2"/>
      <c r="I668" s="5"/>
    </row>
    <row r="669" spans="1:9" ht="95.25" customHeight="1" x14ac:dyDescent="0.25">
      <c r="A669">
        <v>3</v>
      </c>
      <c r="B669">
        <v>3</v>
      </c>
      <c r="C669">
        <v>63</v>
      </c>
      <c r="D669">
        <v>6</v>
      </c>
      <c r="E669" s="2" t="s">
        <v>704</v>
      </c>
      <c r="F669" t="s">
        <v>119</v>
      </c>
      <c r="G669">
        <v>13</v>
      </c>
      <c r="I669" s="5">
        <f>G669*H669</f>
        <v>0</v>
      </c>
    </row>
    <row r="670" spans="1:9" x14ac:dyDescent="0.25">
      <c r="E670" s="2"/>
      <c r="I670" s="5"/>
    </row>
    <row r="671" spans="1:9" ht="106.5" customHeight="1" x14ac:dyDescent="0.25">
      <c r="B671">
        <v>3</v>
      </c>
      <c r="C671">
        <v>63</v>
      </c>
      <c r="D671">
        <v>7</v>
      </c>
      <c r="E671" s="2" t="s">
        <v>705</v>
      </c>
      <c r="F671" t="s">
        <v>119</v>
      </c>
      <c r="G671">
        <v>13</v>
      </c>
      <c r="I671" s="5">
        <f>G671*H671</f>
        <v>0</v>
      </c>
    </row>
    <row r="672" spans="1:9" x14ac:dyDescent="0.25">
      <c r="E672" s="2"/>
      <c r="I672" s="5"/>
    </row>
    <row r="673" spans="1:9" x14ac:dyDescent="0.25">
      <c r="A673">
        <v>3</v>
      </c>
      <c r="B673">
        <v>3</v>
      </c>
      <c r="C673">
        <v>63</v>
      </c>
      <c r="E673" s="2" t="s">
        <v>224</v>
      </c>
      <c r="F673" t="s">
        <v>11</v>
      </c>
      <c r="I673" s="5"/>
    </row>
    <row r="674" spans="1:9" x14ac:dyDescent="0.25">
      <c r="E674" s="2"/>
      <c r="I674" s="5"/>
    </row>
    <row r="675" spans="1:9" x14ac:dyDescent="0.25">
      <c r="A675">
        <v>3</v>
      </c>
      <c r="B675">
        <v>3</v>
      </c>
      <c r="C675">
        <v>63</v>
      </c>
      <c r="E675" s="2" t="s">
        <v>225</v>
      </c>
      <c r="F675" t="s">
        <v>31</v>
      </c>
      <c r="I675" s="5"/>
    </row>
    <row r="676" spans="1:9" x14ac:dyDescent="0.25">
      <c r="E676" s="2"/>
      <c r="I676" s="5"/>
    </row>
    <row r="677" spans="1:9" x14ac:dyDescent="0.25">
      <c r="A677">
        <v>3</v>
      </c>
      <c r="B677">
        <v>3</v>
      </c>
      <c r="C677">
        <v>63</v>
      </c>
      <c r="D677">
        <v>8</v>
      </c>
      <c r="E677" s="2" t="s">
        <v>226</v>
      </c>
      <c r="F677" t="s">
        <v>119</v>
      </c>
      <c r="G677">
        <v>62</v>
      </c>
      <c r="I677" s="5">
        <f>G677*H677</f>
        <v>0</v>
      </c>
    </row>
    <row r="678" spans="1:9" x14ac:dyDescent="0.25">
      <c r="E678" s="2"/>
      <c r="I678" s="5"/>
    </row>
    <row r="679" spans="1:9" ht="15.75" thickBot="1" x14ac:dyDescent="0.3">
      <c r="A679">
        <v>3</v>
      </c>
      <c r="B679">
        <v>3</v>
      </c>
      <c r="E679" s="2"/>
      <c r="I679" s="6">
        <f>SUM(I646:I678)</f>
        <v>0</v>
      </c>
    </row>
    <row r="680" spans="1:9" ht="15.75" thickTop="1" x14ac:dyDescent="0.25">
      <c r="E680" s="2"/>
      <c r="I680" s="5"/>
    </row>
    <row r="681" spans="1:9" x14ac:dyDescent="0.25">
      <c r="A681">
        <v>3</v>
      </c>
      <c r="B681">
        <v>4</v>
      </c>
      <c r="C681">
        <v>65</v>
      </c>
      <c r="E681" s="10" t="s">
        <v>158</v>
      </c>
      <c r="F681" t="s">
        <v>10</v>
      </c>
      <c r="I681" s="5"/>
    </row>
    <row r="682" spans="1:9" x14ac:dyDescent="0.25">
      <c r="E682" s="10"/>
      <c r="I682" s="5"/>
    </row>
    <row r="683" spans="1:9" x14ac:dyDescent="0.25">
      <c r="A683">
        <v>3</v>
      </c>
      <c r="B683">
        <v>4</v>
      </c>
      <c r="C683">
        <v>65</v>
      </c>
      <c r="E683" s="10" t="s">
        <v>227</v>
      </c>
      <c r="F683" t="s">
        <v>10</v>
      </c>
      <c r="I683" s="5"/>
    </row>
    <row r="684" spans="1:9" x14ac:dyDescent="0.25">
      <c r="E684" s="2"/>
      <c r="I684" s="5"/>
    </row>
    <row r="685" spans="1:9" x14ac:dyDescent="0.25">
      <c r="A685">
        <v>3</v>
      </c>
      <c r="B685">
        <v>4</v>
      </c>
      <c r="C685">
        <v>65</v>
      </c>
      <c r="E685" s="2" t="s">
        <v>98</v>
      </c>
      <c r="F685" t="s">
        <v>11</v>
      </c>
      <c r="I685" s="5"/>
    </row>
    <row r="686" spans="1:9" x14ac:dyDescent="0.25">
      <c r="E686" s="2"/>
      <c r="I686" s="5"/>
    </row>
    <row r="687" spans="1:9" x14ac:dyDescent="0.25">
      <c r="A687">
        <v>3</v>
      </c>
      <c r="B687">
        <v>4</v>
      </c>
      <c r="C687">
        <v>65</v>
      </c>
      <c r="E687" s="2" t="s">
        <v>96</v>
      </c>
      <c r="F687" t="s">
        <v>11</v>
      </c>
      <c r="I687" s="5"/>
    </row>
    <row r="688" spans="1:9" x14ac:dyDescent="0.25">
      <c r="E688" s="2"/>
      <c r="I688" s="5"/>
    </row>
    <row r="689" spans="1:9" ht="60" x14ac:dyDescent="0.25">
      <c r="A689">
        <v>3</v>
      </c>
      <c r="B689">
        <v>4</v>
      </c>
      <c r="C689">
        <v>65</v>
      </c>
      <c r="E689" s="2" t="s">
        <v>97</v>
      </c>
      <c r="I689" s="5"/>
    </row>
    <row r="690" spans="1:9" x14ac:dyDescent="0.25">
      <c r="E690" s="2"/>
      <c r="I690" s="5"/>
    </row>
    <row r="691" spans="1:9" x14ac:dyDescent="0.25">
      <c r="A691">
        <v>3</v>
      </c>
      <c r="B691">
        <v>4</v>
      </c>
      <c r="C691">
        <v>65</v>
      </c>
      <c r="E691" s="2" t="s">
        <v>98</v>
      </c>
      <c r="F691" t="s">
        <v>11</v>
      </c>
      <c r="I691" s="5"/>
    </row>
    <row r="692" spans="1:9" x14ac:dyDescent="0.25">
      <c r="E692" s="2"/>
      <c r="I692" s="5"/>
    </row>
    <row r="693" spans="1:9" x14ac:dyDescent="0.25">
      <c r="A693">
        <v>3</v>
      </c>
      <c r="B693">
        <v>4</v>
      </c>
      <c r="C693">
        <v>65</v>
      </c>
      <c r="E693" s="2" t="s">
        <v>228</v>
      </c>
      <c r="F693" t="s">
        <v>31</v>
      </c>
      <c r="I693" s="5"/>
    </row>
    <row r="694" spans="1:9" x14ac:dyDescent="0.25">
      <c r="E694" s="2"/>
      <c r="I694" s="5"/>
    </row>
    <row r="695" spans="1:9" ht="45" x14ac:dyDescent="0.25">
      <c r="A695">
        <v>3</v>
      </c>
      <c r="B695">
        <v>4</v>
      </c>
      <c r="C695">
        <v>65</v>
      </c>
      <c r="E695" s="2" t="s">
        <v>229</v>
      </c>
      <c r="I695" s="5"/>
    </row>
    <row r="696" spans="1:9" x14ac:dyDescent="0.25">
      <c r="E696" s="2"/>
      <c r="I696" s="5"/>
    </row>
    <row r="697" spans="1:9" x14ac:dyDescent="0.25">
      <c r="A697">
        <v>3</v>
      </c>
      <c r="B697">
        <v>4</v>
      </c>
      <c r="C697">
        <v>65</v>
      </c>
      <c r="E697" s="2" t="s">
        <v>209</v>
      </c>
      <c r="F697" t="s">
        <v>31</v>
      </c>
      <c r="I697" s="5"/>
    </row>
    <row r="698" spans="1:9" x14ac:dyDescent="0.25">
      <c r="E698" s="2"/>
      <c r="I698" s="5"/>
    </row>
    <row r="699" spans="1:9" ht="30" x14ac:dyDescent="0.25">
      <c r="A699">
        <v>3</v>
      </c>
      <c r="B699">
        <v>4</v>
      </c>
      <c r="C699">
        <v>65</v>
      </c>
      <c r="E699" s="2" t="s">
        <v>230</v>
      </c>
      <c r="I699" s="5"/>
    </row>
    <row r="700" spans="1:9" x14ac:dyDescent="0.25">
      <c r="E700" s="2"/>
      <c r="I700" s="5"/>
    </row>
    <row r="701" spans="1:9" x14ac:dyDescent="0.25">
      <c r="A701">
        <v>3</v>
      </c>
      <c r="B701">
        <v>4</v>
      </c>
      <c r="C701">
        <v>65</v>
      </c>
      <c r="E701" s="2" t="s">
        <v>231</v>
      </c>
      <c r="F701" t="s">
        <v>11</v>
      </c>
      <c r="I701" s="5"/>
    </row>
    <row r="702" spans="1:9" x14ac:dyDescent="0.25">
      <c r="E702" s="2"/>
      <c r="I702" s="5"/>
    </row>
    <row r="703" spans="1:9" x14ac:dyDescent="0.25">
      <c r="A703">
        <v>3</v>
      </c>
      <c r="B703">
        <v>4</v>
      </c>
      <c r="C703">
        <v>66</v>
      </c>
      <c r="E703" s="2" t="s">
        <v>232</v>
      </c>
      <c r="F703" t="s">
        <v>11</v>
      </c>
      <c r="I703" s="5"/>
    </row>
    <row r="704" spans="1:9" x14ac:dyDescent="0.25">
      <c r="E704" s="2"/>
      <c r="I704" s="5"/>
    </row>
    <row r="705" spans="1:9" x14ac:dyDescent="0.25">
      <c r="A705">
        <v>3</v>
      </c>
      <c r="B705">
        <v>4</v>
      </c>
      <c r="C705">
        <v>66</v>
      </c>
      <c r="E705" s="2" t="s">
        <v>233</v>
      </c>
      <c r="F705" t="s">
        <v>11</v>
      </c>
      <c r="I705" s="5"/>
    </row>
    <row r="706" spans="1:9" x14ac:dyDescent="0.25">
      <c r="E706" s="2"/>
      <c r="I706" s="5"/>
    </row>
    <row r="707" spans="1:9" x14ac:dyDescent="0.25">
      <c r="A707">
        <v>3</v>
      </c>
      <c r="B707">
        <v>4</v>
      </c>
      <c r="C707">
        <v>66</v>
      </c>
      <c r="E707" s="2" t="s">
        <v>234</v>
      </c>
      <c r="F707" t="s">
        <v>31</v>
      </c>
      <c r="I707" s="5"/>
    </row>
    <row r="708" spans="1:9" x14ac:dyDescent="0.25">
      <c r="E708" s="2"/>
      <c r="I708" s="5"/>
    </row>
    <row r="709" spans="1:9" ht="45" x14ac:dyDescent="0.25">
      <c r="A709">
        <v>3</v>
      </c>
      <c r="B709">
        <v>4</v>
      </c>
      <c r="C709">
        <v>66</v>
      </c>
      <c r="D709">
        <v>1</v>
      </c>
      <c r="E709" s="2" t="s">
        <v>235</v>
      </c>
      <c r="F709" t="s">
        <v>115</v>
      </c>
      <c r="G709">
        <v>731</v>
      </c>
      <c r="I709" s="5">
        <f>G709*H709</f>
        <v>0</v>
      </c>
    </row>
    <row r="710" spans="1:9" x14ac:dyDescent="0.25">
      <c r="E710" s="2"/>
      <c r="I710" s="5"/>
    </row>
    <row r="711" spans="1:9" x14ac:dyDescent="0.25">
      <c r="A711">
        <v>3</v>
      </c>
      <c r="B711">
        <v>4</v>
      </c>
      <c r="C711">
        <v>66</v>
      </c>
      <c r="E711" s="2" t="s">
        <v>236</v>
      </c>
      <c r="F711" t="s">
        <v>11</v>
      </c>
      <c r="I711" s="5"/>
    </row>
    <row r="712" spans="1:9" x14ac:dyDescent="0.25">
      <c r="E712" s="2"/>
      <c r="I712" s="5"/>
    </row>
    <row r="713" spans="1:9" ht="30" x14ac:dyDescent="0.25">
      <c r="A713">
        <v>3</v>
      </c>
      <c r="B713">
        <v>4</v>
      </c>
      <c r="C713">
        <v>66</v>
      </c>
      <c r="E713" s="2" t="s">
        <v>237</v>
      </c>
      <c r="F713" t="s">
        <v>31</v>
      </c>
      <c r="I713" s="5"/>
    </row>
    <row r="714" spans="1:9" x14ac:dyDescent="0.25">
      <c r="E714" s="2"/>
      <c r="I714" s="5"/>
    </row>
    <row r="715" spans="1:9" ht="30" x14ac:dyDescent="0.25">
      <c r="A715">
        <v>3</v>
      </c>
      <c r="B715">
        <v>4</v>
      </c>
      <c r="C715">
        <v>66</v>
      </c>
      <c r="D715">
        <v>2</v>
      </c>
      <c r="E715" s="2" t="s">
        <v>238</v>
      </c>
      <c r="F715" t="s">
        <v>115</v>
      </c>
      <c r="G715">
        <v>731</v>
      </c>
      <c r="I715" s="5">
        <f>G715*H715</f>
        <v>0</v>
      </c>
    </row>
    <row r="716" spans="1:9" x14ac:dyDescent="0.25">
      <c r="E716" s="2"/>
      <c r="I716" s="5"/>
    </row>
    <row r="717" spans="1:9" x14ac:dyDescent="0.25">
      <c r="A717">
        <v>3</v>
      </c>
      <c r="B717">
        <v>4</v>
      </c>
      <c r="C717">
        <v>66</v>
      </c>
      <c r="D717">
        <v>3</v>
      </c>
      <c r="E717" s="2" t="s">
        <v>239</v>
      </c>
      <c r="F717" t="s">
        <v>119</v>
      </c>
      <c r="G717">
        <v>13</v>
      </c>
      <c r="I717" s="5">
        <f>G717*H717</f>
        <v>0</v>
      </c>
    </row>
    <row r="718" spans="1:9" x14ac:dyDescent="0.25">
      <c r="E718" s="2"/>
      <c r="I718" s="5"/>
    </row>
    <row r="719" spans="1:9" x14ac:dyDescent="0.25">
      <c r="A719">
        <v>3</v>
      </c>
      <c r="B719">
        <v>4</v>
      </c>
      <c r="C719">
        <v>66</v>
      </c>
      <c r="E719" s="2" t="s">
        <v>240</v>
      </c>
      <c r="F719" t="s">
        <v>31</v>
      </c>
      <c r="I719" s="5"/>
    </row>
    <row r="720" spans="1:9" x14ac:dyDescent="0.25">
      <c r="E720" s="2"/>
      <c r="I720" s="5"/>
    </row>
    <row r="721" spans="1:9" x14ac:dyDescent="0.25">
      <c r="A721">
        <v>3</v>
      </c>
      <c r="B721">
        <v>4</v>
      </c>
      <c r="C721">
        <v>66</v>
      </c>
      <c r="D721">
        <v>4</v>
      </c>
      <c r="E721" s="2" t="s">
        <v>241</v>
      </c>
      <c r="F721" t="s">
        <v>112</v>
      </c>
      <c r="G721">
        <v>390</v>
      </c>
      <c r="I721" s="5">
        <f>G721*H721</f>
        <v>0</v>
      </c>
    </row>
    <row r="722" spans="1:9" x14ac:dyDescent="0.25">
      <c r="E722" s="2"/>
      <c r="I722" s="5"/>
    </row>
    <row r="723" spans="1:9" ht="15.75" thickBot="1" x14ac:dyDescent="0.3">
      <c r="A723">
        <v>3</v>
      </c>
      <c r="B723">
        <v>4</v>
      </c>
      <c r="E723" s="2"/>
      <c r="I723" s="6">
        <f>SUM(I708:I722)</f>
        <v>0</v>
      </c>
    </row>
    <row r="724" spans="1:9" ht="15.75" thickTop="1" x14ac:dyDescent="0.25">
      <c r="E724" s="2"/>
      <c r="I724" s="5"/>
    </row>
    <row r="725" spans="1:9" x14ac:dyDescent="0.25">
      <c r="A725">
        <v>3</v>
      </c>
      <c r="B725">
        <v>5</v>
      </c>
      <c r="C725">
        <v>68</v>
      </c>
      <c r="E725" s="10" t="s">
        <v>158</v>
      </c>
      <c r="F725" t="s">
        <v>10</v>
      </c>
      <c r="I725" s="5"/>
    </row>
    <row r="726" spans="1:9" x14ac:dyDescent="0.25">
      <c r="E726" s="10"/>
      <c r="I726" s="5"/>
    </row>
    <row r="727" spans="1:9" x14ac:dyDescent="0.25">
      <c r="A727">
        <v>3</v>
      </c>
      <c r="B727">
        <v>5</v>
      </c>
      <c r="C727">
        <v>68</v>
      </c>
      <c r="E727" s="10" t="s">
        <v>666</v>
      </c>
      <c r="F727" t="s">
        <v>10</v>
      </c>
      <c r="I727" s="5"/>
    </row>
    <row r="728" spans="1:9" x14ac:dyDescent="0.25">
      <c r="E728" s="2"/>
      <c r="I728" s="5"/>
    </row>
    <row r="729" spans="1:9" x14ac:dyDescent="0.25">
      <c r="A729">
        <v>3</v>
      </c>
      <c r="B729">
        <v>5</v>
      </c>
      <c r="C729">
        <v>68</v>
      </c>
      <c r="E729" s="2" t="s">
        <v>96</v>
      </c>
      <c r="F729" t="s">
        <v>11</v>
      </c>
      <c r="I729" s="5"/>
    </row>
    <row r="730" spans="1:9" x14ac:dyDescent="0.25">
      <c r="E730" s="2"/>
      <c r="I730" s="5"/>
    </row>
    <row r="731" spans="1:9" ht="60" x14ac:dyDescent="0.25">
      <c r="A731">
        <v>3</v>
      </c>
      <c r="B731">
        <v>5</v>
      </c>
      <c r="C731">
        <v>68</v>
      </c>
      <c r="E731" s="2" t="s">
        <v>97</v>
      </c>
      <c r="I731" s="5"/>
    </row>
    <row r="732" spans="1:9" x14ac:dyDescent="0.25">
      <c r="E732" s="2"/>
      <c r="I732" s="5"/>
    </row>
    <row r="733" spans="1:9" x14ac:dyDescent="0.25">
      <c r="A733">
        <v>3</v>
      </c>
      <c r="B733">
        <v>5</v>
      </c>
      <c r="C733">
        <v>68</v>
      </c>
      <c r="E733" s="2" t="s">
        <v>98</v>
      </c>
      <c r="F733" t="s">
        <v>11</v>
      </c>
      <c r="I733" s="5"/>
    </row>
    <row r="734" spans="1:9" x14ac:dyDescent="0.25">
      <c r="E734" s="2"/>
      <c r="I734" s="5"/>
    </row>
    <row r="735" spans="1:9" ht="60" x14ac:dyDescent="0.25">
      <c r="A735">
        <v>3</v>
      </c>
      <c r="B735">
        <v>5</v>
      </c>
      <c r="C735">
        <v>68</v>
      </c>
      <c r="E735" s="2" t="s">
        <v>242</v>
      </c>
      <c r="I735" s="5"/>
    </row>
    <row r="736" spans="1:9" x14ac:dyDescent="0.25">
      <c r="E736" s="2"/>
      <c r="I736" s="5"/>
    </row>
    <row r="737" spans="1:9" x14ac:dyDescent="0.25">
      <c r="A737">
        <v>3</v>
      </c>
      <c r="B737">
        <v>5</v>
      </c>
      <c r="C737">
        <v>68</v>
      </c>
      <c r="E737" s="2" t="s">
        <v>243</v>
      </c>
      <c r="F737" t="s">
        <v>11</v>
      </c>
      <c r="I737" s="5"/>
    </row>
    <row r="738" spans="1:9" x14ac:dyDescent="0.25">
      <c r="E738" s="2"/>
      <c r="I738" s="5"/>
    </row>
    <row r="739" spans="1:9" x14ac:dyDescent="0.25">
      <c r="A739">
        <v>3</v>
      </c>
      <c r="B739">
        <v>5</v>
      </c>
      <c r="C739">
        <v>68</v>
      </c>
      <c r="E739" s="2" t="s">
        <v>244</v>
      </c>
      <c r="F739" t="s">
        <v>11</v>
      </c>
      <c r="I739" s="5"/>
    </row>
    <row r="740" spans="1:9" x14ac:dyDescent="0.25">
      <c r="E740" s="2"/>
      <c r="I740" s="5"/>
    </row>
    <row r="741" spans="1:9" x14ac:dyDescent="0.25">
      <c r="A741">
        <v>3</v>
      </c>
      <c r="B741">
        <v>5</v>
      </c>
      <c r="C741">
        <v>68</v>
      </c>
      <c r="E741" s="2" t="s">
        <v>245</v>
      </c>
      <c r="F741" t="s">
        <v>31</v>
      </c>
      <c r="I741" s="5"/>
    </row>
    <row r="742" spans="1:9" x14ac:dyDescent="0.25">
      <c r="E742" s="2"/>
      <c r="I742" s="5"/>
    </row>
    <row r="743" spans="1:9" ht="30" x14ac:dyDescent="0.25">
      <c r="A743">
        <v>3</v>
      </c>
      <c r="B743">
        <v>5</v>
      </c>
      <c r="C743">
        <v>68</v>
      </c>
      <c r="D743">
        <v>1</v>
      </c>
      <c r="E743" s="2" t="s">
        <v>246</v>
      </c>
      <c r="F743" t="s">
        <v>119</v>
      </c>
      <c r="G743">
        <v>2</v>
      </c>
      <c r="I743" s="5">
        <f>G743*H743</f>
        <v>0</v>
      </c>
    </row>
    <row r="744" spans="1:9" x14ac:dyDescent="0.25">
      <c r="E744" s="2"/>
      <c r="I744" s="5"/>
    </row>
    <row r="745" spans="1:9" x14ac:dyDescent="0.25">
      <c r="A745">
        <v>3</v>
      </c>
      <c r="B745">
        <v>5</v>
      </c>
      <c r="C745">
        <v>68</v>
      </c>
      <c r="E745" s="2" t="s">
        <v>247</v>
      </c>
      <c r="F745" t="s">
        <v>11</v>
      </c>
      <c r="I745" s="5"/>
    </row>
    <row r="746" spans="1:9" x14ac:dyDescent="0.25">
      <c r="E746" s="2"/>
      <c r="I746" s="5"/>
    </row>
    <row r="747" spans="1:9" ht="30" x14ac:dyDescent="0.25">
      <c r="A747">
        <v>3</v>
      </c>
      <c r="B747">
        <v>5</v>
      </c>
      <c r="C747">
        <v>69</v>
      </c>
      <c r="E747" s="2" t="s">
        <v>248</v>
      </c>
      <c r="F747" t="s">
        <v>31</v>
      </c>
      <c r="I747" s="5"/>
    </row>
    <row r="748" spans="1:9" x14ac:dyDescent="0.25">
      <c r="E748" s="2"/>
      <c r="I748" s="5"/>
    </row>
    <row r="749" spans="1:9" x14ac:dyDescent="0.25">
      <c r="A749">
        <v>3</v>
      </c>
      <c r="B749">
        <v>5</v>
      </c>
      <c r="C749">
        <v>69</v>
      </c>
      <c r="D749">
        <v>2</v>
      </c>
      <c r="E749" s="2" t="s">
        <v>249</v>
      </c>
      <c r="F749" t="s">
        <v>119</v>
      </c>
      <c r="G749">
        <v>15</v>
      </c>
      <c r="I749" s="5">
        <f>G749*H749</f>
        <v>0</v>
      </c>
    </row>
    <row r="750" spans="1:9" x14ac:dyDescent="0.25">
      <c r="E750" s="2"/>
      <c r="I750" s="5"/>
    </row>
    <row r="751" spans="1:9" x14ac:dyDescent="0.25">
      <c r="A751">
        <v>3</v>
      </c>
      <c r="B751">
        <v>5</v>
      </c>
      <c r="C751">
        <v>69</v>
      </c>
      <c r="E751" s="2" t="s">
        <v>250</v>
      </c>
      <c r="F751" t="s">
        <v>11</v>
      </c>
      <c r="I751" s="5"/>
    </row>
    <row r="752" spans="1:9" x14ac:dyDescent="0.25">
      <c r="E752" s="2"/>
      <c r="I752" s="5"/>
    </row>
    <row r="753" spans="1:9" x14ac:dyDescent="0.25">
      <c r="A753">
        <v>3</v>
      </c>
      <c r="B753">
        <v>5</v>
      </c>
      <c r="C753">
        <v>69</v>
      </c>
      <c r="E753" s="2" t="s">
        <v>251</v>
      </c>
      <c r="F753" t="s">
        <v>31</v>
      </c>
      <c r="I753" s="5"/>
    </row>
    <row r="754" spans="1:9" x14ac:dyDescent="0.25">
      <c r="E754" s="2"/>
      <c r="I754" s="5"/>
    </row>
    <row r="755" spans="1:9" ht="30" x14ac:dyDescent="0.25">
      <c r="A755">
        <v>3</v>
      </c>
      <c r="B755">
        <v>5</v>
      </c>
      <c r="C755">
        <v>69</v>
      </c>
      <c r="E755" s="2" t="s">
        <v>252</v>
      </c>
      <c r="F755" t="s">
        <v>61</v>
      </c>
      <c r="I755" s="5"/>
    </row>
    <row r="756" spans="1:9" x14ac:dyDescent="0.25">
      <c r="E756" s="2"/>
      <c r="I756" s="5"/>
    </row>
    <row r="757" spans="1:9" ht="75" x14ac:dyDescent="0.25">
      <c r="A757">
        <v>3</v>
      </c>
      <c r="B757">
        <v>5</v>
      </c>
      <c r="C757">
        <v>69</v>
      </c>
      <c r="D757">
        <v>3</v>
      </c>
      <c r="E757" s="2" t="s">
        <v>253</v>
      </c>
      <c r="F757" t="s">
        <v>119</v>
      </c>
      <c r="G757">
        <v>1</v>
      </c>
      <c r="I757" s="5">
        <f>G757*H757</f>
        <v>0</v>
      </c>
    </row>
    <row r="758" spans="1:9" x14ac:dyDescent="0.25">
      <c r="E758" s="2"/>
      <c r="I758" s="5"/>
    </row>
    <row r="759" spans="1:9" x14ac:dyDescent="0.25">
      <c r="A759">
        <v>3</v>
      </c>
      <c r="B759">
        <v>5</v>
      </c>
      <c r="C759">
        <v>69</v>
      </c>
      <c r="E759" s="2" t="s">
        <v>254</v>
      </c>
      <c r="F759" t="s">
        <v>11</v>
      </c>
      <c r="I759" s="5"/>
    </row>
    <row r="760" spans="1:9" x14ac:dyDescent="0.25">
      <c r="E760" s="2"/>
      <c r="I760" s="5"/>
    </row>
    <row r="761" spans="1:9" ht="315" x14ac:dyDescent="0.25">
      <c r="A761">
        <v>3</v>
      </c>
      <c r="B761">
        <v>5</v>
      </c>
      <c r="C761">
        <v>70</v>
      </c>
      <c r="E761" s="2" t="s">
        <v>255</v>
      </c>
      <c r="F761" t="s">
        <v>31</v>
      </c>
      <c r="I761" s="5"/>
    </row>
    <row r="762" spans="1:9" x14ac:dyDescent="0.25">
      <c r="E762" s="2"/>
      <c r="I762" s="5"/>
    </row>
    <row r="763" spans="1:9" x14ac:dyDescent="0.25">
      <c r="A763">
        <v>3</v>
      </c>
      <c r="B763">
        <v>5</v>
      </c>
      <c r="C763">
        <v>70</v>
      </c>
      <c r="D763">
        <v>4</v>
      </c>
      <c r="E763" s="2" t="s">
        <v>256</v>
      </c>
      <c r="F763" t="s">
        <v>119</v>
      </c>
      <c r="G763">
        <v>22</v>
      </c>
      <c r="I763" s="5">
        <f>G763*H763</f>
        <v>0</v>
      </c>
    </row>
    <row r="764" spans="1:9" x14ac:dyDescent="0.25">
      <c r="E764" s="2"/>
      <c r="I764" s="5"/>
    </row>
    <row r="765" spans="1:9" x14ac:dyDescent="0.25">
      <c r="A765">
        <v>3</v>
      </c>
      <c r="B765">
        <v>5</v>
      </c>
      <c r="C765">
        <v>70</v>
      </c>
      <c r="E765" s="2" t="s">
        <v>257</v>
      </c>
      <c r="F765" t="s">
        <v>11</v>
      </c>
      <c r="I765" s="5"/>
    </row>
    <row r="766" spans="1:9" x14ac:dyDescent="0.25">
      <c r="E766" s="2"/>
      <c r="I766" s="5"/>
    </row>
    <row r="767" spans="1:9" ht="45" x14ac:dyDescent="0.25">
      <c r="A767">
        <v>3</v>
      </c>
      <c r="B767">
        <v>5</v>
      </c>
      <c r="C767">
        <v>71</v>
      </c>
      <c r="E767" s="2" t="s">
        <v>258</v>
      </c>
      <c r="F767" t="s">
        <v>31</v>
      </c>
      <c r="I767" s="5"/>
    </row>
    <row r="768" spans="1:9" x14ac:dyDescent="0.25">
      <c r="E768" s="2"/>
      <c r="I768" s="5"/>
    </row>
    <row r="769" spans="1:9" x14ac:dyDescent="0.25">
      <c r="A769">
        <v>3</v>
      </c>
      <c r="B769">
        <v>5</v>
      </c>
      <c r="C769">
        <v>71</v>
      </c>
      <c r="D769">
        <v>5</v>
      </c>
      <c r="E769" s="2" t="s">
        <v>259</v>
      </c>
      <c r="F769" t="s">
        <v>112</v>
      </c>
      <c r="G769">
        <v>296</v>
      </c>
      <c r="I769" s="5">
        <f>G769*H769</f>
        <v>0</v>
      </c>
    </row>
    <row r="770" spans="1:9" x14ac:dyDescent="0.25">
      <c r="E770" s="2"/>
      <c r="I770" s="5"/>
    </row>
    <row r="771" spans="1:9" x14ac:dyDescent="0.25">
      <c r="A771">
        <v>3</v>
      </c>
      <c r="B771">
        <v>5</v>
      </c>
      <c r="C771">
        <v>71</v>
      </c>
      <c r="D771">
        <v>6</v>
      </c>
      <c r="E771" s="2" t="s">
        <v>260</v>
      </c>
      <c r="F771" t="s">
        <v>112</v>
      </c>
      <c r="G771">
        <v>461</v>
      </c>
      <c r="I771" s="5">
        <f>G771*H771</f>
        <v>0</v>
      </c>
    </row>
    <row r="772" spans="1:9" x14ac:dyDescent="0.25">
      <c r="E772" s="2"/>
      <c r="I772" s="5"/>
    </row>
    <row r="773" spans="1:9" x14ac:dyDescent="0.25">
      <c r="A773">
        <v>3</v>
      </c>
      <c r="B773">
        <v>5</v>
      </c>
      <c r="C773">
        <v>71</v>
      </c>
      <c r="E773" s="2" t="s">
        <v>261</v>
      </c>
      <c r="F773" t="s">
        <v>11</v>
      </c>
      <c r="I773" s="5"/>
    </row>
    <row r="774" spans="1:9" x14ac:dyDescent="0.25">
      <c r="E774" s="2"/>
      <c r="I774" s="5"/>
    </row>
    <row r="775" spans="1:9" ht="30" x14ac:dyDescent="0.25">
      <c r="A775">
        <v>3</v>
      </c>
      <c r="B775">
        <v>5</v>
      </c>
      <c r="C775">
        <v>71</v>
      </c>
      <c r="D775">
        <v>7</v>
      </c>
      <c r="E775" s="2" t="s">
        <v>262</v>
      </c>
      <c r="F775" t="s">
        <v>119</v>
      </c>
      <c r="G775">
        <v>1</v>
      </c>
      <c r="I775" s="5">
        <f>G775*H775</f>
        <v>0</v>
      </c>
    </row>
    <row r="776" spans="1:9" x14ac:dyDescent="0.25">
      <c r="E776" s="2"/>
      <c r="I776" s="5"/>
    </row>
    <row r="777" spans="1:9" x14ac:dyDescent="0.25">
      <c r="A777">
        <v>3</v>
      </c>
      <c r="B777">
        <v>5</v>
      </c>
      <c r="C777">
        <v>71</v>
      </c>
      <c r="E777" s="2" t="s">
        <v>263</v>
      </c>
      <c r="F777" t="s">
        <v>11</v>
      </c>
      <c r="I777" s="5"/>
    </row>
    <row r="778" spans="1:9" x14ac:dyDescent="0.25">
      <c r="E778" s="2"/>
      <c r="I778" s="5"/>
    </row>
    <row r="779" spans="1:9" x14ac:dyDescent="0.25">
      <c r="A779">
        <v>3</v>
      </c>
      <c r="B779">
        <v>5</v>
      </c>
      <c r="C779">
        <v>71</v>
      </c>
      <c r="E779" s="2" t="s">
        <v>264</v>
      </c>
      <c r="F779" t="s">
        <v>31</v>
      </c>
      <c r="I779" s="5"/>
    </row>
    <row r="780" spans="1:9" x14ac:dyDescent="0.25">
      <c r="E780" s="2"/>
      <c r="I780" s="5"/>
    </row>
    <row r="781" spans="1:9" ht="30" x14ac:dyDescent="0.25">
      <c r="A781">
        <v>3</v>
      </c>
      <c r="B781">
        <v>5</v>
      </c>
      <c r="C781">
        <v>71</v>
      </c>
      <c r="D781">
        <v>8</v>
      </c>
      <c r="E781" s="2" t="s">
        <v>265</v>
      </c>
      <c r="F781" t="s">
        <v>119</v>
      </c>
      <c r="G781">
        <v>12</v>
      </c>
      <c r="I781" s="5">
        <f>G781*H781</f>
        <v>0</v>
      </c>
    </row>
    <row r="782" spans="1:9" x14ac:dyDescent="0.25">
      <c r="E782" s="2"/>
      <c r="I782" s="5"/>
    </row>
    <row r="783" spans="1:9" x14ac:dyDescent="0.25">
      <c r="A783">
        <v>3</v>
      </c>
      <c r="B783">
        <v>5</v>
      </c>
      <c r="C783">
        <v>71</v>
      </c>
      <c r="E783" s="2" t="s">
        <v>266</v>
      </c>
      <c r="F783" t="s">
        <v>31</v>
      </c>
      <c r="I783" s="5"/>
    </row>
    <row r="784" spans="1:9" x14ac:dyDescent="0.25">
      <c r="E784" s="2"/>
      <c r="I784" s="5"/>
    </row>
    <row r="785" spans="1:9" x14ac:dyDescent="0.25">
      <c r="A785">
        <v>3</v>
      </c>
      <c r="B785">
        <v>5</v>
      </c>
      <c r="C785">
        <v>71</v>
      </c>
      <c r="D785">
        <v>9</v>
      </c>
      <c r="E785" s="2" t="s">
        <v>267</v>
      </c>
      <c r="F785" t="s">
        <v>119</v>
      </c>
      <c r="G785">
        <v>48</v>
      </c>
      <c r="I785" s="5">
        <f>G785*H785</f>
        <v>0</v>
      </c>
    </row>
    <row r="786" spans="1:9" x14ac:dyDescent="0.25">
      <c r="E786" s="2"/>
      <c r="I786" s="5"/>
    </row>
    <row r="787" spans="1:9" x14ac:dyDescent="0.25">
      <c r="A787">
        <v>3</v>
      </c>
      <c r="B787">
        <v>5</v>
      </c>
      <c r="C787">
        <v>72</v>
      </c>
      <c r="E787" s="2" t="s">
        <v>268</v>
      </c>
      <c r="F787" t="s">
        <v>11</v>
      </c>
      <c r="I787" s="5"/>
    </row>
    <row r="788" spans="1:9" x14ac:dyDescent="0.25">
      <c r="E788" s="2"/>
      <c r="I788" s="5"/>
    </row>
    <row r="789" spans="1:9" ht="60" x14ac:dyDescent="0.25">
      <c r="A789">
        <v>3</v>
      </c>
      <c r="B789">
        <v>5</v>
      </c>
      <c r="C789">
        <v>72</v>
      </c>
      <c r="D789">
        <v>10</v>
      </c>
      <c r="E789" s="2" t="s">
        <v>269</v>
      </c>
      <c r="F789" t="s">
        <v>22</v>
      </c>
      <c r="G789">
        <v>1</v>
      </c>
      <c r="I789" s="5">
        <v>120000</v>
      </c>
    </row>
    <row r="790" spans="1:9" x14ac:dyDescent="0.25">
      <c r="E790" s="2"/>
      <c r="I790" s="5"/>
    </row>
    <row r="791" spans="1:9" x14ac:dyDescent="0.25">
      <c r="A791">
        <v>3</v>
      </c>
      <c r="B791">
        <v>5</v>
      </c>
      <c r="C791">
        <v>72</v>
      </c>
      <c r="D791">
        <v>11</v>
      </c>
      <c r="E791" s="2" t="s">
        <v>270</v>
      </c>
      <c r="F791" t="s">
        <v>656</v>
      </c>
      <c r="G791">
        <v>1</v>
      </c>
      <c r="H791" s="7"/>
      <c r="I791" s="5">
        <f>I789*H791</f>
        <v>0</v>
      </c>
    </row>
    <row r="792" spans="1:9" x14ac:dyDescent="0.25">
      <c r="E792" s="2"/>
      <c r="I792" s="5"/>
    </row>
    <row r="793" spans="1:9" ht="30" x14ac:dyDescent="0.25">
      <c r="A793">
        <v>3</v>
      </c>
      <c r="B793">
        <v>5</v>
      </c>
      <c r="C793">
        <v>72</v>
      </c>
      <c r="D793">
        <v>12</v>
      </c>
      <c r="E793" s="2" t="s">
        <v>271</v>
      </c>
      <c r="F793" t="s">
        <v>22</v>
      </c>
      <c r="G793">
        <v>1</v>
      </c>
      <c r="I793" s="5">
        <v>10000</v>
      </c>
    </row>
    <row r="794" spans="1:9" x14ac:dyDescent="0.25">
      <c r="E794" s="2"/>
      <c r="I794" s="5"/>
    </row>
    <row r="795" spans="1:9" x14ac:dyDescent="0.25">
      <c r="A795">
        <v>3</v>
      </c>
      <c r="B795">
        <v>5</v>
      </c>
      <c r="C795">
        <v>72</v>
      </c>
      <c r="D795">
        <v>13</v>
      </c>
      <c r="E795" s="2" t="s">
        <v>270</v>
      </c>
      <c r="F795" t="s">
        <v>656</v>
      </c>
      <c r="G795">
        <v>1</v>
      </c>
      <c r="H795" s="7"/>
      <c r="I795" s="5">
        <f>I793*H795</f>
        <v>0</v>
      </c>
    </row>
    <row r="796" spans="1:9" x14ac:dyDescent="0.25">
      <c r="E796" s="2"/>
      <c r="I796" s="5"/>
    </row>
    <row r="797" spans="1:9" ht="15.75" thickBot="1" x14ac:dyDescent="0.3">
      <c r="A797">
        <v>3</v>
      </c>
      <c r="B797">
        <v>5</v>
      </c>
      <c r="E797" s="2"/>
      <c r="I797" s="6">
        <f>SUM(I741:I796)</f>
        <v>130000</v>
      </c>
    </row>
    <row r="798" spans="1:9" ht="15.75" thickTop="1" x14ac:dyDescent="0.25">
      <c r="E798" s="2"/>
      <c r="I798" s="5"/>
    </row>
    <row r="799" spans="1:9" x14ac:dyDescent="0.25">
      <c r="A799">
        <v>3</v>
      </c>
      <c r="B799">
        <v>6</v>
      </c>
      <c r="C799">
        <v>74</v>
      </c>
      <c r="E799" s="10" t="s">
        <v>158</v>
      </c>
      <c r="F799" t="s">
        <v>10</v>
      </c>
      <c r="I799" s="5"/>
    </row>
    <row r="800" spans="1:9" x14ac:dyDescent="0.25">
      <c r="E800" s="10"/>
      <c r="I800" s="5"/>
    </row>
    <row r="801" spans="1:9" x14ac:dyDescent="0.25">
      <c r="A801">
        <v>3</v>
      </c>
      <c r="B801">
        <v>6</v>
      </c>
      <c r="C801">
        <v>74</v>
      </c>
      <c r="E801" s="10" t="s">
        <v>667</v>
      </c>
      <c r="F801" t="s">
        <v>10</v>
      </c>
      <c r="I801" s="5"/>
    </row>
    <row r="802" spans="1:9" x14ac:dyDescent="0.25">
      <c r="E802" s="2"/>
      <c r="I802" s="5"/>
    </row>
    <row r="803" spans="1:9" x14ac:dyDescent="0.25">
      <c r="A803">
        <v>3</v>
      </c>
      <c r="B803">
        <v>6</v>
      </c>
      <c r="C803">
        <v>74</v>
      </c>
      <c r="E803" s="2" t="s">
        <v>96</v>
      </c>
      <c r="F803" t="s">
        <v>11</v>
      </c>
      <c r="I803" s="5"/>
    </row>
    <row r="804" spans="1:9" x14ac:dyDescent="0.25">
      <c r="E804" s="2"/>
      <c r="I804" s="5"/>
    </row>
    <row r="805" spans="1:9" ht="60" x14ac:dyDescent="0.25">
      <c r="A805">
        <v>3</v>
      </c>
      <c r="B805">
        <v>6</v>
      </c>
      <c r="C805">
        <v>74</v>
      </c>
      <c r="E805" s="2" t="s">
        <v>97</v>
      </c>
      <c r="I805" s="5"/>
    </row>
    <row r="806" spans="1:9" x14ac:dyDescent="0.25">
      <c r="E806" s="2"/>
      <c r="I806" s="5"/>
    </row>
    <row r="807" spans="1:9" x14ac:dyDescent="0.25">
      <c r="A807">
        <v>3</v>
      </c>
      <c r="B807">
        <v>6</v>
      </c>
      <c r="C807">
        <v>74</v>
      </c>
      <c r="E807" s="2" t="s">
        <v>272</v>
      </c>
      <c r="F807" t="s">
        <v>11</v>
      </c>
      <c r="I807" s="5"/>
    </row>
    <row r="808" spans="1:9" x14ac:dyDescent="0.25">
      <c r="E808" s="2"/>
      <c r="I808" s="5"/>
    </row>
    <row r="809" spans="1:9" x14ac:dyDescent="0.25">
      <c r="A809">
        <v>3</v>
      </c>
      <c r="B809">
        <v>6</v>
      </c>
      <c r="C809">
        <v>74</v>
      </c>
      <c r="E809" s="2" t="s">
        <v>273</v>
      </c>
      <c r="F809" t="s">
        <v>11</v>
      </c>
      <c r="I809" s="5"/>
    </row>
    <row r="810" spans="1:9" x14ac:dyDescent="0.25">
      <c r="E810" s="2"/>
      <c r="I810" s="5"/>
    </row>
    <row r="811" spans="1:9" x14ac:dyDescent="0.25">
      <c r="A811">
        <v>3</v>
      </c>
      <c r="B811">
        <v>6</v>
      </c>
      <c r="C811">
        <v>74</v>
      </c>
      <c r="E811" s="2" t="s">
        <v>274</v>
      </c>
      <c r="F811" t="s">
        <v>11</v>
      </c>
      <c r="I811" s="5"/>
    </row>
    <row r="812" spans="1:9" x14ac:dyDescent="0.25">
      <c r="E812" s="2"/>
      <c r="I812" s="5"/>
    </row>
    <row r="813" spans="1:9" ht="60" x14ac:dyDescent="0.25">
      <c r="A813">
        <v>3</v>
      </c>
      <c r="B813">
        <v>6</v>
      </c>
      <c r="C813">
        <v>74</v>
      </c>
      <c r="E813" s="2" t="s">
        <v>275</v>
      </c>
      <c r="F813" t="s">
        <v>31</v>
      </c>
      <c r="I813" s="5"/>
    </row>
    <row r="814" spans="1:9" x14ac:dyDescent="0.25">
      <c r="E814" s="2"/>
      <c r="I814" s="5"/>
    </row>
    <row r="815" spans="1:9" x14ac:dyDescent="0.25">
      <c r="A815">
        <v>3</v>
      </c>
      <c r="B815">
        <v>6</v>
      </c>
      <c r="C815">
        <v>74</v>
      </c>
      <c r="D815">
        <v>1</v>
      </c>
      <c r="E815" s="2" t="s">
        <v>276</v>
      </c>
      <c r="F815" t="s">
        <v>115</v>
      </c>
      <c r="G815">
        <v>34</v>
      </c>
      <c r="I815" s="5">
        <f>G815*H815</f>
        <v>0</v>
      </c>
    </row>
    <row r="816" spans="1:9" x14ac:dyDescent="0.25">
      <c r="E816" s="2"/>
      <c r="I816" s="5"/>
    </row>
    <row r="817" spans="1:9" x14ac:dyDescent="0.25">
      <c r="A817">
        <v>3</v>
      </c>
      <c r="B817">
        <v>6</v>
      </c>
      <c r="C817">
        <v>74</v>
      </c>
      <c r="E817" s="2" t="s">
        <v>277</v>
      </c>
      <c r="F817" t="s">
        <v>11</v>
      </c>
      <c r="I817" s="5"/>
    </row>
    <row r="818" spans="1:9" x14ac:dyDescent="0.25">
      <c r="E818" s="2"/>
      <c r="I818" s="5"/>
    </row>
    <row r="819" spans="1:9" x14ac:dyDescent="0.25">
      <c r="A819">
        <v>3</v>
      </c>
      <c r="B819">
        <v>6</v>
      </c>
      <c r="C819">
        <v>75</v>
      </c>
      <c r="E819" s="2" t="s">
        <v>278</v>
      </c>
      <c r="F819" t="s">
        <v>31</v>
      </c>
      <c r="I819" s="5"/>
    </row>
    <row r="820" spans="1:9" x14ac:dyDescent="0.25">
      <c r="E820" s="2"/>
      <c r="I820" s="5"/>
    </row>
    <row r="821" spans="1:9" x14ac:dyDescent="0.25">
      <c r="A821">
        <v>3</v>
      </c>
      <c r="B821">
        <v>6</v>
      </c>
      <c r="C821">
        <v>75</v>
      </c>
      <c r="D821">
        <v>2</v>
      </c>
      <c r="E821" s="2" t="s">
        <v>279</v>
      </c>
      <c r="F821" t="s">
        <v>115</v>
      </c>
      <c r="G821">
        <v>66</v>
      </c>
      <c r="I821" s="5">
        <f>G821*H821</f>
        <v>0</v>
      </c>
    </row>
    <row r="822" spans="1:9" x14ac:dyDescent="0.25">
      <c r="E822" s="2"/>
      <c r="I822" s="5"/>
    </row>
    <row r="823" spans="1:9" x14ac:dyDescent="0.25">
      <c r="A823">
        <v>3</v>
      </c>
      <c r="B823">
        <v>6</v>
      </c>
      <c r="C823">
        <v>75</v>
      </c>
      <c r="E823" s="2" t="s">
        <v>280</v>
      </c>
      <c r="F823" t="s">
        <v>11</v>
      </c>
      <c r="I823" s="5"/>
    </row>
    <row r="824" spans="1:9" x14ac:dyDescent="0.25">
      <c r="E824" s="2"/>
      <c r="I824" s="5"/>
    </row>
    <row r="825" spans="1:9" x14ac:dyDescent="0.25">
      <c r="A825">
        <v>3</v>
      </c>
      <c r="B825">
        <v>6</v>
      </c>
      <c r="C825">
        <v>75</v>
      </c>
      <c r="E825" s="2" t="s">
        <v>278</v>
      </c>
      <c r="F825" t="s">
        <v>31</v>
      </c>
      <c r="I825" s="5"/>
    </row>
    <row r="826" spans="1:9" x14ac:dyDescent="0.25">
      <c r="E826" s="2"/>
      <c r="I826" s="5"/>
    </row>
    <row r="827" spans="1:9" x14ac:dyDescent="0.25">
      <c r="A827">
        <v>3</v>
      </c>
      <c r="B827">
        <v>6</v>
      </c>
      <c r="C827">
        <v>75</v>
      </c>
      <c r="D827">
        <v>3</v>
      </c>
      <c r="E827" s="2" t="s">
        <v>279</v>
      </c>
      <c r="F827" t="s">
        <v>115</v>
      </c>
      <c r="G827">
        <v>83</v>
      </c>
      <c r="I827" s="5">
        <f>G827*H827</f>
        <v>0</v>
      </c>
    </row>
    <row r="828" spans="1:9" x14ac:dyDescent="0.25">
      <c r="E828" s="2"/>
      <c r="I828" s="5"/>
    </row>
    <row r="829" spans="1:9" ht="15.75" thickBot="1" x14ac:dyDescent="0.3">
      <c r="A829">
        <v>3</v>
      </c>
      <c r="B829">
        <v>6</v>
      </c>
      <c r="E829" s="2"/>
      <c r="I829" s="6">
        <f>SUM(I813:I828)</f>
        <v>0</v>
      </c>
    </row>
    <row r="830" spans="1:9" ht="15.75" thickTop="1" x14ac:dyDescent="0.25">
      <c r="E830" s="2"/>
      <c r="I830" s="5"/>
    </row>
    <row r="831" spans="1:9" x14ac:dyDescent="0.25">
      <c r="A831">
        <v>3</v>
      </c>
      <c r="B831">
        <v>7</v>
      </c>
      <c r="C831">
        <v>77</v>
      </c>
      <c r="E831" s="10" t="s">
        <v>158</v>
      </c>
      <c r="F831" t="s">
        <v>10</v>
      </c>
      <c r="I831" s="5"/>
    </row>
    <row r="832" spans="1:9" x14ac:dyDescent="0.25">
      <c r="E832" s="10"/>
      <c r="I832" s="5"/>
    </row>
    <row r="833" spans="1:9" x14ac:dyDescent="0.25">
      <c r="A833">
        <v>3</v>
      </c>
      <c r="B833">
        <v>7</v>
      </c>
      <c r="C833">
        <v>77</v>
      </c>
      <c r="E833" s="10" t="s">
        <v>668</v>
      </c>
      <c r="F833" t="s">
        <v>10</v>
      </c>
      <c r="I833" s="5"/>
    </row>
    <row r="834" spans="1:9" x14ac:dyDescent="0.25">
      <c r="E834" s="2"/>
      <c r="I834" s="5"/>
    </row>
    <row r="835" spans="1:9" x14ac:dyDescent="0.25">
      <c r="A835">
        <v>3</v>
      </c>
      <c r="B835">
        <v>7</v>
      </c>
      <c r="C835">
        <v>77</v>
      </c>
      <c r="E835" s="2" t="s">
        <v>96</v>
      </c>
      <c r="F835" t="s">
        <v>11</v>
      </c>
      <c r="I835" s="5"/>
    </row>
    <row r="836" spans="1:9" x14ac:dyDescent="0.25">
      <c r="E836" s="2"/>
      <c r="I836" s="5"/>
    </row>
    <row r="837" spans="1:9" ht="60" x14ac:dyDescent="0.25">
      <c r="A837">
        <v>3</v>
      </c>
      <c r="B837">
        <v>7</v>
      </c>
      <c r="C837">
        <v>77</v>
      </c>
      <c r="E837" s="2" t="s">
        <v>97</v>
      </c>
      <c r="I837" s="5"/>
    </row>
    <row r="838" spans="1:9" x14ac:dyDescent="0.25">
      <c r="E838" s="2"/>
      <c r="I838" s="5"/>
    </row>
    <row r="839" spans="1:9" x14ac:dyDescent="0.25">
      <c r="A839">
        <v>3</v>
      </c>
      <c r="B839">
        <v>7</v>
      </c>
      <c r="C839">
        <v>77</v>
      </c>
      <c r="E839" s="2" t="s">
        <v>281</v>
      </c>
      <c r="F839" t="s">
        <v>11</v>
      </c>
      <c r="I839" s="5"/>
    </row>
    <row r="840" spans="1:9" x14ac:dyDescent="0.25">
      <c r="E840" s="2"/>
      <c r="I840" s="5"/>
    </row>
    <row r="841" spans="1:9" x14ac:dyDescent="0.25">
      <c r="A841">
        <v>3</v>
      </c>
      <c r="B841">
        <v>7</v>
      </c>
      <c r="C841">
        <v>77</v>
      </c>
      <c r="E841" s="2" t="s">
        <v>282</v>
      </c>
      <c r="F841" t="s">
        <v>11</v>
      </c>
      <c r="I841" s="5"/>
    </row>
    <row r="842" spans="1:9" x14ac:dyDescent="0.25">
      <c r="E842" s="2"/>
      <c r="I842" s="5"/>
    </row>
    <row r="843" spans="1:9" x14ac:dyDescent="0.25">
      <c r="A843">
        <v>3</v>
      </c>
      <c r="B843">
        <v>7</v>
      </c>
      <c r="C843">
        <v>77</v>
      </c>
      <c r="E843" s="2" t="s">
        <v>283</v>
      </c>
      <c r="F843" t="s">
        <v>11</v>
      </c>
      <c r="I843" s="5"/>
    </row>
    <row r="844" spans="1:9" x14ac:dyDescent="0.25">
      <c r="E844" s="2"/>
      <c r="I844" s="5"/>
    </row>
    <row r="845" spans="1:9" x14ac:dyDescent="0.25">
      <c r="A845">
        <v>3</v>
      </c>
      <c r="B845">
        <v>7</v>
      </c>
      <c r="C845">
        <v>77</v>
      </c>
      <c r="E845" s="2" t="s">
        <v>284</v>
      </c>
      <c r="F845" t="s">
        <v>31</v>
      </c>
      <c r="I845" s="5"/>
    </row>
    <row r="846" spans="1:9" x14ac:dyDescent="0.25">
      <c r="E846" s="2"/>
      <c r="I846" s="5"/>
    </row>
    <row r="847" spans="1:9" ht="30" x14ac:dyDescent="0.25">
      <c r="A847">
        <v>3</v>
      </c>
      <c r="B847">
        <v>7</v>
      </c>
      <c r="C847">
        <v>77</v>
      </c>
      <c r="D847">
        <v>1</v>
      </c>
      <c r="E847" s="2" t="s">
        <v>285</v>
      </c>
      <c r="F847" t="s">
        <v>112</v>
      </c>
      <c r="G847">
        <v>240</v>
      </c>
      <c r="I847" s="5">
        <f>G847*H847</f>
        <v>0</v>
      </c>
    </row>
    <row r="848" spans="1:9" x14ac:dyDescent="0.25">
      <c r="E848" s="2"/>
      <c r="I848" s="5"/>
    </row>
    <row r="849" spans="1:9" ht="30" x14ac:dyDescent="0.25">
      <c r="A849">
        <v>3</v>
      </c>
      <c r="B849">
        <v>7</v>
      </c>
      <c r="C849">
        <v>77</v>
      </c>
      <c r="D849">
        <v>2</v>
      </c>
      <c r="E849" s="2" t="s">
        <v>286</v>
      </c>
      <c r="F849" t="s">
        <v>112</v>
      </c>
      <c r="G849">
        <v>75</v>
      </c>
      <c r="I849" s="5">
        <f>G849*H849</f>
        <v>0</v>
      </c>
    </row>
    <row r="850" spans="1:9" x14ac:dyDescent="0.25">
      <c r="E850" s="2"/>
      <c r="I850" s="5"/>
    </row>
    <row r="851" spans="1:9" x14ac:dyDescent="0.25">
      <c r="A851">
        <v>3</v>
      </c>
      <c r="B851">
        <v>7</v>
      </c>
      <c r="C851">
        <v>78</v>
      </c>
      <c r="D851">
        <v>3</v>
      </c>
      <c r="E851" s="2" t="s">
        <v>287</v>
      </c>
      <c r="F851" t="s">
        <v>119</v>
      </c>
      <c r="G851">
        <v>28</v>
      </c>
      <c r="I851" s="5">
        <f>G851*H851</f>
        <v>0</v>
      </c>
    </row>
    <row r="852" spans="1:9" x14ac:dyDescent="0.25">
      <c r="E852" s="2"/>
      <c r="I852" s="5"/>
    </row>
    <row r="853" spans="1:9" ht="30" x14ac:dyDescent="0.25">
      <c r="A853">
        <v>3</v>
      </c>
      <c r="B853">
        <v>7</v>
      </c>
      <c r="C853">
        <v>78</v>
      </c>
      <c r="D853">
        <v>4</v>
      </c>
      <c r="E853" s="2" t="s">
        <v>288</v>
      </c>
      <c r="F853" t="s">
        <v>119</v>
      </c>
      <c r="G853">
        <v>24</v>
      </c>
      <c r="I853" s="5">
        <f>G853*H853</f>
        <v>0</v>
      </c>
    </row>
    <row r="854" spans="1:9" x14ac:dyDescent="0.25">
      <c r="E854" s="2"/>
      <c r="I854" s="5"/>
    </row>
    <row r="855" spans="1:9" x14ac:dyDescent="0.25">
      <c r="A855">
        <v>3</v>
      </c>
      <c r="B855">
        <v>7</v>
      </c>
      <c r="C855">
        <v>78</v>
      </c>
      <c r="D855">
        <v>5</v>
      </c>
      <c r="E855" s="2" t="s">
        <v>289</v>
      </c>
      <c r="F855" t="s">
        <v>119</v>
      </c>
      <c r="G855">
        <v>70</v>
      </c>
      <c r="I855" s="5">
        <f>G855*H855</f>
        <v>0</v>
      </c>
    </row>
    <row r="856" spans="1:9" x14ac:dyDescent="0.25">
      <c r="E856" s="2"/>
      <c r="I856" s="5"/>
    </row>
    <row r="857" spans="1:9" x14ac:dyDescent="0.25">
      <c r="A857">
        <v>3</v>
      </c>
      <c r="B857">
        <v>7</v>
      </c>
      <c r="C857">
        <v>78</v>
      </c>
      <c r="E857" s="2" t="s">
        <v>290</v>
      </c>
      <c r="F857" t="s">
        <v>31</v>
      </c>
      <c r="I857" s="5"/>
    </row>
    <row r="858" spans="1:9" x14ac:dyDescent="0.25">
      <c r="E858" s="2"/>
      <c r="I858" s="5"/>
    </row>
    <row r="859" spans="1:9" ht="90" x14ac:dyDescent="0.25">
      <c r="A859">
        <v>3</v>
      </c>
      <c r="B859">
        <v>7</v>
      </c>
      <c r="C859">
        <v>78</v>
      </c>
      <c r="D859">
        <v>6</v>
      </c>
      <c r="E859" s="2" t="s">
        <v>291</v>
      </c>
      <c r="F859" t="s">
        <v>119</v>
      </c>
      <c r="G859">
        <v>14</v>
      </c>
      <c r="I859" s="5">
        <f>G859*H859</f>
        <v>0</v>
      </c>
    </row>
    <row r="860" spans="1:9" x14ac:dyDescent="0.25">
      <c r="E860" s="2"/>
      <c r="I860" s="5"/>
    </row>
    <row r="861" spans="1:9" ht="105" x14ac:dyDescent="0.25">
      <c r="A861">
        <v>3</v>
      </c>
      <c r="B861">
        <v>7</v>
      </c>
      <c r="C861">
        <v>78</v>
      </c>
      <c r="D861">
        <v>7</v>
      </c>
      <c r="E861" s="2" t="s">
        <v>292</v>
      </c>
      <c r="F861" t="s">
        <v>119</v>
      </c>
      <c r="G861">
        <v>3</v>
      </c>
      <c r="I861" s="5">
        <f>G861*H861</f>
        <v>0</v>
      </c>
    </row>
    <row r="862" spans="1:9" x14ac:dyDescent="0.25">
      <c r="E862" s="2"/>
      <c r="I862" s="5"/>
    </row>
    <row r="863" spans="1:9" x14ac:dyDescent="0.25">
      <c r="A863">
        <v>3</v>
      </c>
      <c r="B863">
        <v>7</v>
      </c>
      <c r="C863">
        <v>79</v>
      </c>
      <c r="E863" s="2" t="s">
        <v>293</v>
      </c>
      <c r="F863" t="s">
        <v>11</v>
      </c>
      <c r="I863" s="5"/>
    </row>
    <row r="864" spans="1:9" x14ac:dyDescent="0.25">
      <c r="E864" s="2"/>
      <c r="I864" s="5"/>
    </row>
    <row r="865" spans="1:9" x14ac:dyDescent="0.25">
      <c r="A865">
        <v>3</v>
      </c>
      <c r="B865">
        <v>7</v>
      </c>
      <c r="C865">
        <v>79</v>
      </c>
      <c r="E865" s="2" t="s">
        <v>216</v>
      </c>
      <c r="F865" t="s">
        <v>31</v>
      </c>
      <c r="I865" s="5"/>
    </row>
    <row r="866" spans="1:9" x14ac:dyDescent="0.25">
      <c r="E866" s="2"/>
      <c r="I866" s="5"/>
    </row>
    <row r="867" spans="1:9" ht="45" x14ac:dyDescent="0.25">
      <c r="A867">
        <v>3</v>
      </c>
      <c r="B867">
        <v>7</v>
      </c>
      <c r="C867">
        <v>79</v>
      </c>
      <c r="D867">
        <v>8</v>
      </c>
      <c r="E867" s="2" t="s">
        <v>294</v>
      </c>
      <c r="F867" t="s">
        <v>119</v>
      </c>
      <c r="G867">
        <v>6</v>
      </c>
      <c r="I867" s="5">
        <f>G867*H867</f>
        <v>0</v>
      </c>
    </row>
    <row r="868" spans="1:9" x14ac:dyDescent="0.25">
      <c r="E868" s="2"/>
      <c r="I868" s="5"/>
    </row>
    <row r="869" spans="1:9" ht="30" x14ac:dyDescent="0.25">
      <c r="A869">
        <v>3</v>
      </c>
      <c r="B869">
        <v>7</v>
      </c>
      <c r="C869">
        <v>79</v>
      </c>
      <c r="D869">
        <v>9</v>
      </c>
      <c r="E869" s="2" t="s">
        <v>295</v>
      </c>
      <c r="F869" t="s">
        <v>119</v>
      </c>
      <c r="G869">
        <v>4</v>
      </c>
      <c r="I869" s="5">
        <f>G869*H869</f>
        <v>0</v>
      </c>
    </row>
    <row r="870" spans="1:9" x14ac:dyDescent="0.25">
      <c r="E870" s="2"/>
      <c r="I870" s="5"/>
    </row>
    <row r="871" spans="1:9" ht="15.75" thickBot="1" x14ac:dyDescent="0.3">
      <c r="A871">
        <v>3</v>
      </c>
      <c r="B871">
        <v>7</v>
      </c>
      <c r="E871" s="2"/>
      <c r="I871" s="6">
        <f>SUM(I846:I870)</f>
        <v>0</v>
      </c>
    </row>
    <row r="872" spans="1:9" ht="15.75" thickTop="1" x14ac:dyDescent="0.25">
      <c r="E872" s="2"/>
      <c r="I872" s="5"/>
    </row>
    <row r="873" spans="1:9" x14ac:dyDescent="0.25">
      <c r="A873">
        <v>3</v>
      </c>
      <c r="B873">
        <v>8</v>
      </c>
      <c r="C873">
        <v>81</v>
      </c>
      <c r="E873" s="10" t="s">
        <v>158</v>
      </c>
      <c r="F873" t="s">
        <v>10</v>
      </c>
      <c r="I873" s="5"/>
    </row>
    <row r="874" spans="1:9" x14ac:dyDescent="0.25">
      <c r="E874" s="10"/>
      <c r="I874" s="5"/>
    </row>
    <row r="875" spans="1:9" x14ac:dyDescent="0.25">
      <c r="A875">
        <v>3</v>
      </c>
      <c r="B875">
        <v>8</v>
      </c>
      <c r="C875">
        <v>81</v>
      </c>
      <c r="E875" s="10" t="s">
        <v>669</v>
      </c>
      <c r="F875" t="s">
        <v>10</v>
      </c>
      <c r="I875" s="5"/>
    </row>
    <row r="876" spans="1:9" x14ac:dyDescent="0.25">
      <c r="E876" s="2"/>
      <c r="I876" s="5"/>
    </row>
    <row r="877" spans="1:9" x14ac:dyDescent="0.25">
      <c r="A877">
        <v>3</v>
      </c>
      <c r="B877">
        <v>8</v>
      </c>
      <c r="C877">
        <v>81</v>
      </c>
      <c r="E877" s="2" t="s">
        <v>96</v>
      </c>
      <c r="F877" t="s">
        <v>11</v>
      </c>
      <c r="I877" s="5"/>
    </row>
    <row r="878" spans="1:9" x14ac:dyDescent="0.25">
      <c r="E878" s="2"/>
      <c r="I878" s="5"/>
    </row>
    <row r="879" spans="1:9" ht="60" x14ac:dyDescent="0.25">
      <c r="A879">
        <v>3</v>
      </c>
      <c r="B879">
        <v>8</v>
      </c>
      <c r="C879">
        <v>81</v>
      </c>
      <c r="E879" s="2" t="s">
        <v>97</v>
      </c>
      <c r="I879" s="5"/>
    </row>
    <row r="880" spans="1:9" x14ac:dyDescent="0.25">
      <c r="E880" s="2"/>
      <c r="I880" s="5"/>
    </row>
    <row r="881" spans="1:9" x14ac:dyDescent="0.25">
      <c r="A881">
        <v>3</v>
      </c>
      <c r="B881">
        <v>8</v>
      </c>
      <c r="C881">
        <v>81</v>
      </c>
      <c r="E881" s="2" t="s">
        <v>296</v>
      </c>
      <c r="F881" t="s">
        <v>11</v>
      </c>
      <c r="I881" s="5"/>
    </row>
    <row r="882" spans="1:9" x14ac:dyDescent="0.25">
      <c r="E882" s="2"/>
      <c r="I882" s="5"/>
    </row>
    <row r="883" spans="1:9" x14ac:dyDescent="0.25">
      <c r="A883">
        <v>3</v>
      </c>
      <c r="B883">
        <v>8</v>
      </c>
      <c r="C883">
        <v>81</v>
      </c>
      <c r="E883" s="2" t="s">
        <v>297</v>
      </c>
      <c r="F883" t="s">
        <v>11</v>
      </c>
      <c r="I883" s="5"/>
    </row>
    <row r="884" spans="1:9" x14ac:dyDescent="0.25">
      <c r="E884" s="2"/>
      <c r="I884" s="5"/>
    </row>
    <row r="885" spans="1:9" x14ac:dyDescent="0.25">
      <c r="A885">
        <v>3</v>
      </c>
      <c r="B885">
        <v>8</v>
      </c>
      <c r="C885">
        <v>81</v>
      </c>
      <c r="E885" s="2" t="s">
        <v>298</v>
      </c>
      <c r="F885" t="s">
        <v>11</v>
      </c>
      <c r="I885" s="5"/>
    </row>
    <row r="886" spans="1:9" x14ac:dyDescent="0.25">
      <c r="E886" s="2"/>
      <c r="I886" s="5"/>
    </row>
    <row r="887" spans="1:9" ht="30" x14ac:dyDescent="0.25">
      <c r="A887">
        <v>3</v>
      </c>
      <c r="B887">
        <v>8</v>
      </c>
      <c r="C887">
        <v>81</v>
      </c>
      <c r="E887" s="2" t="s">
        <v>299</v>
      </c>
      <c r="F887" t="s">
        <v>31</v>
      </c>
      <c r="I887" s="5"/>
    </row>
    <row r="888" spans="1:9" x14ac:dyDescent="0.25">
      <c r="E888" s="2"/>
      <c r="I888" s="5"/>
    </row>
    <row r="889" spans="1:9" x14ac:dyDescent="0.25">
      <c r="A889">
        <v>3</v>
      </c>
      <c r="B889">
        <v>8</v>
      </c>
      <c r="C889">
        <v>81</v>
      </c>
      <c r="D889">
        <v>1</v>
      </c>
      <c r="E889" s="2" t="s">
        <v>300</v>
      </c>
      <c r="F889" t="s">
        <v>115</v>
      </c>
      <c r="G889">
        <v>15</v>
      </c>
      <c r="I889" s="5">
        <f>G889*H889</f>
        <v>0</v>
      </c>
    </row>
    <row r="890" spans="1:9" x14ac:dyDescent="0.25">
      <c r="E890" s="2"/>
      <c r="I890" s="5"/>
    </row>
    <row r="891" spans="1:9" ht="60" x14ac:dyDescent="0.25">
      <c r="A891">
        <v>3</v>
      </c>
      <c r="B891">
        <v>8</v>
      </c>
      <c r="C891">
        <v>81</v>
      </c>
      <c r="D891">
        <v>2</v>
      </c>
      <c r="E891" s="2" t="s">
        <v>301</v>
      </c>
      <c r="F891" t="s">
        <v>22</v>
      </c>
      <c r="G891">
        <v>1</v>
      </c>
      <c r="I891" s="5">
        <f>G891*H891</f>
        <v>0</v>
      </c>
    </row>
    <row r="892" spans="1:9" x14ac:dyDescent="0.25">
      <c r="E892" s="2"/>
      <c r="I892" s="5"/>
    </row>
    <row r="893" spans="1:9" ht="15.75" thickBot="1" x14ac:dyDescent="0.3">
      <c r="A893">
        <v>3</v>
      </c>
      <c r="B893">
        <v>8</v>
      </c>
      <c r="E893" s="2"/>
      <c r="I893" s="6">
        <f>SUM(I886:I892)</f>
        <v>0</v>
      </c>
    </row>
    <row r="894" spans="1:9" ht="15.75" thickTop="1" x14ac:dyDescent="0.25">
      <c r="E894" s="2"/>
      <c r="I894" s="5"/>
    </row>
    <row r="895" spans="1:9" x14ac:dyDescent="0.25">
      <c r="A895">
        <v>3</v>
      </c>
      <c r="B895">
        <v>9</v>
      </c>
      <c r="C895">
        <v>82</v>
      </c>
      <c r="E895" s="10" t="s">
        <v>158</v>
      </c>
      <c r="F895" t="s">
        <v>10</v>
      </c>
      <c r="I895" s="5"/>
    </row>
    <row r="896" spans="1:9" x14ac:dyDescent="0.25">
      <c r="E896" s="10"/>
      <c r="I896" s="5"/>
    </row>
    <row r="897" spans="1:9" x14ac:dyDescent="0.25">
      <c r="A897">
        <v>3</v>
      </c>
      <c r="B897">
        <v>9</v>
      </c>
      <c r="C897">
        <v>82</v>
      </c>
      <c r="E897" s="10" t="s">
        <v>670</v>
      </c>
      <c r="F897" t="s">
        <v>10</v>
      </c>
      <c r="I897" s="5"/>
    </row>
    <row r="898" spans="1:9" x14ac:dyDescent="0.25">
      <c r="E898" s="2"/>
      <c r="I898" s="5"/>
    </row>
    <row r="899" spans="1:9" x14ac:dyDescent="0.25">
      <c r="A899">
        <v>3</v>
      </c>
      <c r="B899">
        <v>9</v>
      </c>
      <c r="C899">
        <v>82</v>
      </c>
      <c r="E899" s="2" t="s">
        <v>96</v>
      </c>
      <c r="F899" t="s">
        <v>11</v>
      </c>
      <c r="I899" s="5"/>
    </row>
    <row r="900" spans="1:9" x14ac:dyDescent="0.25">
      <c r="E900" s="2"/>
      <c r="I900" s="5"/>
    </row>
    <row r="901" spans="1:9" ht="60" x14ac:dyDescent="0.25">
      <c r="A901">
        <v>3</v>
      </c>
      <c r="B901">
        <v>9</v>
      </c>
      <c r="C901">
        <v>82</v>
      </c>
      <c r="E901" s="2" t="s">
        <v>97</v>
      </c>
      <c r="I901" s="5"/>
    </row>
    <row r="902" spans="1:9" x14ac:dyDescent="0.25">
      <c r="E902" s="2"/>
      <c r="I902" s="5"/>
    </row>
    <row r="903" spans="1:9" x14ac:dyDescent="0.25">
      <c r="A903">
        <v>3</v>
      </c>
      <c r="B903">
        <v>9</v>
      </c>
      <c r="C903">
        <v>82</v>
      </c>
      <c r="E903" s="2" t="s">
        <v>98</v>
      </c>
      <c r="F903" t="s">
        <v>11</v>
      </c>
      <c r="I903" s="5"/>
    </row>
    <row r="904" spans="1:9" x14ac:dyDescent="0.25">
      <c r="E904" s="2"/>
      <c r="I904" s="5"/>
    </row>
    <row r="905" spans="1:9" x14ac:dyDescent="0.25">
      <c r="A905">
        <v>3</v>
      </c>
      <c r="B905">
        <v>9</v>
      </c>
      <c r="C905">
        <v>82</v>
      </c>
      <c r="E905" s="2" t="s">
        <v>209</v>
      </c>
      <c r="F905" t="s">
        <v>31</v>
      </c>
      <c r="I905" s="5"/>
    </row>
    <row r="906" spans="1:9" x14ac:dyDescent="0.25">
      <c r="E906" s="2"/>
      <c r="I906" s="5"/>
    </row>
    <row r="907" spans="1:9" x14ac:dyDescent="0.25">
      <c r="A907">
        <v>3</v>
      </c>
      <c r="B907">
        <v>9</v>
      </c>
      <c r="C907">
        <v>82</v>
      </c>
      <c r="E907" s="2" t="s">
        <v>302</v>
      </c>
      <c r="I907" s="5"/>
    </row>
    <row r="908" spans="1:9" x14ac:dyDescent="0.25">
      <c r="E908" s="2"/>
      <c r="I908" s="5"/>
    </row>
    <row r="909" spans="1:9" x14ac:dyDescent="0.25">
      <c r="A909">
        <v>3</v>
      </c>
      <c r="B909">
        <v>9</v>
      </c>
      <c r="C909">
        <v>82</v>
      </c>
      <c r="E909" s="2" t="s">
        <v>303</v>
      </c>
      <c r="F909" t="s">
        <v>11</v>
      </c>
      <c r="I909" s="5"/>
    </row>
    <row r="910" spans="1:9" x14ac:dyDescent="0.25">
      <c r="E910" s="2"/>
      <c r="I910" s="5"/>
    </row>
    <row r="911" spans="1:9" x14ac:dyDescent="0.25">
      <c r="A911">
        <v>3</v>
      </c>
      <c r="B911">
        <v>9</v>
      </c>
      <c r="C911">
        <v>82</v>
      </c>
      <c r="E911" s="2" t="s">
        <v>304</v>
      </c>
      <c r="F911" t="s">
        <v>11</v>
      </c>
      <c r="I911" s="5"/>
    </row>
    <row r="912" spans="1:9" x14ac:dyDescent="0.25">
      <c r="E912" s="2"/>
      <c r="I912" s="5"/>
    </row>
    <row r="913" spans="1:9" x14ac:dyDescent="0.25">
      <c r="A913">
        <v>3</v>
      </c>
      <c r="B913">
        <v>9</v>
      </c>
      <c r="C913">
        <v>82</v>
      </c>
      <c r="E913" s="2" t="s">
        <v>305</v>
      </c>
      <c r="F913" t="s">
        <v>11</v>
      </c>
      <c r="I913" s="5"/>
    </row>
    <row r="914" spans="1:9" x14ac:dyDescent="0.25">
      <c r="E914" s="2"/>
      <c r="I914" s="5"/>
    </row>
    <row r="915" spans="1:9" ht="45" x14ac:dyDescent="0.25">
      <c r="A915">
        <v>3</v>
      </c>
      <c r="B915">
        <v>9</v>
      </c>
      <c r="C915">
        <v>83</v>
      </c>
      <c r="E915" s="2" t="s">
        <v>306</v>
      </c>
      <c r="F915" t="s">
        <v>31</v>
      </c>
      <c r="I915" s="5"/>
    </row>
    <row r="916" spans="1:9" x14ac:dyDescent="0.25">
      <c r="E916" s="2"/>
      <c r="I916" s="5"/>
    </row>
    <row r="917" spans="1:9" x14ac:dyDescent="0.25">
      <c r="A917">
        <v>3</v>
      </c>
      <c r="B917">
        <v>9</v>
      </c>
      <c r="C917">
        <v>83</v>
      </c>
      <c r="D917">
        <v>1</v>
      </c>
      <c r="E917" s="2" t="s">
        <v>307</v>
      </c>
      <c r="F917" t="s">
        <v>115</v>
      </c>
      <c r="G917">
        <v>1370</v>
      </c>
      <c r="I917" s="5">
        <f>G917*H917</f>
        <v>0</v>
      </c>
    </row>
    <row r="918" spans="1:9" x14ac:dyDescent="0.25">
      <c r="E918" s="2"/>
      <c r="I918" s="5"/>
    </row>
    <row r="919" spans="1:9" ht="45" x14ac:dyDescent="0.25">
      <c r="A919">
        <v>3</v>
      </c>
      <c r="B919">
        <v>9</v>
      </c>
      <c r="C919">
        <v>83</v>
      </c>
      <c r="E919" s="2" t="s">
        <v>308</v>
      </c>
      <c r="F919" t="s">
        <v>31</v>
      </c>
      <c r="I919" s="5"/>
    </row>
    <row r="920" spans="1:9" x14ac:dyDescent="0.25">
      <c r="E920" s="2"/>
      <c r="I920" s="5"/>
    </row>
    <row r="921" spans="1:9" x14ac:dyDescent="0.25">
      <c r="A921">
        <v>3</v>
      </c>
      <c r="B921">
        <v>9</v>
      </c>
      <c r="C921">
        <v>83</v>
      </c>
      <c r="D921">
        <v>2</v>
      </c>
      <c r="E921" s="2" t="s">
        <v>309</v>
      </c>
      <c r="F921" t="s">
        <v>115</v>
      </c>
      <c r="G921">
        <v>1045</v>
      </c>
      <c r="I921" s="5">
        <f>G921*H921</f>
        <v>0</v>
      </c>
    </row>
    <row r="922" spans="1:9" x14ac:dyDescent="0.25">
      <c r="E922" s="2"/>
      <c r="I922" s="5"/>
    </row>
    <row r="923" spans="1:9" x14ac:dyDescent="0.25">
      <c r="A923">
        <v>3</v>
      </c>
      <c r="B923">
        <v>9</v>
      </c>
      <c r="C923">
        <v>83</v>
      </c>
      <c r="E923" s="2" t="s">
        <v>310</v>
      </c>
      <c r="F923" t="s">
        <v>11</v>
      </c>
      <c r="I923" s="5"/>
    </row>
    <row r="924" spans="1:9" x14ac:dyDescent="0.25">
      <c r="E924" s="2"/>
      <c r="I924" s="5"/>
    </row>
    <row r="925" spans="1:9" ht="75" x14ac:dyDescent="0.25">
      <c r="A925">
        <v>3</v>
      </c>
      <c r="B925">
        <v>9</v>
      </c>
      <c r="C925">
        <v>83</v>
      </c>
      <c r="E925" s="2" t="s">
        <v>311</v>
      </c>
      <c r="F925" t="s">
        <v>31</v>
      </c>
      <c r="I925" s="5"/>
    </row>
    <row r="926" spans="1:9" x14ac:dyDescent="0.25">
      <c r="E926" s="2"/>
      <c r="I926" s="5"/>
    </row>
    <row r="927" spans="1:9" x14ac:dyDescent="0.25">
      <c r="A927">
        <v>3</v>
      </c>
      <c r="B927">
        <v>9</v>
      </c>
      <c r="C927">
        <v>83</v>
      </c>
      <c r="D927">
        <v>3</v>
      </c>
      <c r="E927" s="2" t="s">
        <v>312</v>
      </c>
      <c r="F927" t="s">
        <v>115</v>
      </c>
      <c r="G927">
        <v>4</v>
      </c>
      <c r="I927" s="5">
        <f>G927*H927</f>
        <v>0</v>
      </c>
    </row>
    <row r="928" spans="1:9" x14ac:dyDescent="0.25">
      <c r="E928" s="2"/>
      <c r="I928" s="5"/>
    </row>
    <row r="929" spans="1:9" x14ac:dyDescent="0.25">
      <c r="A929">
        <v>3</v>
      </c>
      <c r="B929">
        <v>9</v>
      </c>
      <c r="C929">
        <v>83</v>
      </c>
      <c r="E929" s="2" t="s">
        <v>313</v>
      </c>
      <c r="F929" t="s">
        <v>11</v>
      </c>
      <c r="I929" s="5"/>
    </row>
    <row r="930" spans="1:9" x14ac:dyDescent="0.25">
      <c r="E930" s="2"/>
      <c r="I930" s="5"/>
    </row>
    <row r="931" spans="1:9" x14ac:dyDescent="0.25">
      <c r="A931">
        <v>3</v>
      </c>
      <c r="B931">
        <v>9</v>
      </c>
      <c r="C931">
        <v>83</v>
      </c>
      <c r="E931" s="2" t="s">
        <v>305</v>
      </c>
      <c r="F931" t="s">
        <v>11</v>
      </c>
      <c r="I931" s="5"/>
    </row>
    <row r="932" spans="1:9" x14ac:dyDescent="0.25">
      <c r="E932" s="2"/>
      <c r="I932" s="5"/>
    </row>
    <row r="933" spans="1:9" ht="45" x14ac:dyDescent="0.25">
      <c r="A933">
        <v>3</v>
      </c>
      <c r="B933">
        <v>9</v>
      </c>
      <c r="C933">
        <v>84</v>
      </c>
      <c r="E933" s="2" t="s">
        <v>306</v>
      </c>
      <c r="F933" t="s">
        <v>31</v>
      </c>
      <c r="I933" s="5"/>
    </row>
    <row r="934" spans="1:9" x14ac:dyDescent="0.25">
      <c r="E934" s="2"/>
      <c r="I934" s="5"/>
    </row>
    <row r="935" spans="1:9" x14ac:dyDescent="0.25">
      <c r="A935">
        <v>3</v>
      </c>
      <c r="B935">
        <v>9</v>
      </c>
      <c r="C935">
        <v>84</v>
      </c>
      <c r="D935">
        <v>4</v>
      </c>
      <c r="E935" s="2" t="s">
        <v>307</v>
      </c>
      <c r="F935" t="s">
        <v>115</v>
      </c>
      <c r="G935">
        <v>66</v>
      </c>
      <c r="I935" s="5">
        <f>G935*H935</f>
        <v>0</v>
      </c>
    </row>
    <row r="936" spans="1:9" x14ac:dyDescent="0.25">
      <c r="E936" s="2"/>
      <c r="I936" s="5"/>
    </row>
    <row r="937" spans="1:9" ht="45" x14ac:dyDescent="0.25">
      <c r="A937">
        <v>3</v>
      </c>
      <c r="B937">
        <v>9</v>
      </c>
      <c r="C937">
        <v>84</v>
      </c>
      <c r="E937" s="2" t="s">
        <v>314</v>
      </c>
      <c r="F937" t="s">
        <v>31</v>
      </c>
      <c r="I937" s="5"/>
    </row>
    <row r="938" spans="1:9" x14ac:dyDescent="0.25">
      <c r="E938" s="2"/>
      <c r="I938" s="5"/>
    </row>
    <row r="939" spans="1:9" x14ac:dyDescent="0.25">
      <c r="A939">
        <v>3</v>
      </c>
      <c r="B939">
        <v>9</v>
      </c>
      <c r="C939">
        <v>84</v>
      </c>
      <c r="D939">
        <v>5</v>
      </c>
      <c r="E939" s="2" t="s">
        <v>309</v>
      </c>
      <c r="F939" t="s">
        <v>115</v>
      </c>
      <c r="G939">
        <v>68</v>
      </c>
      <c r="I939" s="5">
        <f>G939*H939</f>
        <v>0</v>
      </c>
    </row>
    <row r="940" spans="1:9" x14ac:dyDescent="0.25">
      <c r="E940" s="2"/>
      <c r="I940" s="5"/>
    </row>
    <row r="941" spans="1:9" x14ac:dyDescent="0.25">
      <c r="A941">
        <v>3</v>
      </c>
      <c r="B941">
        <v>9</v>
      </c>
      <c r="C941">
        <v>84</v>
      </c>
      <c r="E941" s="2" t="s">
        <v>315</v>
      </c>
      <c r="F941" t="s">
        <v>11</v>
      </c>
      <c r="I941" s="5"/>
    </row>
    <row r="942" spans="1:9" x14ac:dyDescent="0.25">
      <c r="E942" s="2"/>
      <c r="I942" s="5"/>
    </row>
    <row r="943" spans="1:9" ht="45" x14ac:dyDescent="0.25">
      <c r="A943">
        <v>3</v>
      </c>
      <c r="B943">
        <v>9</v>
      </c>
      <c r="C943">
        <v>84</v>
      </c>
      <c r="E943" s="2" t="s">
        <v>316</v>
      </c>
      <c r="F943" t="s">
        <v>31</v>
      </c>
      <c r="I943" s="5"/>
    </row>
    <row r="944" spans="1:9" x14ac:dyDescent="0.25">
      <c r="E944" s="2"/>
      <c r="I944" s="5"/>
    </row>
    <row r="945" spans="1:9" x14ac:dyDescent="0.25">
      <c r="A945">
        <v>3</v>
      </c>
      <c r="B945">
        <v>9</v>
      </c>
      <c r="C945">
        <v>84</v>
      </c>
      <c r="D945">
        <v>6</v>
      </c>
      <c r="E945" s="2" t="s">
        <v>317</v>
      </c>
      <c r="F945" t="s">
        <v>115</v>
      </c>
      <c r="G945">
        <v>106</v>
      </c>
      <c r="I945" s="5">
        <f>G945*H945</f>
        <v>0</v>
      </c>
    </row>
    <row r="946" spans="1:9" x14ac:dyDescent="0.25">
      <c r="E946" s="2"/>
      <c r="I946" s="5"/>
    </row>
    <row r="947" spans="1:9" x14ac:dyDescent="0.25">
      <c r="A947">
        <v>3</v>
      </c>
      <c r="B947">
        <v>9</v>
      </c>
      <c r="C947">
        <v>84</v>
      </c>
      <c r="E947" s="2" t="s">
        <v>318</v>
      </c>
      <c r="F947" t="s">
        <v>11</v>
      </c>
      <c r="I947" s="5"/>
    </row>
    <row r="948" spans="1:9" x14ac:dyDescent="0.25">
      <c r="E948" s="2"/>
      <c r="I948" s="5"/>
    </row>
    <row r="949" spans="1:9" ht="45" x14ac:dyDescent="0.25">
      <c r="A949">
        <v>3</v>
      </c>
      <c r="B949">
        <v>9</v>
      </c>
      <c r="C949">
        <v>84</v>
      </c>
      <c r="E949" s="2" t="s">
        <v>319</v>
      </c>
      <c r="F949" t="s">
        <v>31</v>
      </c>
      <c r="I949" s="5"/>
    </row>
    <row r="950" spans="1:9" x14ac:dyDescent="0.25">
      <c r="E950" s="2"/>
      <c r="I950" s="5"/>
    </row>
    <row r="951" spans="1:9" x14ac:dyDescent="0.25">
      <c r="A951">
        <v>3</v>
      </c>
      <c r="B951">
        <v>9</v>
      </c>
      <c r="C951">
        <v>84</v>
      </c>
      <c r="D951">
        <v>7</v>
      </c>
      <c r="E951" s="2" t="s">
        <v>320</v>
      </c>
      <c r="F951" t="s">
        <v>115</v>
      </c>
      <c r="G951">
        <v>761</v>
      </c>
      <c r="I951" s="5">
        <f>G951*H951</f>
        <v>0</v>
      </c>
    </row>
    <row r="952" spans="1:9" x14ac:dyDescent="0.25">
      <c r="E952" s="2"/>
      <c r="I952" s="5"/>
    </row>
    <row r="953" spans="1:9" x14ac:dyDescent="0.25">
      <c r="A953">
        <v>3</v>
      </c>
      <c r="B953">
        <v>9</v>
      </c>
      <c r="C953">
        <v>85</v>
      </c>
      <c r="E953" s="2" t="s">
        <v>310</v>
      </c>
      <c r="F953" t="s">
        <v>11</v>
      </c>
      <c r="I953" s="5"/>
    </row>
    <row r="954" spans="1:9" x14ac:dyDescent="0.25">
      <c r="E954" s="2"/>
      <c r="I954" s="5"/>
    </row>
    <row r="955" spans="1:9" ht="30" x14ac:dyDescent="0.25">
      <c r="A955">
        <v>3</v>
      </c>
      <c r="B955">
        <v>9</v>
      </c>
      <c r="C955">
        <v>85</v>
      </c>
      <c r="E955" s="2" t="s">
        <v>321</v>
      </c>
      <c r="F955" t="s">
        <v>31</v>
      </c>
      <c r="I955" s="5"/>
    </row>
    <row r="956" spans="1:9" x14ac:dyDescent="0.25">
      <c r="E956" s="2"/>
      <c r="I956" s="5"/>
    </row>
    <row r="957" spans="1:9" x14ac:dyDescent="0.25">
      <c r="A957">
        <v>3</v>
      </c>
      <c r="B957">
        <v>9</v>
      </c>
      <c r="C957">
        <v>85</v>
      </c>
      <c r="D957">
        <v>8</v>
      </c>
      <c r="E957" s="2" t="s">
        <v>322</v>
      </c>
      <c r="F957" t="s">
        <v>115</v>
      </c>
      <c r="G957">
        <v>300</v>
      </c>
      <c r="I957" s="5">
        <f>G957*H957</f>
        <v>0</v>
      </c>
    </row>
    <row r="958" spans="1:9" x14ac:dyDescent="0.25">
      <c r="E958" s="2"/>
      <c r="I958" s="5"/>
    </row>
    <row r="959" spans="1:9" ht="75" x14ac:dyDescent="0.25">
      <c r="A959">
        <v>3</v>
      </c>
      <c r="B959">
        <v>9</v>
      </c>
      <c r="C959">
        <v>85</v>
      </c>
      <c r="E959" s="2" t="s">
        <v>311</v>
      </c>
      <c r="F959" t="s">
        <v>31</v>
      </c>
      <c r="I959" s="5"/>
    </row>
    <row r="960" spans="1:9" x14ac:dyDescent="0.25">
      <c r="E960" s="2"/>
      <c r="I960" s="5"/>
    </row>
    <row r="961" spans="1:9" x14ac:dyDescent="0.25">
      <c r="A961">
        <v>3</v>
      </c>
      <c r="B961">
        <v>9</v>
      </c>
      <c r="C961">
        <v>85</v>
      </c>
      <c r="D961">
        <v>9</v>
      </c>
      <c r="E961" s="2" t="s">
        <v>312</v>
      </c>
      <c r="F961" t="s">
        <v>115</v>
      </c>
      <c r="G961">
        <v>88</v>
      </c>
      <c r="I961" s="5">
        <f>G961*H961</f>
        <v>0</v>
      </c>
    </row>
    <row r="962" spans="1:9" x14ac:dyDescent="0.25">
      <c r="E962" s="2"/>
      <c r="I962" s="5"/>
    </row>
    <row r="963" spans="1:9" x14ac:dyDescent="0.25">
      <c r="A963">
        <v>3</v>
      </c>
      <c r="B963">
        <v>9</v>
      </c>
      <c r="C963">
        <v>85</v>
      </c>
      <c r="E963" s="2" t="s">
        <v>323</v>
      </c>
      <c r="F963" t="s">
        <v>11</v>
      </c>
      <c r="I963" s="5"/>
    </row>
    <row r="964" spans="1:9" x14ac:dyDescent="0.25">
      <c r="E964" s="2"/>
      <c r="I964" s="5"/>
    </row>
    <row r="965" spans="1:9" ht="45" x14ac:dyDescent="0.25">
      <c r="A965">
        <v>3</v>
      </c>
      <c r="B965">
        <v>9</v>
      </c>
      <c r="C965">
        <v>85</v>
      </c>
      <c r="E965" s="2" t="s">
        <v>324</v>
      </c>
      <c r="F965" t="s">
        <v>31</v>
      </c>
      <c r="I965" s="5"/>
    </row>
    <row r="966" spans="1:9" x14ac:dyDescent="0.25">
      <c r="E966" s="2"/>
      <c r="I966" s="5"/>
    </row>
    <row r="967" spans="1:9" x14ac:dyDescent="0.25">
      <c r="A967">
        <v>3</v>
      </c>
      <c r="B967">
        <v>9</v>
      </c>
      <c r="C967">
        <v>85</v>
      </c>
      <c r="D967">
        <v>10</v>
      </c>
      <c r="E967" s="2" t="s">
        <v>325</v>
      </c>
      <c r="F967" t="s">
        <v>115</v>
      </c>
      <c r="G967">
        <v>38</v>
      </c>
      <c r="I967" s="5">
        <f>G967*H967</f>
        <v>0</v>
      </c>
    </row>
    <row r="968" spans="1:9" x14ac:dyDescent="0.25">
      <c r="E968" s="2"/>
      <c r="I968" s="5"/>
    </row>
    <row r="969" spans="1:9" x14ac:dyDescent="0.25">
      <c r="A969">
        <v>3</v>
      </c>
      <c r="B969">
        <v>9</v>
      </c>
      <c r="C969">
        <v>85</v>
      </c>
      <c r="D969">
        <v>11</v>
      </c>
      <c r="E969" s="2" t="s">
        <v>326</v>
      </c>
      <c r="F969" t="s">
        <v>115</v>
      </c>
      <c r="G969">
        <v>193</v>
      </c>
      <c r="I969" s="5">
        <f>G969*H969</f>
        <v>0</v>
      </c>
    </row>
    <row r="970" spans="1:9" x14ac:dyDescent="0.25">
      <c r="E970" s="2"/>
      <c r="I970" s="5"/>
    </row>
    <row r="971" spans="1:9" ht="15.75" thickBot="1" x14ac:dyDescent="0.3">
      <c r="A971">
        <v>3</v>
      </c>
      <c r="B971">
        <v>9</v>
      </c>
      <c r="E971" s="2"/>
      <c r="I971" s="6">
        <f>SUM(I915:I970)</f>
        <v>0</v>
      </c>
    </row>
    <row r="972" spans="1:9" ht="15.75" thickTop="1" x14ac:dyDescent="0.25">
      <c r="E972" s="2"/>
      <c r="I972" s="5"/>
    </row>
    <row r="973" spans="1:9" x14ac:dyDescent="0.25">
      <c r="E973" s="11" t="s">
        <v>659</v>
      </c>
      <c r="I973" s="5"/>
    </row>
    <row r="974" spans="1:9" x14ac:dyDescent="0.25">
      <c r="E974" s="2"/>
      <c r="I974" s="5"/>
    </row>
    <row r="975" spans="1:9" x14ac:dyDescent="0.25">
      <c r="A975">
        <v>3</v>
      </c>
      <c r="B975">
        <v>10</v>
      </c>
      <c r="C975">
        <v>87</v>
      </c>
      <c r="D975">
        <v>1</v>
      </c>
      <c r="E975" s="2" t="s">
        <v>327</v>
      </c>
      <c r="F975" t="s">
        <v>691</v>
      </c>
      <c r="I975" s="5">
        <f>+I580</f>
        <v>0</v>
      </c>
    </row>
    <row r="976" spans="1:9" x14ac:dyDescent="0.25">
      <c r="E976" s="2"/>
      <c r="I976" s="5"/>
    </row>
    <row r="977" spans="1:9" x14ac:dyDescent="0.25">
      <c r="A977">
        <v>3</v>
      </c>
      <c r="B977">
        <v>10</v>
      </c>
      <c r="C977">
        <v>87</v>
      </c>
      <c r="D977">
        <v>2</v>
      </c>
      <c r="E977" s="2" t="s">
        <v>329</v>
      </c>
      <c r="F977" t="s">
        <v>692</v>
      </c>
      <c r="I977" s="5">
        <f>+I617</f>
        <v>0</v>
      </c>
    </row>
    <row r="978" spans="1:9" x14ac:dyDescent="0.25">
      <c r="E978" s="2"/>
      <c r="I978" s="5"/>
    </row>
    <row r="979" spans="1:9" x14ac:dyDescent="0.25">
      <c r="A979">
        <v>3</v>
      </c>
      <c r="B979">
        <v>10</v>
      </c>
      <c r="C979">
        <v>87</v>
      </c>
      <c r="D979">
        <v>3</v>
      </c>
      <c r="E979" s="2" t="s">
        <v>330</v>
      </c>
      <c r="F979" t="s">
        <v>693</v>
      </c>
      <c r="I979" s="5">
        <f>+I679</f>
        <v>0</v>
      </c>
    </row>
    <row r="980" spans="1:9" x14ac:dyDescent="0.25">
      <c r="E980" s="2"/>
      <c r="I980" s="5"/>
    </row>
    <row r="981" spans="1:9" x14ac:dyDescent="0.25">
      <c r="A981">
        <v>3</v>
      </c>
      <c r="B981">
        <v>10</v>
      </c>
      <c r="C981">
        <v>87</v>
      </c>
      <c r="D981">
        <v>4</v>
      </c>
      <c r="E981" s="2" t="s">
        <v>331</v>
      </c>
      <c r="F981" t="s">
        <v>694</v>
      </c>
      <c r="I981" s="5">
        <f>+I723</f>
        <v>0</v>
      </c>
    </row>
    <row r="982" spans="1:9" x14ac:dyDescent="0.25">
      <c r="E982" s="2"/>
      <c r="I982" s="5"/>
    </row>
    <row r="983" spans="1:9" x14ac:dyDescent="0.25">
      <c r="A983">
        <v>3</v>
      </c>
      <c r="B983">
        <v>10</v>
      </c>
      <c r="C983">
        <v>87</v>
      </c>
      <c r="D983">
        <v>5</v>
      </c>
      <c r="E983" s="2" t="s">
        <v>332</v>
      </c>
      <c r="F983" t="s">
        <v>695</v>
      </c>
      <c r="I983" s="5">
        <f>+I797</f>
        <v>130000</v>
      </c>
    </row>
    <row r="984" spans="1:9" x14ac:dyDescent="0.25">
      <c r="E984" s="2"/>
      <c r="I984" s="5"/>
    </row>
    <row r="985" spans="1:9" x14ac:dyDescent="0.25">
      <c r="A985">
        <v>3</v>
      </c>
      <c r="B985">
        <v>10</v>
      </c>
      <c r="C985">
        <v>87</v>
      </c>
      <c r="D985">
        <v>6</v>
      </c>
      <c r="E985" s="2" t="s">
        <v>333</v>
      </c>
      <c r="F985" t="s">
        <v>696</v>
      </c>
      <c r="I985" s="5">
        <f>+I829</f>
        <v>0</v>
      </c>
    </row>
    <row r="986" spans="1:9" x14ac:dyDescent="0.25">
      <c r="E986" s="2"/>
      <c r="I986" s="5"/>
    </row>
    <row r="987" spans="1:9" x14ac:dyDescent="0.25">
      <c r="A987">
        <v>3</v>
      </c>
      <c r="B987">
        <v>10</v>
      </c>
      <c r="C987">
        <v>87</v>
      </c>
      <c r="D987">
        <v>7</v>
      </c>
      <c r="E987" s="2" t="s">
        <v>334</v>
      </c>
      <c r="F987" t="s">
        <v>697</v>
      </c>
      <c r="I987" s="5">
        <f>+I871</f>
        <v>0</v>
      </c>
    </row>
    <row r="988" spans="1:9" x14ac:dyDescent="0.25">
      <c r="E988" s="2"/>
      <c r="I988" s="5"/>
    </row>
    <row r="989" spans="1:9" x14ac:dyDescent="0.25">
      <c r="A989">
        <v>3</v>
      </c>
      <c r="B989">
        <v>10</v>
      </c>
      <c r="C989">
        <v>87</v>
      </c>
      <c r="D989">
        <v>8</v>
      </c>
      <c r="E989" s="2" t="s">
        <v>335</v>
      </c>
      <c r="F989" t="s">
        <v>698</v>
      </c>
      <c r="I989" s="5">
        <f>+I893</f>
        <v>0</v>
      </c>
    </row>
    <row r="990" spans="1:9" x14ac:dyDescent="0.25">
      <c r="E990" s="2"/>
      <c r="I990" s="5"/>
    </row>
    <row r="991" spans="1:9" x14ac:dyDescent="0.25">
      <c r="A991">
        <v>3</v>
      </c>
      <c r="B991">
        <v>10</v>
      </c>
      <c r="C991">
        <v>87</v>
      </c>
      <c r="D991">
        <v>9</v>
      </c>
      <c r="E991" s="2" t="s">
        <v>336</v>
      </c>
      <c r="F991" t="s">
        <v>699</v>
      </c>
      <c r="I991" s="5">
        <f>+I971</f>
        <v>0</v>
      </c>
    </row>
    <row r="992" spans="1:9" x14ac:dyDescent="0.25">
      <c r="E992" s="2"/>
      <c r="I992" s="5"/>
    </row>
    <row r="993" spans="1:9" ht="15.75" thickBot="1" x14ac:dyDescent="0.3">
      <c r="E993" s="2"/>
      <c r="I993" s="6">
        <f>SUM(I975:I992)</f>
        <v>130000</v>
      </c>
    </row>
    <row r="994" spans="1:9" ht="15.75" thickTop="1" x14ac:dyDescent="0.25">
      <c r="E994" s="2"/>
      <c r="I994" s="5"/>
    </row>
    <row r="995" spans="1:9" x14ac:dyDescent="0.25">
      <c r="A995">
        <v>4</v>
      </c>
      <c r="B995">
        <v>1</v>
      </c>
      <c r="C995">
        <v>88</v>
      </c>
      <c r="E995" s="10" t="s">
        <v>440</v>
      </c>
      <c r="F995" t="s">
        <v>10</v>
      </c>
      <c r="I995" s="5"/>
    </row>
    <row r="996" spans="1:9" x14ac:dyDescent="0.25">
      <c r="E996" s="10"/>
      <c r="I996" s="5"/>
    </row>
    <row r="997" spans="1:9" x14ac:dyDescent="0.25">
      <c r="A997">
        <v>4</v>
      </c>
      <c r="B997">
        <v>1</v>
      </c>
      <c r="C997">
        <v>88</v>
      </c>
      <c r="E997" s="10" t="s">
        <v>338</v>
      </c>
      <c r="F997" t="s">
        <v>10</v>
      </c>
      <c r="I997" s="5"/>
    </row>
    <row r="998" spans="1:9" x14ac:dyDescent="0.25">
      <c r="E998" s="2"/>
      <c r="I998" s="5"/>
    </row>
    <row r="999" spans="1:9" x14ac:dyDescent="0.25">
      <c r="A999">
        <v>4</v>
      </c>
      <c r="B999">
        <v>1</v>
      </c>
      <c r="C999">
        <v>88</v>
      </c>
      <c r="E999" s="2" t="s">
        <v>339</v>
      </c>
      <c r="F999" t="s">
        <v>31</v>
      </c>
      <c r="I999" s="5"/>
    </row>
    <row r="1000" spans="1:9" x14ac:dyDescent="0.25">
      <c r="E1000" s="2"/>
      <c r="I1000" s="5"/>
    </row>
    <row r="1001" spans="1:9" ht="30" x14ac:dyDescent="0.25">
      <c r="A1001">
        <v>4</v>
      </c>
      <c r="B1001">
        <v>1</v>
      </c>
      <c r="C1001">
        <v>88</v>
      </c>
      <c r="D1001">
        <v>1</v>
      </c>
      <c r="E1001" s="2" t="s">
        <v>340</v>
      </c>
      <c r="F1001" t="s">
        <v>112</v>
      </c>
      <c r="G1001">
        <v>30</v>
      </c>
      <c r="I1001" s="5">
        <f>G1001*H1001</f>
        <v>0</v>
      </c>
    </row>
    <row r="1002" spans="1:9" x14ac:dyDescent="0.25">
      <c r="E1002" s="2"/>
      <c r="I1002" s="5"/>
    </row>
    <row r="1003" spans="1:9" x14ac:dyDescent="0.25">
      <c r="A1003">
        <v>4</v>
      </c>
      <c r="B1003">
        <v>1</v>
      </c>
      <c r="C1003">
        <v>88</v>
      </c>
      <c r="E1003" s="2" t="s">
        <v>341</v>
      </c>
      <c r="F1003" t="s">
        <v>31</v>
      </c>
      <c r="I1003" s="5"/>
    </row>
    <row r="1004" spans="1:9" x14ac:dyDescent="0.25">
      <c r="E1004" s="2"/>
      <c r="I1004" s="5"/>
    </row>
    <row r="1005" spans="1:9" ht="75" x14ac:dyDescent="0.25">
      <c r="A1005">
        <v>4</v>
      </c>
      <c r="B1005">
        <v>1</v>
      </c>
      <c r="C1005">
        <v>88</v>
      </c>
      <c r="D1005">
        <v>2</v>
      </c>
      <c r="E1005" s="2" t="s">
        <v>342</v>
      </c>
      <c r="F1005" t="s">
        <v>119</v>
      </c>
      <c r="G1005">
        <v>3</v>
      </c>
      <c r="I1005" s="5">
        <f>G1005*H1005</f>
        <v>0</v>
      </c>
    </row>
    <row r="1006" spans="1:9" x14ac:dyDescent="0.25">
      <c r="E1006" s="2"/>
      <c r="I1006" s="5"/>
    </row>
    <row r="1007" spans="1:9" x14ac:dyDescent="0.25">
      <c r="A1007">
        <v>4</v>
      </c>
      <c r="B1007">
        <v>1</v>
      </c>
      <c r="C1007">
        <v>88</v>
      </c>
      <c r="E1007" s="2" t="s">
        <v>343</v>
      </c>
      <c r="F1007" t="s">
        <v>31</v>
      </c>
      <c r="I1007" s="5"/>
    </row>
    <row r="1008" spans="1:9" x14ac:dyDescent="0.25">
      <c r="E1008" s="2"/>
      <c r="I1008" s="5"/>
    </row>
    <row r="1009" spans="1:9" ht="30" x14ac:dyDescent="0.25">
      <c r="A1009">
        <v>4</v>
      </c>
      <c r="B1009">
        <v>1</v>
      </c>
      <c r="C1009">
        <v>88</v>
      </c>
      <c r="D1009">
        <v>3</v>
      </c>
      <c r="E1009" s="2" t="s">
        <v>344</v>
      </c>
      <c r="F1009" t="s">
        <v>119</v>
      </c>
      <c r="G1009">
        <v>3</v>
      </c>
      <c r="I1009" s="5">
        <f>G1009*H1009</f>
        <v>0</v>
      </c>
    </row>
    <row r="1010" spans="1:9" x14ac:dyDescent="0.25">
      <c r="E1010" s="2"/>
      <c r="I1010" s="5"/>
    </row>
    <row r="1011" spans="1:9" ht="15.75" thickBot="1" x14ac:dyDescent="0.3">
      <c r="A1011">
        <v>4</v>
      </c>
      <c r="B1011">
        <v>1</v>
      </c>
      <c r="E1011" s="2"/>
      <c r="I1011" s="6">
        <f>SUM(I1000:I1010)</f>
        <v>0</v>
      </c>
    </row>
    <row r="1012" spans="1:9" ht="15.75" thickTop="1" x14ac:dyDescent="0.25">
      <c r="E1012" s="10"/>
      <c r="I1012" s="5"/>
    </row>
    <row r="1013" spans="1:9" x14ac:dyDescent="0.25">
      <c r="A1013">
        <v>4</v>
      </c>
      <c r="B1013">
        <v>2</v>
      </c>
      <c r="C1013">
        <v>89</v>
      </c>
      <c r="E1013" s="10" t="s">
        <v>440</v>
      </c>
      <c r="F1013" t="s">
        <v>10</v>
      </c>
      <c r="I1013" s="5"/>
    </row>
    <row r="1014" spans="1:9" x14ac:dyDescent="0.25">
      <c r="E1014" s="10"/>
      <c r="I1014" s="5"/>
    </row>
    <row r="1015" spans="1:9" x14ac:dyDescent="0.25">
      <c r="A1015">
        <v>4</v>
      </c>
      <c r="B1015">
        <v>2</v>
      </c>
      <c r="C1015">
        <v>89</v>
      </c>
      <c r="E1015" s="10" t="s">
        <v>660</v>
      </c>
      <c r="F1015" t="s">
        <v>10</v>
      </c>
      <c r="I1015" s="5"/>
    </row>
    <row r="1016" spans="1:9" x14ac:dyDescent="0.25">
      <c r="E1016" s="2"/>
      <c r="I1016" s="5"/>
    </row>
    <row r="1017" spans="1:9" x14ac:dyDescent="0.25">
      <c r="A1017">
        <v>4</v>
      </c>
      <c r="B1017">
        <v>2</v>
      </c>
      <c r="C1017">
        <v>89</v>
      </c>
      <c r="E1017" s="2" t="s">
        <v>345</v>
      </c>
      <c r="F1017" t="s">
        <v>11</v>
      </c>
      <c r="I1017" s="5"/>
    </row>
    <row r="1018" spans="1:9" x14ac:dyDescent="0.25">
      <c r="E1018" s="2"/>
      <c r="I1018" s="5"/>
    </row>
    <row r="1019" spans="1:9" ht="105" x14ac:dyDescent="0.25">
      <c r="A1019">
        <v>4</v>
      </c>
      <c r="B1019">
        <v>2</v>
      </c>
      <c r="C1019">
        <v>89</v>
      </c>
      <c r="E1019" s="2" t="s">
        <v>346</v>
      </c>
      <c r="F1019" t="s">
        <v>31</v>
      </c>
      <c r="I1019" s="5"/>
    </row>
    <row r="1020" spans="1:9" x14ac:dyDescent="0.25">
      <c r="E1020" s="2"/>
      <c r="I1020" s="5"/>
    </row>
    <row r="1021" spans="1:9" ht="60" x14ac:dyDescent="0.25">
      <c r="A1021">
        <v>4</v>
      </c>
      <c r="B1021">
        <v>2</v>
      </c>
      <c r="C1021">
        <v>89</v>
      </c>
      <c r="D1021">
        <v>1</v>
      </c>
      <c r="E1021" s="2" t="s">
        <v>347</v>
      </c>
      <c r="F1021" t="s">
        <v>112</v>
      </c>
      <c r="G1021">
        <v>245</v>
      </c>
      <c r="I1021" s="5">
        <f>G1021*H1021</f>
        <v>0</v>
      </c>
    </row>
    <row r="1022" spans="1:9" x14ac:dyDescent="0.25">
      <c r="E1022" s="2"/>
      <c r="I1022" s="5"/>
    </row>
    <row r="1023" spans="1:9" ht="75" x14ac:dyDescent="0.25">
      <c r="A1023">
        <v>4</v>
      </c>
      <c r="B1023">
        <v>2</v>
      </c>
      <c r="C1023">
        <v>89</v>
      </c>
      <c r="D1023">
        <v>2</v>
      </c>
      <c r="E1023" s="2" t="s">
        <v>348</v>
      </c>
      <c r="F1023" t="s">
        <v>112</v>
      </c>
      <c r="G1023">
        <v>126</v>
      </c>
      <c r="I1023" s="5">
        <f>G1023*H1023</f>
        <v>0</v>
      </c>
    </row>
    <row r="1024" spans="1:9" x14ac:dyDescent="0.25">
      <c r="E1024" s="2"/>
      <c r="I1024" s="5"/>
    </row>
    <row r="1025" spans="1:9" x14ac:dyDescent="0.25">
      <c r="A1025">
        <v>4</v>
      </c>
      <c r="B1025">
        <v>2</v>
      </c>
      <c r="C1025">
        <v>89</v>
      </c>
      <c r="D1025">
        <v>3</v>
      </c>
      <c r="E1025" s="2" t="s">
        <v>349</v>
      </c>
      <c r="F1025" t="s">
        <v>119</v>
      </c>
      <c r="G1025">
        <v>28</v>
      </c>
      <c r="I1025" s="5">
        <f>G1025*H1025</f>
        <v>0</v>
      </c>
    </row>
    <row r="1026" spans="1:9" x14ac:dyDescent="0.25">
      <c r="E1026" s="2"/>
      <c r="I1026" s="5"/>
    </row>
    <row r="1027" spans="1:9" ht="60" x14ac:dyDescent="0.25">
      <c r="A1027">
        <v>4</v>
      </c>
      <c r="B1027">
        <v>2</v>
      </c>
      <c r="C1027">
        <v>89</v>
      </c>
      <c r="D1027">
        <v>4</v>
      </c>
      <c r="E1027" s="2" t="s">
        <v>350</v>
      </c>
      <c r="F1027" t="s">
        <v>119</v>
      </c>
      <c r="G1027">
        <v>7</v>
      </c>
      <c r="I1027" s="5">
        <f>G1027*H1027</f>
        <v>0</v>
      </c>
    </row>
    <row r="1028" spans="1:9" x14ac:dyDescent="0.25">
      <c r="E1028" s="2"/>
      <c r="I1028" s="5"/>
    </row>
    <row r="1029" spans="1:9" ht="45" x14ac:dyDescent="0.25">
      <c r="A1029">
        <v>4</v>
      </c>
      <c r="B1029">
        <v>2</v>
      </c>
      <c r="C1029">
        <v>89</v>
      </c>
      <c r="D1029">
        <v>5</v>
      </c>
      <c r="E1029" s="2" t="s">
        <v>351</v>
      </c>
      <c r="F1029" t="s">
        <v>112</v>
      </c>
      <c r="G1029">
        <v>273</v>
      </c>
      <c r="I1029" s="5">
        <f>G1029*H1029</f>
        <v>0</v>
      </c>
    </row>
    <row r="1030" spans="1:9" x14ac:dyDescent="0.25">
      <c r="E1030" s="2"/>
      <c r="I1030" s="5"/>
    </row>
    <row r="1031" spans="1:9" x14ac:dyDescent="0.25">
      <c r="A1031">
        <v>4</v>
      </c>
      <c r="B1031">
        <v>2</v>
      </c>
      <c r="C1031">
        <v>89</v>
      </c>
      <c r="E1031" s="2" t="s">
        <v>352</v>
      </c>
      <c r="F1031" t="s">
        <v>11</v>
      </c>
      <c r="I1031" s="5"/>
    </row>
    <row r="1032" spans="1:9" x14ac:dyDescent="0.25">
      <c r="E1032" s="2"/>
      <c r="I1032" s="5"/>
    </row>
    <row r="1033" spans="1:9" x14ac:dyDescent="0.25">
      <c r="A1033">
        <v>4</v>
      </c>
      <c r="B1033">
        <v>2</v>
      </c>
      <c r="C1033">
        <v>90</v>
      </c>
      <c r="E1033" s="2" t="s">
        <v>353</v>
      </c>
      <c r="F1033" t="s">
        <v>31</v>
      </c>
      <c r="I1033" s="5"/>
    </row>
    <row r="1034" spans="1:9" x14ac:dyDescent="0.25">
      <c r="E1034" s="2"/>
      <c r="I1034" s="5"/>
    </row>
    <row r="1035" spans="1:9" ht="30" x14ac:dyDescent="0.25">
      <c r="A1035">
        <v>4</v>
      </c>
      <c r="B1035">
        <v>2</v>
      </c>
      <c r="C1035">
        <v>90</v>
      </c>
      <c r="D1035">
        <v>6</v>
      </c>
      <c r="E1035" s="2" t="s">
        <v>354</v>
      </c>
      <c r="F1035" t="s">
        <v>115</v>
      </c>
      <c r="G1035">
        <v>273</v>
      </c>
      <c r="I1035" s="5">
        <f>G1035*H1035</f>
        <v>0</v>
      </c>
    </row>
    <row r="1036" spans="1:9" x14ac:dyDescent="0.25">
      <c r="E1036" s="2"/>
      <c r="I1036" s="5"/>
    </row>
    <row r="1037" spans="1:9" x14ac:dyDescent="0.25">
      <c r="A1037">
        <v>4</v>
      </c>
      <c r="B1037">
        <v>2</v>
      </c>
      <c r="C1037">
        <v>90</v>
      </c>
      <c r="E1037" s="2" t="s">
        <v>355</v>
      </c>
      <c r="F1037" t="s">
        <v>11</v>
      </c>
      <c r="I1037" s="5"/>
    </row>
    <row r="1038" spans="1:9" x14ac:dyDescent="0.25">
      <c r="E1038" s="2"/>
      <c r="I1038" s="5"/>
    </row>
    <row r="1039" spans="1:9" x14ac:dyDescent="0.25">
      <c r="A1039">
        <v>4</v>
      </c>
      <c r="B1039">
        <v>2</v>
      </c>
      <c r="C1039">
        <v>90</v>
      </c>
      <c r="E1039" s="2" t="s">
        <v>356</v>
      </c>
      <c r="F1039" t="s">
        <v>11</v>
      </c>
      <c r="I1039" s="5"/>
    </row>
    <row r="1040" spans="1:9" x14ac:dyDescent="0.25">
      <c r="E1040" s="2"/>
      <c r="I1040" s="5"/>
    </row>
    <row r="1041" spans="1:9" x14ac:dyDescent="0.25">
      <c r="A1041">
        <v>4</v>
      </c>
      <c r="B1041">
        <v>2</v>
      </c>
      <c r="C1041">
        <v>90</v>
      </c>
      <c r="E1041" s="2" t="s">
        <v>357</v>
      </c>
      <c r="F1041" t="s">
        <v>11</v>
      </c>
      <c r="I1041" s="5"/>
    </row>
    <row r="1042" spans="1:9" x14ac:dyDescent="0.25">
      <c r="E1042" s="2"/>
      <c r="I1042" s="5"/>
    </row>
    <row r="1043" spans="1:9" x14ac:dyDescent="0.25">
      <c r="A1043">
        <v>4</v>
      </c>
      <c r="B1043">
        <v>2</v>
      </c>
      <c r="C1043">
        <v>90</v>
      </c>
      <c r="E1043" s="2" t="s">
        <v>358</v>
      </c>
      <c r="F1043" t="s">
        <v>31</v>
      </c>
      <c r="I1043" s="5"/>
    </row>
    <row r="1044" spans="1:9" x14ac:dyDescent="0.25">
      <c r="E1044" s="2"/>
      <c r="I1044" s="5"/>
    </row>
    <row r="1045" spans="1:9" x14ac:dyDescent="0.25">
      <c r="A1045">
        <v>4</v>
      </c>
      <c r="B1045">
        <v>2</v>
      </c>
      <c r="C1045">
        <v>90</v>
      </c>
      <c r="D1045">
        <v>7</v>
      </c>
      <c r="E1045" s="2" t="s">
        <v>359</v>
      </c>
      <c r="F1045" t="s">
        <v>115</v>
      </c>
      <c r="G1045">
        <v>103</v>
      </c>
      <c r="I1045" s="5">
        <f>G1045*H1045</f>
        <v>0</v>
      </c>
    </row>
    <row r="1046" spans="1:9" x14ac:dyDescent="0.25">
      <c r="E1046" s="2"/>
      <c r="I1046" s="5"/>
    </row>
    <row r="1047" spans="1:9" x14ac:dyDescent="0.25">
      <c r="A1047">
        <v>4</v>
      </c>
      <c r="B1047">
        <v>2</v>
      </c>
      <c r="C1047">
        <v>90</v>
      </c>
      <c r="E1047" s="2" t="s">
        <v>360</v>
      </c>
      <c r="F1047" t="s">
        <v>11</v>
      </c>
      <c r="I1047" s="5"/>
    </row>
    <row r="1048" spans="1:9" x14ac:dyDescent="0.25">
      <c r="E1048" s="2"/>
      <c r="I1048" s="5"/>
    </row>
    <row r="1049" spans="1:9" x14ac:dyDescent="0.25">
      <c r="A1049">
        <v>4</v>
      </c>
      <c r="B1049">
        <v>2</v>
      </c>
      <c r="C1049">
        <v>90</v>
      </c>
      <c r="E1049" s="2" t="s">
        <v>361</v>
      </c>
      <c r="F1049" t="s">
        <v>31</v>
      </c>
      <c r="I1049" s="5"/>
    </row>
    <row r="1050" spans="1:9" x14ac:dyDescent="0.25">
      <c r="E1050" s="2"/>
      <c r="I1050" s="5"/>
    </row>
    <row r="1051" spans="1:9" x14ac:dyDescent="0.25">
      <c r="A1051">
        <v>4</v>
      </c>
      <c r="B1051">
        <v>2</v>
      </c>
      <c r="C1051">
        <v>90</v>
      </c>
      <c r="D1051">
        <v>8</v>
      </c>
      <c r="E1051" s="2" t="s">
        <v>362</v>
      </c>
      <c r="F1051" t="s">
        <v>363</v>
      </c>
      <c r="G1051">
        <v>21</v>
      </c>
      <c r="I1051" s="5">
        <f>G1051*H1051</f>
        <v>0</v>
      </c>
    </row>
    <row r="1052" spans="1:9" x14ac:dyDescent="0.25">
      <c r="E1052" s="2"/>
      <c r="I1052" s="5"/>
    </row>
    <row r="1053" spans="1:9" x14ac:dyDescent="0.25">
      <c r="A1053">
        <v>4</v>
      </c>
      <c r="B1053">
        <v>2</v>
      </c>
      <c r="C1053">
        <v>90</v>
      </c>
      <c r="E1053" s="2" t="s">
        <v>364</v>
      </c>
      <c r="F1053" t="s">
        <v>11</v>
      </c>
      <c r="I1053" s="5"/>
    </row>
    <row r="1054" spans="1:9" x14ac:dyDescent="0.25">
      <c r="E1054" s="2"/>
      <c r="I1054" s="5"/>
    </row>
    <row r="1055" spans="1:9" x14ac:dyDescent="0.25">
      <c r="A1055">
        <v>4</v>
      </c>
      <c r="B1055">
        <v>2</v>
      </c>
      <c r="C1055">
        <v>90</v>
      </c>
      <c r="E1055" s="2" t="s">
        <v>365</v>
      </c>
      <c r="F1055" t="s">
        <v>31</v>
      </c>
      <c r="I1055" s="5"/>
    </row>
    <row r="1056" spans="1:9" x14ac:dyDescent="0.25">
      <c r="E1056" s="2"/>
      <c r="I1056" s="5"/>
    </row>
    <row r="1057" spans="1:9" x14ac:dyDescent="0.25">
      <c r="A1057">
        <v>4</v>
      </c>
      <c r="B1057">
        <v>2</v>
      </c>
      <c r="C1057">
        <v>90</v>
      </c>
      <c r="D1057">
        <v>9</v>
      </c>
      <c r="E1057" s="2" t="s">
        <v>366</v>
      </c>
      <c r="F1057" t="s">
        <v>363</v>
      </c>
      <c r="G1057">
        <v>5</v>
      </c>
      <c r="I1057" s="5">
        <f>G1057*H1057</f>
        <v>0</v>
      </c>
    </row>
    <row r="1058" spans="1:9" x14ac:dyDescent="0.25">
      <c r="E1058" s="2"/>
      <c r="I1058" s="5"/>
    </row>
    <row r="1059" spans="1:9" x14ac:dyDescent="0.25">
      <c r="A1059">
        <v>4</v>
      </c>
      <c r="B1059">
        <v>2</v>
      </c>
      <c r="C1059">
        <v>90</v>
      </c>
      <c r="E1059" s="2" t="s">
        <v>367</v>
      </c>
      <c r="F1059" t="s">
        <v>11</v>
      </c>
      <c r="I1059" s="5"/>
    </row>
    <row r="1060" spans="1:9" x14ac:dyDescent="0.25">
      <c r="E1060" s="2"/>
      <c r="I1060" s="5"/>
    </row>
    <row r="1061" spans="1:9" x14ac:dyDescent="0.25">
      <c r="A1061">
        <v>4</v>
      </c>
      <c r="B1061">
        <v>2</v>
      </c>
      <c r="C1061">
        <v>90</v>
      </c>
      <c r="E1061" s="2" t="s">
        <v>368</v>
      </c>
      <c r="F1061" t="s">
        <v>31</v>
      </c>
      <c r="I1061" s="5"/>
    </row>
    <row r="1062" spans="1:9" x14ac:dyDescent="0.25">
      <c r="E1062" s="2"/>
      <c r="I1062" s="5"/>
    </row>
    <row r="1063" spans="1:9" ht="30" x14ac:dyDescent="0.25">
      <c r="A1063">
        <v>4</v>
      </c>
      <c r="B1063">
        <v>2</v>
      </c>
      <c r="C1063">
        <v>90</v>
      </c>
      <c r="D1063">
        <v>10</v>
      </c>
      <c r="E1063" s="2" t="s">
        <v>369</v>
      </c>
      <c r="F1063" t="s">
        <v>115</v>
      </c>
      <c r="G1063">
        <v>103</v>
      </c>
      <c r="I1063" s="5">
        <f>G1063*H1063</f>
        <v>0</v>
      </c>
    </row>
    <row r="1064" spans="1:9" x14ac:dyDescent="0.25">
      <c r="E1064" s="2"/>
      <c r="I1064" s="5"/>
    </row>
    <row r="1065" spans="1:9" x14ac:dyDescent="0.25">
      <c r="A1065">
        <v>4</v>
      </c>
      <c r="B1065">
        <v>2</v>
      </c>
      <c r="C1065">
        <v>90</v>
      </c>
      <c r="E1065" s="2" t="s">
        <v>352</v>
      </c>
      <c r="F1065" t="s">
        <v>11</v>
      </c>
      <c r="I1065" s="5"/>
    </row>
    <row r="1066" spans="1:9" x14ac:dyDescent="0.25">
      <c r="E1066" s="2"/>
      <c r="I1066" s="5"/>
    </row>
    <row r="1067" spans="1:9" x14ac:dyDescent="0.25">
      <c r="A1067">
        <v>4</v>
      </c>
      <c r="B1067">
        <v>2</v>
      </c>
      <c r="C1067">
        <v>91</v>
      </c>
      <c r="E1067" s="2" t="s">
        <v>353</v>
      </c>
      <c r="F1067" t="s">
        <v>31</v>
      </c>
      <c r="I1067" s="5"/>
    </row>
    <row r="1068" spans="1:9" x14ac:dyDescent="0.25">
      <c r="E1068" s="2"/>
      <c r="I1068" s="5"/>
    </row>
    <row r="1069" spans="1:9" ht="30" x14ac:dyDescent="0.25">
      <c r="A1069">
        <v>4</v>
      </c>
      <c r="B1069">
        <v>2</v>
      </c>
      <c r="C1069">
        <v>91</v>
      </c>
      <c r="D1069">
        <v>11</v>
      </c>
      <c r="E1069" s="2" t="s">
        <v>354</v>
      </c>
      <c r="F1069" t="s">
        <v>115</v>
      </c>
      <c r="G1069">
        <v>103</v>
      </c>
      <c r="I1069" s="5">
        <f>G1069*H1069</f>
        <v>0</v>
      </c>
    </row>
    <row r="1070" spans="1:9" x14ac:dyDescent="0.25">
      <c r="E1070" s="2"/>
      <c r="I1070" s="5"/>
    </row>
    <row r="1071" spans="1:9" x14ac:dyDescent="0.25">
      <c r="A1071">
        <v>4</v>
      </c>
      <c r="B1071">
        <v>2</v>
      </c>
      <c r="C1071">
        <v>91</v>
      </c>
      <c r="E1071" s="2" t="s">
        <v>370</v>
      </c>
      <c r="F1071" t="s">
        <v>11</v>
      </c>
      <c r="I1071" s="5"/>
    </row>
    <row r="1072" spans="1:9" x14ac:dyDescent="0.25">
      <c r="E1072" s="2"/>
      <c r="I1072" s="5"/>
    </row>
    <row r="1073" spans="1:9" x14ac:dyDescent="0.25">
      <c r="A1073">
        <v>4</v>
      </c>
      <c r="B1073">
        <v>2</v>
      </c>
      <c r="C1073">
        <v>91</v>
      </c>
      <c r="E1073" s="2" t="s">
        <v>371</v>
      </c>
      <c r="F1073" t="s">
        <v>11</v>
      </c>
      <c r="I1073" s="5"/>
    </row>
    <row r="1074" spans="1:9" x14ac:dyDescent="0.25">
      <c r="E1074" s="2"/>
      <c r="I1074" s="5"/>
    </row>
    <row r="1075" spans="1:9" x14ac:dyDescent="0.25">
      <c r="A1075">
        <v>4</v>
      </c>
      <c r="B1075">
        <v>2</v>
      </c>
      <c r="C1075">
        <v>91</v>
      </c>
      <c r="E1075" s="2" t="s">
        <v>372</v>
      </c>
      <c r="F1075" t="s">
        <v>31</v>
      </c>
      <c r="I1075" s="5"/>
    </row>
    <row r="1076" spans="1:9" x14ac:dyDescent="0.25">
      <c r="E1076" s="2"/>
      <c r="I1076" s="5"/>
    </row>
    <row r="1077" spans="1:9" x14ac:dyDescent="0.25">
      <c r="A1077">
        <v>4</v>
      </c>
      <c r="B1077">
        <v>2</v>
      </c>
      <c r="C1077">
        <v>91</v>
      </c>
      <c r="D1077">
        <v>12</v>
      </c>
      <c r="E1077" s="2" t="s">
        <v>373</v>
      </c>
      <c r="F1077" t="s">
        <v>363</v>
      </c>
      <c r="G1077">
        <v>15</v>
      </c>
      <c r="I1077" s="5">
        <f>G1077*H1077</f>
        <v>0</v>
      </c>
    </row>
    <row r="1078" spans="1:9" x14ac:dyDescent="0.25">
      <c r="E1078" s="2"/>
      <c r="I1078" s="5"/>
    </row>
    <row r="1079" spans="1:9" x14ac:dyDescent="0.25">
      <c r="A1079">
        <v>4</v>
      </c>
      <c r="B1079">
        <v>2</v>
      </c>
      <c r="C1079">
        <v>91</v>
      </c>
      <c r="E1079" s="2" t="s">
        <v>374</v>
      </c>
      <c r="F1079" t="s">
        <v>11</v>
      </c>
      <c r="I1079" s="5"/>
    </row>
    <row r="1080" spans="1:9" x14ac:dyDescent="0.25">
      <c r="E1080" s="2"/>
      <c r="I1080" s="5"/>
    </row>
    <row r="1081" spans="1:9" x14ac:dyDescent="0.25">
      <c r="A1081">
        <v>4</v>
      </c>
      <c r="B1081">
        <v>2</v>
      </c>
      <c r="C1081">
        <v>91</v>
      </c>
      <c r="E1081" s="2" t="s">
        <v>375</v>
      </c>
      <c r="F1081" t="s">
        <v>31</v>
      </c>
      <c r="I1081" s="5"/>
    </row>
    <row r="1082" spans="1:9" x14ac:dyDescent="0.25">
      <c r="E1082" s="2"/>
      <c r="I1082" s="5"/>
    </row>
    <row r="1083" spans="1:9" ht="30" x14ac:dyDescent="0.25">
      <c r="A1083">
        <v>4</v>
      </c>
      <c r="B1083">
        <v>2</v>
      </c>
      <c r="C1083">
        <v>91</v>
      </c>
      <c r="D1083">
        <v>13</v>
      </c>
      <c r="E1083" s="2" t="s">
        <v>376</v>
      </c>
      <c r="F1083" t="s">
        <v>115</v>
      </c>
      <c r="G1083">
        <v>103</v>
      </c>
      <c r="I1083" s="5">
        <f>G1083*H1083</f>
        <v>0</v>
      </c>
    </row>
    <row r="1084" spans="1:9" x14ac:dyDescent="0.25">
      <c r="E1084" s="2"/>
      <c r="I1084" s="5"/>
    </row>
    <row r="1085" spans="1:9" x14ac:dyDescent="0.25">
      <c r="A1085">
        <v>4</v>
      </c>
      <c r="B1085">
        <v>2</v>
      </c>
      <c r="C1085">
        <v>91</v>
      </c>
      <c r="E1085" s="2" t="s">
        <v>377</v>
      </c>
      <c r="F1085" t="s">
        <v>11</v>
      </c>
      <c r="I1085" s="5"/>
    </row>
    <row r="1086" spans="1:9" x14ac:dyDescent="0.25">
      <c r="E1086" s="2"/>
      <c r="I1086" s="5"/>
    </row>
    <row r="1087" spans="1:9" ht="45" x14ac:dyDescent="0.25">
      <c r="A1087">
        <v>4</v>
      </c>
      <c r="B1087">
        <v>2</v>
      </c>
      <c r="C1087">
        <v>91</v>
      </c>
      <c r="D1087">
        <v>14</v>
      </c>
      <c r="E1087" s="2" t="s">
        <v>378</v>
      </c>
      <c r="F1087" t="s">
        <v>119</v>
      </c>
      <c r="G1087">
        <v>5</v>
      </c>
      <c r="I1087" s="5">
        <f>G1087*H1087</f>
        <v>0</v>
      </c>
    </row>
    <row r="1088" spans="1:9" x14ac:dyDescent="0.25">
      <c r="E1088" s="2"/>
      <c r="I1088" s="5"/>
    </row>
    <row r="1089" spans="1:9" x14ac:dyDescent="0.25">
      <c r="A1089">
        <v>4</v>
      </c>
      <c r="B1089">
        <v>2</v>
      </c>
      <c r="C1089">
        <v>91</v>
      </c>
      <c r="E1089" s="2" t="s">
        <v>379</v>
      </c>
      <c r="F1089" t="s">
        <v>11</v>
      </c>
      <c r="I1089" s="5"/>
    </row>
    <row r="1090" spans="1:9" x14ac:dyDescent="0.25">
      <c r="E1090" s="2"/>
      <c r="I1090" s="5"/>
    </row>
    <row r="1091" spans="1:9" x14ac:dyDescent="0.25">
      <c r="A1091">
        <v>4</v>
      </c>
      <c r="B1091">
        <v>2</v>
      </c>
      <c r="C1091">
        <v>91</v>
      </c>
      <c r="E1091" s="2" t="s">
        <v>380</v>
      </c>
      <c r="F1091" t="s">
        <v>31</v>
      </c>
      <c r="I1091" s="5"/>
    </row>
    <row r="1092" spans="1:9" x14ac:dyDescent="0.25">
      <c r="E1092" s="2"/>
      <c r="I1092" s="5"/>
    </row>
    <row r="1093" spans="1:9" x14ac:dyDescent="0.25">
      <c r="A1093">
        <v>4</v>
      </c>
      <c r="B1093">
        <v>2</v>
      </c>
      <c r="C1093">
        <v>91</v>
      </c>
      <c r="D1093">
        <v>15</v>
      </c>
      <c r="E1093" s="2" t="s">
        <v>381</v>
      </c>
      <c r="F1093" t="s">
        <v>112</v>
      </c>
      <c r="G1093">
        <v>114</v>
      </c>
      <c r="I1093" s="5">
        <f>G1093*H1093</f>
        <v>0</v>
      </c>
    </row>
    <row r="1094" spans="1:9" x14ac:dyDescent="0.25">
      <c r="E1094" s="2"/>
      <c r="I1094" s="5"/>
    </row>
    <row r="1095" spans="1:9" ht="30" x14ac:dyDescent="0.25">
      <c r="A1095">
        <v>4</v>
      </c>
      <c r="B1095">
        <v>2</v>
      </c>
      <c r="C1095">
        <v>92</v>
      </c>
      <c r="E1095" s="2" t="s">
        <v>382</v>
      </c>
      <c r="F1095" t="s">
        <v>31</v>
      </c>
      <c r="I1095" s="5"/>
    </row>
    <row r="1096" spans="1:9" x14ac:dyDescent="0.25">
      <c r="E1096" s="2"/>
      <c r="I1096" s="5"/>
    </row>
    <row r="1097" spans="1:9" x14ac:dyDescent="0.25">
      <c r="A1097">
        <v>4</v>
      </c>
      <c r="B1097">
        <v>2</v>
      </c>
      <c r="C1097">
        <v>92</v>
      </c>
      <c r="D1097">
        <v>16</v>
      </c>
      <c r="E1097" s="2" t="s">
        <v>383</v>
      </c>
      <c r="F1097" t="s">
        <v>112</v>
      </c>
      <c r="G1097">
        <v>114</v>
      </c>
      <c r="I1097" s="5">
        <f>G1097*H1097</f>
        <v>0</v>
      </c>
    </row>
    <row r="1098" spans="1:9" x14ac:dyDescent="0.25">
      <c r="E1098" s="2"/>
      <c r="I1098" s="5"/>
    </row>
    <row r="1099" spans="1:9" x14ac:dyDescent="0.25">
      <c r="A1099">
        <v>4</v>
      </c>
      <c r="B1099">
        <v>2</v>
      </c>
      <c r="C1099">
        <v>92</v>
      </c>
      <c r="E1099" s="2" t="s">
        <v>384</v>
      </c>
      <c r="F1099" t="s">
        <v>11</v>
      </c>
      <c r="I1099" s="5"/>
    </row>
    <row r="1100" spans="1:9" x14ac:dyDescent="0.25">
      <c r="E1100" s="2"/>
      <c r="I1100" s="5"/>
    </row>
    <row r="1101" spans="1:9" x14ac:dyDescent="0.25">
      <c r="A1101">
        <v>4</v>
      </c>
      <c r="B1101">
        <v>2</v>
      </c>
      <c r="C1101">
        <v>92</v>
      </c>
      <c r="E1101" s="2" t="s">
        <v>385</v>
      </c>
      <c r="F1101" t="s">
        <v>31</v>
      </c>
      <c r="I1101" s="5"/>
    </row>
    <row r="1102" spans="1:9" x14ac:dyDescent="0.25">
      <c r="E1102" s="2"/>
      <c r="I1102" s="5"/>
    </row>
    <row r="1103" spans="1:9" ht="30" x14ac:dyDescent="0.25">
      <c r="A1103">
        <v>4</v>
      </c>
      <c r="B1103">
        <v>2</v>
      </c>
      <c r="C1103">
        <v>92</v>
      </c>
      <c r="D1103">
        <v>17</v>
      </c>
      <c r="E1103" s="2" t="s">
        <v>386</v>
      </c>
      <c r="F1103" t="s">
        <v>115</v>
      </c>
      <c r="G1103">
        <v>103</v>
      </c>
      <c r="I1103" s="5">
        <f>G1103*H1103</f>
        <v>0</v>
      </c>
    </row>
    <row r="1104" spans="1:9" x14ac:dyDescent="0.25">
      <c r="E1104" s="2"/>
      <c r="I1104" s="5"/>
    </row>
    <row r="1105" spans="1:9" x14ac:dyDescent="0.25">
      <c r="A1105">
        <v>4</v>
      </c>
      <c r="B1105">
        <v>2</v>
      </c>
      <c r="C1105">
        <v>92</v>
      </c>
      <c r="E1105" s="2" t="s">
        <v>387</v>
      </c>
      <c r="F1105" t="s">
        <v>11</v>
      </c>
      <c r="I1105" s="5"/>
    </row>
    <row r="1106" spans="1:9" x14ac:dyDescent="0.25">
      <c r="E1106" s="2"/>
      <c r="I1106" s="5"/>
    </row>
    <row r="1107" spans="1:9" x14ac:dyDescent="0.25">
      <c r="A1107">
        <v>4</v>
      </c>
      <c r="B1107">
        <v>2</v>
      </c>
      <c r="C1107">
        <v>92</v>
      </c>
      <c r="E1107" s="2" t="s">
        <v>388</v>
      </c>
      <c r="F1107" t="s">
        <v>11</v>
      </c>
      <c r="I1107" s="5"/>
    </row>
    <row r="1108" spans="1:9" x14ac:dyDescent="0.25">
      <c r="E1108" s="2"/>
      <c r="I1108" s="5"/>
    </row>
    <row r="1109" spans="1:9" ht="30" x14ac:dyDescent="0.25">
      <c r="A1109">
        <v>4</v>
      </c>
      <c r="B1109">
        <v>2</v>
      </c>
      <c r="C1109">
        <v>92</v>
      </c>
      <c r="E1109" s="2" t="s">
        <v>389</v>
      </c>
      <c r="F1109" t="s">
        <v>31</v>
      </c>
      <c r="I1109" s="5"/>
    </row>
    <row r="1110" spans="1:9" x14ac:dyDescent="0.25">
      <c r="E1110" s="2"/>
      <c r="I1110" s="5"/>
    </row>
    <row r="1111" spans="1:9" x14ac:dyDescent="0.25">
      <c r="A1111">
        <v>4</v>
      </c>
      <c r="B1111">
        <v>2</v>
      </c>
      <c r="C1111">
        <v>92</v>
      </c>
      <c r="D1111">
        <v>18</v>
      </c>
      <c r="E1111" s="2" t="s">
        <v>390</v>
      </c>
      <c r="F1111" t="s">
        <v>115</v>
      </c>
      <c r="G1111">
        <v>103</v>
      </c>
      <c r="I1111" s="5">
        <f>G1111*H1111</f>
        <v>0</v>
      </c>
    </row>
    <row r="1112" spans="1:9" x14ac:dyDescent="0.25">
      <c r="E1112" s="2"/>
      <c r="I1112" s="5"/>
    </row>
    <row r="1113" spans="1:9" x14ac:dyDescent="0.25">
      <c r="A1113">
        <v>4</v>
      </c>
      <c r="B1113">
        <v>2</v>
      </c>
      <c r="C1113">
        <v>92</v>
      </c>
      <c r="E1113" s="2" t="s">
        <v>391</v>
      </c>
      <c r="F1113" t="s">
        <v>11</v>
      </c>
      <c r="I1113" s="5"/>
    </row>
    <row r="1114" spans="1:9" x14ac:dyDescent="0.25">
      <c r="E1114" s="2"/>
      <c r="I1114" s="5"/>
    </row>
    <row r="1115" spans="1:9" ht="45" x14ac:dyDescent="0.25">
      <c r="A1115">
        <v>4</v>
      </c>
      <c r="B1115">
        <v>2</v>
      </c>
      <c r="C1115">
        <v>92</v>
      </c>
      <c r="E1115" s="2" t="s">
        <v>392</v>
      </c>
      <c r="F1115" t="s">
        <v>31</v>
      </c>
      <c r="I1115" s="5"/>
    </row>
    <row r="1116" spans="1:9" x14ac:dyDescent="0.25">
      <c r="E1116" s="2"/>
      <c r="I1116" s="5"/>
    </row>
    <row r="1117" spans="1:9" ht="30" x14ac:dyDescent="0.25">
      <c r="A1117">
        <v>4</v>
      </c>
      <c r="B1117">
        <v>2</v>
      </c>
      <c r="C1117">
        <v>92</v>
      </c>
      <c r="D1117">
        <v>19</v>
      </c>
      <c r="E1117" s="2" t="s">
        <v>393</v>
      </c>
      <c r="F1117" t="s">
        <v>112</v>
      </c>
      <c r="G1117">
        <v>114</v>
      </c>
      <c r="I1117" s="5">
        <f>G1117*H1117</f>
        <v>0</v>
      </c>
    </row>
    <row r="1118" spans="1:9" x14ac:dyDescent="0.25">
      <c r="E1118" s="2"/>
      <c r="I1118" s="5"/>
    </row>
    <row r="1119" spans="1:9" x14ac:dyDescent="0.25">
      <c r="A1119">
        <v>4</v>
      </c>
      <c r="B1119">
        <v>2</v>
      </c>
      <c r="C1119">
        <v>92</v>
      </c>
      <c r="E1119" s="2" t="s">
        <v>394</v>
      </c>
      <c r="F1119" t="s">
        <v>11</v>
      </c>
      <c r="I1119" s="5"/>
    </row>
    <row r="1120" spans="1:9" x14ac:dyDescent="0.25">
      <c r="E1120" s="2"/>
      <c r="I1120" s="5"/>
    </row>
    <row r="1121" spans="1:9" x14ac:dyDescent="0.25">
      <c r="A1121">
        <v>4</v>
      </c>
      <c r="B1121">
        <v>2</v>
      </c>
      <c r="C1121">
        <v>92</v>
      </c>
      <c r="E1121" s="2" t="s">
        <v>395</v>
      </c>
      <c r="F1121" t="s">
        <v>31</v>
      </c>
      <c r="I1121" s="5"/>
    </row>
    <row r="1122" spans="1:9" x14ac:dyDescent="0.25">
      <c r="E1122" s="2"/>
      <c r="I1122" s="5"/>
    </row>
    <row r="1123" spans="1:9" x14ac:dyDescent="0.25">
      <c r="A1123">
        <v>4</v>
      </c>
      <c r="B1123">
        <v>2</v>
      </c>
      <c r="C1123">
        <v>92</v>
      </c>
      <c r="D1123">
        <v>20</v>
      </c>
      <c r="E1123" s="2" t="s">
        <v>396</v>
      </c>
      <c r="F1123" t="s">
        <v>115</v>
      </c>
      <c r="G1123">
        <v>103</v>
      </c>
      <c r="I1123" s="5">
        <f>G1123*H1123</f>
        <v>0</v>
      </c>
    </row>
    <row r="1124" spans="1:9" x14ac:dyDescent="0.25">
      <c r="E1124" s="2"/>
      <c r="I1124" s="5"/>
    </row>
    <row r="1125" spans="1:9" ht="15.75" thickBot="1" x14ac:dyDescent="0.3">
      <c r="A1125">
        <v>4</v>
      </c>
      <c r="B1125">
        <v>2</v>
      </c>
      <c r="E1125" s="2"/>
      <c r="I1125" s="6">
        <f>SUM(I1020:I1124)</f>
        <v>0</v>
      </c>
    </row>
    <row r="1126" spans="1:9" ht="15.75" thickTop="1" x14ac:dyDescent="0.25">
      <c r="E1126" s="2"/>
      <c r="I1126" s="5"/>
    </row>
    <row r="1127" spans="1:9" x14ac:dyDescent="0.25">
      <c r="A1127">
        <v>4</v>
      </c>
      <c r="B1127">
        <v>3</v>
      </c>
      <c r="C1127">
        <v>94</v>
      </c>
      <c r="E1127" s="10" t="s">
        <v>440</v>
      </c>
      <c r="F1127" t="s">
        <v>10</v>
      </c>
      <c r="I1127" s="5"/>
    </row>
    <row r="1128" spans="1:9" x14ac:dyDescent="0.25">
      <c r="E1128" s="10"/>
      <c r="I1128" s="5"/>
    </row>
    <row r="1129" spans="1:9" x14ac:dyDescent="0.25">
      <c r="A1129">
        <v>4</v>
      </c>
      <c r="B1129">
        <v>3</v>
      </c>
      <c r="C1129">
        <v>94</v>
      </c>
      <c r="E1129" s="10" t="s">
        <v>661</v>
      </c>
      <c r="F1129" t="s">
        <v>10</v>
      </c>
      <c r="I1129" s="5"/>
    </row>
    <row r="1130" spans="1:9" x14ac:dyDescent="0.25">
      <c r="E1130" s="2"/>
      <c r="I1130" s="5"/>
    </row>
    <row r="1131" spans="1:9" x14ac:dyDescent="0.25">
      <c r="A1131">
        <v>4</v>
      </c>
      <c r="B1131">
        <v>3</v>
      </c>
      <c r="C1131">
        <v>94</v>
      </c>
      <c r="E1131" s="2" t="s">
        <v>360</v>
      </c>
      <c r="F1131" t="s">
        <v>11</v>
      </c>
      <c r="I1131" s="5"/>
    </row>
    <row r="1132" spans="1:9" x14ac:dyDescent="0.25">
      <c r="E1132" s="2"/>
      <c r="I1132" s="5"/>
    </row>
    <row r="1133" spans="1:9" x14ac:dyDescent="0.25">
      <c r="A1133">
        <v>4</v>
      </c>
      <c r="B1133">
        <v>3</v>
      </c>
      <c r="C1133">
        <v>94</v>
      </c>
      <c r="E1133" s="2" t="s">
        <v>361</v>
      </c>
      <c r="F1133" t="s">
        <v>31</v>
      </c>
      <c r="I1133" s="5"/>
    </row>
    <row r="1134" spans="1:9" x14ac:dyDescent="0.25">
      <c r="E1134" s="2"/>
      <c r="I1134" s="5"/>
    </row>
    <row r="1135" spans="1:9" x14ac:dyDescent="0.25">
      <c r="A1135">
        <v>4</v>
      </c>
      <c r="B1135">
        <v>3</v>
      </c>
      <c r="C1135">
        <v>94</v>
      </c>
      <c r="D1135">
        <v>1</v>
      </c>
      <c r="E1135" s="2" t="s">
        <v>397</v>
      </c>
      <c r="F1135" t="s">
        <v>363</v>
      </c>
      <c r="G1135">
        <v>53</v>
      </c>
      <c r="I1135" s="5">
        <f>G1135*H1135</f>
        <v>0</v>
      </c>
    </row>
    <row r="1136" spans="1:9" x14ac:dyDescent="0.25">
      <c r="E1136" s="2"/>
      <c r="I1136" s="5"/>
    </row>
    <row r="1137" spans="1:9" x14ac:dyDescent="0.25">
      <c r="A1137">
        <v>4</v>
      </c>
      <c r="B1137">
        <v>3</v>
      </c>
      <c r="C1137">
        <v>94</v>
      </c>
      <c r="E1137" s="2" t="s">
        <v>398</v>
      </c>
      <c r="F1137" t="s">
        <v>31</v>
      </c>
      <c r="I1137" s="5"/>
    </row>
    <row r="1138" spans="1:9" x14ac:dyDescent="0.25">
      <c r="E1138" s="2"/>
      <c r="I1138" s="5"/>
    </row>
    <row r="1139" spans="1:9" ht="30" x14ac:dyDescent="0.25">
      <c r="A1139">
        <v>4</v>
      </c>
      <c r="B1139">
        <v>3</v>
      </c>
      <c r="C1139">
        <v>94</v>
      </c>
      <c r="D1139">
        <v>2</v>
      </c>
      <c r="E1139" s="2" t="s">
        <v>399</v>
      </c>
      <c r="F1139" t="s">
        <v>363</v>
      </c>
      <c r="G1139">
        <v>30</v>
      </c>
      <c r="I1139" s="5">
        <f>G1139*H1139</f>
        <v>0</v>
      </c>
    </row>
    <row r="1140" spans="1:9" x14ac:dyDescent="0.25">
      <c r="E1140" s="2"/>
      <c r="I1140" s="5"/>
    </row>
    <row r="1141" spans="1:9" x14ac:dyDescent="0.25">
      <c r="A1141">
        <v>4</v>
      </c>
      <c r="B1141">
        <v>3</v>
      </c>
      <c r="C1141">
        <v>94</v>
      </c>
      <c r="E1141" s="2" t="s">
        <v>400</v>
      </c>
      <c r="F1141" t="s">
        <v>31</v>
      </c>
      <c r="I1141" s="5"/>
    </row>
    <row r="1142" spans="1:9" x14ac:dyDescent="0.25">
      <c r="E1142" s="2"/>
      <c r="I1142" s="5"/>
    </row>
    <row r="1143" spans="1:9" x14ac:dyDescent="0.25">
      <c r="A1143">
        <v>4</v>
      </c>
      <c r="B1143">
        <v>3</v>
      </c>
      <c r="C1143">
        <v>94</v>
      </c>
      <c r="D1143">
        <v>3</v>
      </c>
      <c r="E1143" s="2" t="s">
        <v>401</v>
      </c>
      <c r="F1143" t="s">
        <v>115</v>
      </c>
      <c r="G1143">
        <v>75</v>
      </c>
      <c r="I1143" s="5">
        <f>G1143*H1143</f>
        <v>0</v>
      </c>
    </row>
    <row r="1144" spans="1:9" x14ac:dyDescent="0.25">
      <c r="E1144" s="2"/>
      <c r="I1144" s="5"/>
    </row>
    <row r="1145" spans="1:9" x14ac:dyDescent="0.25">
      <c r="A1145">
        <v>4</v>
      </c>
      <c r="B1145">
        <v>3</v>
      </c>
      <c r="C1145">
        <v>94</v>
      </c>
      <c r="E1145" s="2" t="s">
        <v>402</v>
      </c>
      <c r="F1145" t="s">
        <v>31</v>
      </c>
      <c r="I1145" s="5"/>
    </row>
    <row r="1146" spans="1:9" x14ac:dyDescent="0.25">
      <c r="E1146" s="2"/>
      <c r="I1146" s="5"/>
    </row>
    <row r="1147" spans="1:9" ht="30" x14ac:dyDescent="0.25">
      <c r="A1147">
        <v>4</v>
      </c>
      <c r="B1147">
        <v>3</v>
      </c>
      <c r="C1147">
        <v>94</v>
      </c>
      <c r="D1147">
        <v>4</v>
      </c>
      <c r="E1147" s="2" t="s">
        <v>403</v>
      </c>
      <c r="F1147" t="s">
        <v>22</v>
      </c>
      <c r="G1147">
        <v>1</v>
      </c>
      <c r="I1147" s="5">
        <f>G1147*H1147</f>
        <v>0</v>
      </c>
    </row>
    <row r="1148" spans="1:9" x14ac:dyDescent="0.25">
      <c r="E1148" s="2"/>
      <c r="I1148" s="5"/>
    </row>
    <row r="1149" spans="1:9" ht="30" x14ac:dyDescent="0.25">
      <c r="A1149">
        <v>4</v>
      </c>
      <c r="B1149">
        <v>3</v>
      </c>
      <c r="C1149">
        <v>94</v>
      </c>
      <c r="E1149" s="2" t="s">
        <v>404</v>
      </c>
      <c r="F1149" t="s">
        <v>31</v>
      </c>
      <c r="I1149" s="5"/>
    </row>
    <row r="1150" spans="1:9" x14ac:dyDescent="0.25">
      <c r="E1150" s="2"/>
      <c r="I1150" s="5"/>
    </row>
    <row r="1151" spans="1:9" x14ac:dyDescent="0.25">
      <c r="A1151">
        <v>4</v>
      </c>
      <c r="B1151">
        <v>3</v>
      </c>
      <c r="C1151">
        <v>94</v>
      </c>
      <c r="D1151">
        <v>5</v>
      </c>
      <c r="E1151" s="2" t="s">
        <v>405</v>
      </c>
      <c r="F1151" t="s">
        <v>363</v>
      </c>
      <c r="G1151">
        <v>26</v>
      </c>
      <c r="I1151" s="5">
        <f>G1151*H1151</f>
        <v>0</v>
      </c>
    </row>
    <row r="1152" spans="1:9" x14ac:dyDescent="0.25">
      <c r="E1152" s="2"/>
      <c r="I1152" s="5"/>
    </row>
    <row r="1153" spans="1:9" ht="30" x14ac:dyDescent="0.25">
      <c r="A1153">
        <v>4</v>
      </c>
      <c r="B1153">
        <v>3</v>
      </c>
      <c r="C1153">
        <v>94</v>
      </c>
      <c r="E1153" s="2" t="s">
        <v>406</v>
      </c>
      <c r="F1153" t="s">
        <v>31</v>
      </c>
      <c r="I1153" s="5"/>
    </row>
    <row r="1154" spans="1:9" x14ac:dyDescent="0.25">
      <c r="E1154" s="2"/>
      <c r="I1154" s="5"/>
    </row>
    <row r="1155" spans="1:9" x14ac:dyDescent="0.25">
      <c r="A1155">
        <v>4</v>
      </c>
      <c r="B1155">
        <v>3</v>
      </c>
      <c r="C1155">
        <v>94</v>
      </c>
      <c r="D1155">
        <v>6</v>
      </c>
      <c r="E1155" s="2" t="s">
        <v>407</v>
      </c>
      <c r="F1155" t="s">
        <v>363</v>
      </c>
      <c r="G1155">
        <v>9</v>
      </c>
      <c r="I1155" s="5">
        <f>G1155*H1155</f>
        <v>0</v>
      </c>
    </row>
    <row r="1156" spans="1:9" x14ac:dyDescent="0.25">
      <c r="E1156" s="2"/>
      <c r="I1156" s="5"/>
    </row>
    <row r="1157" spans="1:9" x14ac:dyDescent="0.25">
      <c r="A1157">
        <v>4</v>
      </c>
      <c r="B1157">
        <v>3</v>
      </c>
      <c r="C1157">
        <v>95</v>
      </c>
      <c r="E1157" s="2" t="s">
        <v>368</v>
      </c>
      <c r="F1157" t="s">
        <v>31</v>
      </c>
      <c r="I1157" s="5"/>
    </row>
    <row r="1158" spans="1:9" x14ac:dyDescent="0.25">
      <c r="E1158" s="2"/>
      <c r="I1158" s="5"/>
    </row>
    <row r="1159" spans="1:9" ht="60" x14ac:dyDescent="0.25">
      <c r="A1159">
        <v>4</v>
      </c>
      <c r="B1159">
        <v>3</v>
      </c>
      <c r="C1159">
        <v>95</v>
      </c>
      <c r="D1159">
        <v>7</v>
      </c>
      <c r="E1159" s="2" t="s">
        <v>408</v>
      </c>
      <c r="F1159" t="s">
        <v>115</v>
      </c>
      <c r="G1159">
        <v>130</v>
      </c>
      <c r="I1159" s="5">
        <f>G1159*H1159</f>
        <v>0</v>
      </c>
    </row>
    <row r="1160" spans="1:9" x14ac:dyDescent="0.25">
      <c r="E1160" s="2"/>
      <c r="I1160" s="5"/>
    </row>
    <row r="1161" spans="1:9" x14ac:dyDescent="0.25">
      <c r="A1161">
        <v>4</v>
      </c>
      <c r="B1161">
        <v>3</v>
      </c>
      <c r="C1161">
        <v>95</v>
      </c>
      <c r="E1161" s="2" t="s">
        <v>352</v>
      </c>
      <c r="F1161" t="s">
        <v>11</v>
      </c>
      <c r="I1161" s="5"/>
    </row>
    <row r="1162" spans="1:9" x14ac:dyDescent="0.25">
      <c r="E1162" s="2"/>
      <c r="I1162" s="5"/>
    </row>
    <row r="1163" spans="1:9" x14ac:dyDescent="0.25">
      <c r="A1163">
        <v>4</v>
      </c>
      <c r="B1163">
        <v>3</v>
      </c>
      <c r="C1163">
        <v>95</v>
      </c>
      <c r="E1163" s="2" t="s">
        <v>353</v>
      </c>
      <c r="F1163" t="s">
        <v>31</v>
      </c>
      <c r="I1163" s="5"/>
    </row>
    <row r="1164" spans="1:9" x14ac:dyDescent="0.25">
      <c r="E1164" s="2"/>
      <c r="I1164" s="5"/>
    </row>
    <row r="1165" spans="1:9" ht="30" x14ac:dyDescent="0.25">
      <c r="A1165">
        <v>4</v>
      </c>
      <c r="B1165">
        <v>3</v>
      </c>
      <c r="C1165">
        <v>95</v>
      </c>
      <c r="D1165">
        <v>8</v>
      </c>
      <c r="E1165" s="2" t="s">
        <v>354</v>
      </c>
      <c r="F1165" t="s">
        <v>115</v>
      </c>
      <c r="G1165">
        <v>294</v>
      </c>
      <c r="I1165" s="5">
        <f>G1165*H1165</f>
        <v>0</v>
      </c>
    </row>
    <row r="1166" spans="1:9" x14ac:dyDescent="0.25">
      <c r="E1166" s="2"/>
      <c r="I1166" s="5"/>
    </row>
    <row r="1167" spans="1:9" x14ac:dyDescent="0.25">
      <c r="A1167">
        <v>4</v>
      </c>
      <c r="B1167">
        <v>3</v>
      </c>
      <c r="C1167">
        <v>95</v>
      </c>
      <c r="E1167" s="2" t="s">
        <v>370</v>
      </c>
      <c r="F1167" t="s">
        <v>11</v>
      </c>
      <c r="I1167" s="5"/>
    </row>
    <row r="1168" spans="1:9" x14ac:dyDescent="0.25">
      <c r="E1168" s="2"/>
      <c r="I1168" s="5"/>
    </row>
    <row r="1169" spans="1:9" x14ac:dyDescent="0.25">
      <c r="A1169">
        <v>4</v>
      </c>
      <c r="B1169">
        <v>3</v>
      </c>
      <c r="C1169">
        <v>95</v>
      </c>
      <c r="E1169" s="2" t="s">
        <v>409</v>
      </c>
      <c r="F1169" t="s">
        <v>11</v>
      </c>
      <c r="I1169" s="5"/>
    </row>
    <row r="1170" spans="1:9" x14ac:dyDescent="0.25">
      <c r="E1170" s="2"/>
      <c r="I1170" s="5"/>
    </row>
    <row r="1171" spans="1:9" x14ac:dyDescent="0.25">
      <c r="A1171">
        <v>4</v>
      </c>
      <c r="B1171">
        <v>3</v>
      </c>
      <c r="C1171">
        <v>95</v>
      </c>
      <c r="E1171" s="2" t="s">
        <v>372</v>
      </c>
      <c r="F1171" t="s">
        <v>31</v>
      </c>
      <c r="I1171" s="5"/>
    </row>
    <row r="1172" spans="1:9" x14ac:dyDescent="0.25">
      <c r="E1172" s="2"/>
      <c r="I1172" s="5"/>
    </row>
    <row r="1173" spans="1:9" x14ac:dyDescent="0.25">
      <c r="A1173">
        <v>4</v>
      </c>
      <c r="B1173">
        <v>3</v>
      </c>
      <c r="C1173">
        <v>95</v>
      </c>
      <c r="D1173">
        <v>9</v>
      </c>
      <c r="E1173" s="2" t="s">
        <v>410</v>
      </c>
      <c r="F1173" t="s">
        <v>363</v>
      </c>
      <c r="G1173">
        <v>18</v>
      </c>
      <c r="I1173" s="5">
        <f>G1173*H1173</f>
        <v>0</v>
      </c>
    </row>
    <row r="1174" spans="1:9" x14ac:dyDescent="0.25">
      <c r="E1174" s="2"/>
      <c r="I1174" s="5"/>
    </row>
    <row r="1175" spans="1:9" x14ac:dyDescent="0.25">
      <c r="A1175">
        <v>4</v>
      </c>
      <c r="B1175">
        <v>3</v>
      </c>
      <c r="C1175">
        <v>95</v>
      </c>
      <c r="E1175" s="2" t="s">
        <v>371</v>
      </c>
      <c r="F1175" t="s">
        <v>11</v>
      </c>
      <c r="I1175" s="5"/>
    </row>
    <row r="1176" spans="1:9" x14ac:dyDescent="0.25">
      <c r="E1176" s="2"/>
      <c r="I1176" s="5"/>
    </row>
    <row r="1177" spans="1:9" x14ac:dyDescent="0.25">
      <c r="A1177">
        <v>4</v>
      </c>
      <c r="B1177">
        <v>3</v>
      </c>
      <c r="C1177">
        <v>95</v>
      </c>
      <c r="E1177" s="2" t="s">
        <v>372</v>
      </c>
      <c r="F1177" t="s">
        <v>31</v>
      </c>
      <c r="I1177" s="5"/>
    </row>
    <row r="1178" spans="1:9" x14ac:dyDescent="0.25">
      <c r="E1178" s="2"/>
      <c r="I1178" s="5"/>
    </row>
    <row r="1179" spans="1:9" x14ac:dyDescent="0.25">
      <c r="A1179">
        <v>4</v>
      </c>
      <c r="B1179">
        <v>3</v>
      </c>
      <c r="C1179">
        <v>95</v>
      </c>
      <c r="D1179">
        <v>10</v>
      </c>
      <c r="E1179" s="2" t="s">
        <v>411</v>
      </c>
      <c r="F1179" t="s">
        <v>363</v>
      </c>
      <c r="G1179">
        <v>9</v>
      </c>
      <c r="I1179" s="5">
        <f>G1179*H1179</f>
        <v>0</v>
      </c>
    </row>
    <row r="1180" spans="1:9" x14ac:dyDescent="0.25">
      <c r="E1180" s="2"/>
      <c r="I1180" s="5"/>
    </row>
    <row r="1181" spans="1:9" x14ac:dyDescent="0.25">
      <c r="A1181">
        <v>4</v>
      </c>
      <c r="B1181">
        <v>3</v>
      </c>
      <c r="C1181">
        <v>95</v>
      </c>
      <c r="E1181" s="2" t="s">
        <v>374</v>
      </c>
      <c r="F1181" t="s">
        <v>11</v>
      </c>
      <c r="I1181" s="5"/>
    </row>
    <row r="1182" spans="1:9" x14ac:dyDescent="0.25">
      <c r="E1182" s="2"/>
      <c r="I1182" s="5"/>
    </row>
    <row r="1183" spans="1:9" x14ac:dyDescent="0.25">
      <c r="A1183">
        <v>4</v>
      </c>
      <c r="B1183">
        <v>3</v>
      </c>
      <c r="C1183">
        <v>95</v>
      </c>
      <c r="E1183" s="2" t="s">
        <v>375</v>
      </c>
      <c r="F1183" t="s">
        <v>31</v>
      </c>
      <c r="I1183" s="5"/>
    </row>
    <row r="1184" spans="1:9" x14ac:dyDescent="0.25">
      <c r="E1184" s="2"/>
      <c r="I1184" s="5"/>
    </row>
    <row r="1185" spans="1:9" x14ac:dyDescent="0.25">
      <c r="A1185">
        <v>4</v>
      </c>
      <c r="B1185">
        <v>3</v>
      </c>
      <c r="C1185">
        <v>95</v>
      </c>
      <c r="D1185">
        <v>11</v>
      </c>
      <c r="E1185" s="2" t="s">
        <v>412</v>
      </c>
      <c r="F1185" t="s">
        <v>115</v>
      </c>
      <c r="G1185">
        <v>60</v>
      </c>
      <c r="I1185" s="5">
        <f>G1185*H1185</f>
        <v>0</v>
      </c>
    </row>
    <row r="1186" spans="1:9" x14ac:dyDescent="0.25">
      <c r="E1186" s="2"/>
      <c r="I1186" s="5"/>
    </row>
    <row r="1187" spans="1:9" x14ac:dyDescent="0.25">
      <c r="A1187">
        <v>4</v>
      </c>
      <c r="B1187">
        <v>3</v>
      </c>
      <c r="C1187">
        <v>96</v>
      </c>
      <c r="E1187" s="2" t="s">
        <v>377</v>
      </c>
      <c r="F1187" t="s">
        <v>11</v>
      </c>
      <c r="I1187" s="5"/>
    </row>
    <row r="1188" spans="1:9" x14ac:dyDescent="0.25">
      <c r="E1188" s="2"/>
      <c r="I1188" s="5"/>
    </row>
    <row r="1189" spans="1:9" ht="30" x14ac:dyDescent="0.25">
      <c r="A1189">
        <v>4</v>
      </c>
      <c r="B1189">
        <v>3</v>
      </c>
      <c r="C1189">
        <v>96</v>
      </c>
      <c r="D1189">
        <v>12</v>
      </c>
      <c r="E1189" s="2" t="s">
        <v>413</v>
      </c>
      <c r="F1189" t="s">
        <v>119</v>
      </c>
      <c r="G1189">
        <v>4</v>
      </c>
      <c r="I1189" s="5">
        <f>G1189*H1189</f>
        <v>0</v>
      </c>
    </row>
    <row r="1190" spans="1:9" x14ac:dyDescent="0.25">
      <c r="E1190" s="2"/>
      <c r="I1190" s="5"/>
    </row>
    <row r="1191" spans="1:9" x14ac:dyDescent="0.25">
      <c r="A1191">
        <v>4</v>
      </c>
      <c r="B1191">
        <v>3</v>
      </c>
      <c r="C1191">
        <v>96</v>
      </c>
      <c r="E1191" s="2" t="s">
        <v>384</v>
      </c>
      <c r="F1191" t="s">
        <v>11</v>
      </c>
      <c r="I1191" s="5"/>
    </row>
    <row r="1192" spans="1:9" x14ac:dyDescent="0.25">
      <c r="E1192" s="2"/>
      <c r="I1192" s="5"/>
    </row>
    <row r="1193" spans="1:9" x14ac:dyDescent="0.25">
      <c r="A1193">
        <v>4</v>
      </c>
      <c r="B1193">
        <v>3</v>
      </c>
      <c r="C1193">
        <v>96</v>
      </c>
      <c r="E1193" s="2" t="s">
        <v>385</v>
      </c>
      <c r="F1193" t="s">
        <v>31</v>
      </c>
      <c r="I1193" s="5"/>
    </row>
    <row r="1194" spans="1:9" x14ac:dyDescent="0.25">
      <c r="E1194" s="2"/>
      <c r="I1194" s="5"/>
    </row>
    <row r="1195" spans="1:9" ht="30" x14ac:dyDescent="0.25">
      <c r="A1195">
        <v>4</v>
      </c>
      <c r="B1195">
        <v>3</v>
      </c>
      <c r="C1195">
        <v>96</v>
      </c>
      <c r="D1195">
        <v>13</v>
      </c>
      <c r="E1195" s="2" t="s">
        <v>414</v>
      </c>
      <c r="F1195" t="s">
        <v>115</v>
      </c>
      <c r="G1195">
        <v>130</v>
      </c>
      <c r="I1195" s="5">
        <f>G1195*H1195</f>
        <v>0</v>
      </c>
    </row>
    <row r="1196" spans="1:9" x14ac:dyDescent="0.25">
      <c r="E1196" s="2"/>
      <c r="I1196" s="5"/>
    </row>
    <row r="1197" spans="1:9" x14ac:dyDescent="0.25">
      <c r="A1197">
        <v>4</v>
      </c>
      <c r="B1197">
        <v>3</v>
      </c>
      <c r="C1197">
        <v>96</v>
      </c>
      <c r="E1197" s="2" t="s">
        <v>415</v>
      </c>
      <c r="F1197" t="s">
        <v>11</v>
      </c>
      <c r="I1197" s="5"/>
    </row>
    <row r="1198" spans="1:9" x14ac:dyDescent="0.25">
      <c r="E1198" s="2"/>
      <c r="I1198" s="5"/>
    </row>
    <row r="1199" spans="1:9" ht="30" x14ac:dyDescent="0.25">
      <c r="A1199">
        <v>4</v>
      </c>
      <c r="B1199">
        <v>3</v>
      </c>
      <c r="C1199">
        <v>96</v>
      </c>
      <c r="E1199" s="2" t="s">
        <v>416</v>
      </c>
      <c r="F1199" t="s">
        <v>31</v>
      </c>
      <c r="I1199" s="5"/>
    </row>
    <row r="1200" spans="1:9" x14ac:dyDescent="0.25">
      <c r="E1200" s="2"/>
      <c r="I1200" s="5"/>
    </row>
    <row r="1201" spans="1:9" x14ac:dyDescent="0.25">
      <c r="A1201">
        <v>4</v>
      </c>
      <c r="B1201">
        <v>3</v>
      </c>
      <c r="C1201">
        <v>96</v>
      </c>
      <c r="D1201">
        <v>14</v>
      </c>
      <c r="E1201" s="2" t="s">
        <v>417</v>
      </c>
      <c r="F1201" t="s">
        <v>115</v>
      </c>
      <c r="G1201">
        <v>64</v>
      </c>
      <c r="I1201" s="5">
        <f>G1201*H1201</f>
        <v>0</v>
      </c>
    </row>
    <row r="1202" spans="1:9" x14ac:dyDescent="0.25">
      <c r="E1202" s="2"/>
      <c r="I1202" s="5"/>
    </row>
    <row r="1203" spans="1:9" ht="30" x14ac:dyDescent="0.25">
      <c r="A1203">
        <v>4</v>
      </c>
      <c r="B1203">
        <v>3</v>
      </c>
      <c r="C1203">
        <v>96</v>
      </c>
      <c r="E1203" s="2" t="s">
        <v>418</v>
      </c>
      <c r="F1203" t="s">
        <v>31</v>
      </c>
      <c r="I1203" s="5"/>
    </row>
    <row r="1204" spans="1:9" x14ac:dyDescent="0.25">
      <c r="E1204" s="2"/>
      <c r="I1204" s="5"/>
    </row>
    <row r="1205" spans="1:9" x14ac:dyDescent="0.25">
      <c r="A1205">
        <v>4</v>
      </c>
      <c r="B1205">
        <v>3</v>
      </c>
      <c r="C1205">
        <v>96</v>
      </c>
      <c r="D1205">
        <v>15</v>
      </c>
      <c r="E1205" s="2" t="s">
        <v>419</v>
      </c>
      <c r="F1205" t="s">
        <v>115</v>
      </c>
      <c r="G1205">
        <v>56</v>
      </c>
      <c r="I1205" s="5">
        <f>G1205*H1205</f>
        <v>0</v>
      </c>
    </row>
    <row r="1206" spans="1:9" x14ac:dyDescent="0.25">
      <c r="E1206" s="2"/>
      <c r="I1206" s="5"/>
    </row>
    <row r="1207" spans="1:9" ht="45" x14ac:dyDescent="0.25">
      <c r="A1207">
        <v>4</v>
      </c>
      <c r="B1207">
        <v>3</v>
      </c>
      <c r="C1207">
        <v>96</v>
      </c>
      <c r="E1207" s="2" t="s">
        <v>420</v>
      </c>
      <c r="F1207" t="s">
        <v>31</v>
      </c>
      <c r="I1207" s="5"/>
    </row>
    <row r="1208" spans="1:9" x14ac:dyDescent="0.25">
      <c r="E1208" s="2"/>
      <c r="I1208" s="5"/>
    </row>
    <row r="1209" spans="1:9" x14ac:dyDescent="0.25">
      <c r="A1209">
        <v>4</v>
      </c>
      <c r="B1209">
        <v>3</v>
      </c>
      <c r="C1209">
        <v>96</v>
      </c>
      <c r="D1209">
        <v>16</v>
      </c>
      <c r="E1209" s="2" t="s">
        <v>421</v>
      </c>
      <c r="F1209" t="s">
        <v>115</v>
      </c>
      <c r="G1209">
        <v>119</v>
      </c>
      <c r="I1209" s="5">
        <f>G1209*H1209</f>
        <v>0</v>
      </c>
    </row>
    <row r="1210" spans="1:9" x14ac:dyDescent="0.25">
      <c r="E1210" s="2"/>
      <c r="I1210" s="5"/>
    </row>
    <row r="1211" spans="1:9" x14ac:dyDescent="0.25">
      <c r="A1211">
        <v>4</v>
      </c>
      <c r="B1211">
        <v>3</v>
      </c>
      <c r="C1211">
        <v>96</v>
      </c>
      <c r="E1211" s="2" t="s">
        <v>422</v>
      </c>
      <c r="F1211" t="s">
        <v>31</v>
      </c>
      <c r="I1211" s="5"/>
    </row>
    <row r="1212" spans="1:9" x14ac:dyDescent="0.25">
      <c r="E1212" s="2"/>
      <c r="I1212" s="5"/>
    </row>
    <row r="1213" spans="1:9" x14ac:dyDescent="0.25">
      <c r="A1213">
        <v>4</v>
      </c>
      <c r="B1213">
        <v>3</v>
      </c>
      <c r="C1213">
        <v>96</v>
      </c>
      <c r="D1213">
        <v>17</v>
      </c>
      <c r="E1213" s="2" t="s">
        <v>423</v>
      </c>
      <c r="F1213" t="s">
        <v>112</v>
      </c>
      <c r="G1213">
        <v>539</v>
      </c>
      <c r="I1213" s="5">
        <f>G1213*H1213</f>
        <v>0</v>
      </c>
    </row>
    <row r="1214" spans="1:9" x14ac:dyDescent="0.25">
      <c r="E1214" s="2"/>
      <c r="I1214" s="5"/>
    </row>
    <row r="1215" spans="1:9" x14ac:dyDescent="0.25">
      <c r="A1215">
        <v>4</v>
      </c>
      <c r="B1215">
        <v>3</v>
      </c>
      <c r="C1215">
        <v>96</v>
      </c>
      <c r="E1215" s="2" t="s">
        <v>424</v>
      </c>
      <c r="F1215" t="s">
        <v>11</v>
      </c>
      <c r="I1215" s="5"/>
    </row>
    <row r="1216" spans="1:9" x14ac:dyDescent="0.25">
      <c r="E1216" s="2"/>
      <c r="I1216" s="5"/>
    </row>
    <row r="1217" spans="1:9" ht="30" x14ac:dyDescent="0.25">
      <c r="A1217">
        <v>4</v>
      </c>
      <c r="B1217">
        <v>3</v>
      </c>
      <c r="C1217">
        <v>96</v>
      </c>
      <c r="E1217" s="2" t="s">
        <v>425</v>
      </c>
      <c r="F1217" t="s">
        <v>31</v>
      </c>
      <c r="I1217" s="5"/>
    </row>
    <row r="1218" spans="1:9" x14ac:dyDescent="0.25">
      <c r="E1218" s="2"/>
      <c r="I1218" s="5"/>
    </row>
    <row r="1219" spans="1:9" x14ac:dyDescent="0.25">
      <c r="A1219">
        <v>4</v>
      </c>
      <c r="B1219">
        <v>3</v>
      </c>
      <c r="C1219">
        <v>96</v>
      </c>
      <c r="D1219">
        <v>18</v>
      </c>
      <c r="E1219" s="2" t="s">
        <v>426</v>
      </c>
      <c r="F1219" t="s">
        <v>115</v>
      </c>
      <c r="G1219">
        <v>56</v>
      </c>
      <c r="I1219" s="5">
        <f>G1219*H1219</f>
        <v>0</v>
      </c>
    </row>
    <row r="1220" spans="1:9" x14ac:dyDescent="0.25">
      <c r="E1220" s="2"/>
      <c r="I1220" s="5"/>
    </row>
    <row r="1221" spans="1:9" ht="45" x14ac:dyDescent="0.25">
      <c r="A1221">
        <v>4</v>
      </c>
      <c r="B1221">
        <v>3</v>
      </c>
      <c r="C1221">
        <v>97</v>
      </c>
      <c r="E1221" s="2" t="s">
        <v>427</v>
      </c>
      <c r="F1221" t="s">
        <v>31</v>
      </c>
      <c r="I1221" s="5"/>
    </row>
    <row r="1222" spans="1:9" x14ac:dyDescent="0.25">
      <c r="E1222" s="2"/>
      <c r="I1222" s="5"/>
    </row>
    <row r="1223" spans="1:9" ht="45" x14ac:dyDescent="0.25">
      <c r="A1223">
        <v>4</v>
      </c>
      <c r="B1223">
        <v>3</v>
      </c>
      <c r="C1223">
        <v>97</v>
      </c>
      <c r="D1223">
        <v>19</v>
      </c>
      <c r="E1223" s="2" t="s">
        <v>428</v>
      </c>
      <c r="F1223" t="s">
        <v>112</v>
      </c>
      <c r="G1223">
        <v>108</v>
      </c>
      <c r="I1223" s="5">
        <f>G1223*H1223</f>
        <v>0</v>
      </c>
    </row>
    <row r="1224" spans="1:9" x14ac:dyDescent="0.25">
      <c r="E1224" s="2"/>
      <c r="I1224" s="5"/>
    </row>
    <row r="1225" spans="1:9" x14ac:dyDescent="0.25">
      <c r="A1225">
        <v>4</v>
      </c>
      <c r="B1225">
        <v>3</v>
      </c>
      <c r="C1225">
        <v>97</v>
      </c>
      <c r="E1225" s="2" t="s">
        <v>243</v>
      </c>
      <c r="F1225" t="s">
        <v>11</v>
      </c>
      <c r="I1225" s="5"/>
    </row>
    <row r="1226" spans="1:9" x14ac:dyDescent="0.25">
      <c r="E1226" s="2"/>
      <c r="I1226" s="5"/>
    </row>
    <row r="1227" spans="1:9" x14ac:dyDescent="0.25">
      <c r="A1227">
        <v>4</v>
      </c>
      <c r="B1227">
        <v>3</v>
      </c>
      <c r="C1227">
        <v>97</v>
      </c>
      <c r="E1227" s="2" t="s">
        <v>429</v>
      </c>
      <c r="F1227" t="s">
        <v>31</v>
      </c>
      <c r="I1227" s="5"/>
    </row>
    <row r="1228" spans="1:9" x14ac:dyDescent="0.25">
      <c r="E1228" s="2"/>
      <c r="I1228" s="5"/>
    </row>
    <row r="1229" spans="1:9" x14ac:dyDescent="0.25">
      <c r="A1229">
        <v>4</v>
      </c>
      <c r="B1229">
        <v>3</v>
      </c>
      <c r="C1229">
        <v>97</v>
      </c>
      <c r="D1229">
        <v>20</v>
      </c>
      <c r="E1229" s="2" t="s">
        <v>430</v>
      </c>
      <c r="F1229" t="s">
        <v>119</v>
      </c>
      <c r="G1229">
        <v>17</v>
      </c>
      <c r="I1229" s="5">
        <f>G1229*H1229</f>
        <v>0</v>
      </c>
    </row>
    <row r="1230" spans="1:9" x14ac:dyDescent="0.25">
      <c r="E1230" s="2"/>
      <c r="I1230" s="5"/>
    </row>
    <row r="1231" spans="1:9" x14ac:dyDescent="0.25">
      <c r="A1231">
        <v>4</v>
      </c>
      <c r="B1231">
        <v>3</v>
      </c>
      <c r="C1231">
        <v>97</v>
      </c>
      <c r="E1231" s="2" t="s">
        <v>281</v>
      </c>
      <c r="F1231" t="s">
        <v>11</v>
      </c>
      <c r="I1231" s="5"/>
    </row>
    <row r="1232" spans="1:9" x14ac:dyDescent="0.25">
      <c r="E1232" s="2"/>
      <c r="I1232" s="5"/>
    </row>
    <row r="1233" spans="1:9" x14ac:dyDescent="0.25">
      <c r="A1233">
        <v>4</v>
      </c>
      <c r="B1233">
        <v>3</v>
      </c>
      <c r="C1233">
        <v>97</v>
      </c>
      <c r="E1233" s="2" t="s">
        <v>431</v>
      </c>
      <c r="F1233" t="s">
        <v>31</v>
      </c>
      <c r="I1233" s="5"/>
    </row>
    <row r="1234" spans="1:9" x14ac:dyDescent="0.25">
      <c r="E1234" s="2"/>
      <c r="I1234" s="5"/>
    </row>
    <row r="1235" spans="1:9" ht="30" x14ac:dyDescent="0.25">
      <c r="A1235">
        <v>4</v>
      </c>
      <c r="B1235">
        <v>3</v>
      </c>
      <c r="C1235">
        <v>97</v>
      </c>
      <c r="D1235">
        <v>21</v>
      </c>
      <c r="E1235" s="2" t="s">
        <v>432</v>
      </c>
      <c r="F1235" t="s">
        <v>119</v>
      </c>
      <c r="G1235">
        <v>17</v>
      </c>
      <c r="I1235" s="5">
        <f>G1235*H1235</f>
        <v>0</v>
      </c>
    </row>
    <row r="1236" spans="1:9" x14ac:dyDescent="0.25">
      <c r="E1236" s="2"/>
      <c r="I1236" s="5"/>
    </row>
    <row r="1237" spans="1:9" x14ac:dyDescent="0.25">
      <c r="A1237">
        <v>4</v>
      </c>
      <c r="B1237">
        <v>3</v>
      </c>
      <c r="C1237">
        <v>97</v>
      </c>
      <c r="E1237" s="2" t="s">
        <v>433</v>
      </c>
      <c r="F1237" t="s">
        <v>31</v>
      </c>
      <c r="I1237" s="5"/>
    </row>
    <row r="1238" spans="1:9" x14ac:dyDescent="0.25">
      <c r="E1238" s="2"/>
      <c r="I1238" s="5"/>
    </row>
    <row r="1239" spans="1:9" x14ac:dyDescent="0.25">
      <c r="A1239">
        <v>4</v>
      </c>
      <c r="B1239">
        <v>3</v>
      </c>
      <c r="C1239">
        <v>97</v>
      </c>
      <c r="D1239">
        <v>22</v>
      </c>
      <c r="E1239" s="2" t="s">
        <v>434</v>
      </c>
      <c r="F1239" t="s">
        <v>112</v>
      </c>
      <c r="G1239">
        <v>8</v>
      </c>
      <c r="I1239" s="5">
        <f>G1239*H1239</f>
        <v>0</v>
      </c>
    </row>
    <row r="1240" spans="1:9" x14ac:dyDescent="0.25">
      <c r="E1240" s="2"/>
      <c r="I1240" s="5"/>
    </row>
    <row r="1241" spans="1:9" x14ac:dyDescent="0.25">
      <c r="A1241">
        <v>4</v>
      </c>
      <c r="B1241">
        <v>3</v>
      </c>
      <c r="C1241">
        <v>97</v>
      </c>
      <c r="D1241">
        <v>23</v>
      </c>
      <c r="E1241" s="2" t="s">
        <v>435</v>
      </c>
      <c r="F1241" t="s">
        <v>119</v>
      </c>
      <c r="G1241">
        <v>25</v>
      </c>
      <c r="I1241" s="5">
        <f>G1241*H1241</f>
        <v>0</v>
      </c>
    </row>
    <row r="1242" spans="1:9" x14ac:dyDescent="0.25">
      <c r="E1242" s="2"/>
      <c r="I1242" s="5"/>
    </row>
    <row r="1243" spans="1:9" x14ac:dyDescent="0.25">
      <c r="A1243">
        <v>4</v>
      </c>
      <c r="B1243">
        <v>3</v>
      </c>
      <c r="C1243">
        <v>97</v>
      </c>
      <c r="E1243" s="2" t="s">
        <v>436</v>
      </c>
      <c r="F1243" t="s">
        <v>11</v>
      </c>
      <c r="I1243" s="5"/>
    </row>
    <row r="1244" spans="1:9" x14ac:dyDescent="0.25">
      <c r="E1244" s="2"/>
      <c r="I1244" s="5"/>
    </row>
    <row r="1245" spans="1:9" x14ac:dyDescent="0.25">
      <c r="A1245">
        <v>4</v>
      </c>
      <c r="B1245">
        <v>3</v>
      </c>
      <c r="C1245">
        <v>97</v>
      </c>
      <c r="E1245" s="2" t="s">
        <v>437</v>
      </c>
      <c r="F1245" t="s">
        <v>11</v>
      </c>
      <c r="I1245" s="5"/>
    </row>
    <row r="1246" spans="1:9" x14ac:dyDescent="0.25">
      <c r="E1246" s="2"/>
      <c r="I1246" s="5"/>
    </row>
    <row r="1247" spans="1:9" ht="30" x14ac:dyDescent="0.25">
      <c r="A1247">
        <v>4</v>
      </c>
      <c r="B1247">
        <v>3</v>
      </c>
      <c r="C1247">
        <v>97</v>
      </c>
      <c r="E1247" s="2" t="s">
        <v>438</v>
      </c>
      <c r="F1247" t="s">
        <v>31</v>
      </c>
      <c r="I1247" s="5"/>
    </row>
    <row r="1248" spans="1:9" x14ac:dyDescent="0.25">
      <c r="E1248" s="2"/>
      <c r="I1248" s="5"/>
    </row>
    <row r="1249" spans="1:9" x14ac:dyDescent="0.25">
      <c r="A1249">
        <v>4</v>
      </c>
      <c r="B1249">
        <v>3</v>
      </c>
      <c r="C1249">
        <v>97</v>
      </c>
      <c r="D1249">
        <v>24</v>
      </c>
      <c r="E1249" s="2" t="s">
        <v>439</v>
      </c>
      <c r="F1249" t="s">
        <v>115</v>
      </c>
      <c r="G1249">
        <v>56</v>
      </c>
      <c r="I1249" s="5">
        <f>G1249*H1249</f>
        <v>0</v>
      </c>
    </row>
    <row r="1250" spans="1:9" x14ac:dyDescent="0.25">
      <c r="E1250" s="2"/>
      <c r="I1250" s="5"/>
    </row>
    <row r="1251" spans="1:9" ht="15.75" thickBot="1" x14ac:dyDescent="0.3">
      <c r="A1251">
        <v>4</v>
      </c>
      <c r="B1251">
        <v>3</v>
      </c>
      <c r="E1251" s="2"/>
      <c r="I1251" s="6">
        <f>SUM(I1133:I1249)</f>
        <v>0</v>
      </c>
    </row>
    <row r="1252" spans="1:9" ht="15.75" thickTop="1" x14ac:dyDescent="0.25">
      <c r="E1252" s="2"/>
      <c r="I1252" s="5"/>
    </row>
    <row r="1253" spans="1:9" x14ac:dyDescent="0.25">
      <c r="A1253">
        <v>4</v>
      </c>
      <c r="B1253">
        <v>4</v>
      </c>
      <c r="C1253">
        <v>99</v>
      </c>
      <c r="E1253" s="10" t="s">
        <v>440</v>
      </c>
      <c r="F1253" t="s">
        <v>10</v>
      </c>
      <c r="I1253" s="5"/>
    </row>
    <row r="1254" spans="1:9" x14ac:dyDescent="0.25">
      <c r="E1254" s="10"/>
      <c r="I1254" s="5"/>
    </row>
    <row r="1255" spans="1:9" x14ac:dyDescent="0.25">
      <c r="A1255">
        <v>4</v>
      </c>
      <c r="B1255">
        <v>4</v>
      </c>
      <c r="C1255">
        <v>99</v>
      </c>
      <c r="E1255" s="10" t="s">
        <v>662</v>
      </c>
      <c r="F1255" t="s">
        <v>10</v>
      </c>
      <c r="I1255" s="5"/>
    </row>
    <row r="1256" spans="1:9" x14ac:dyDescent="0.25">
      <c r="E1256" s="2"/>
      <c r="I1256" s="5"/>
    </row>
    <row r="1257" spans="1:9" x14ac:dyDescent="0.25">
      <c r="A1257">
        <v>4</v>
      </c>
      <c r="B1257">
        <v>4</v>
      </c>
      <c r="C1257">
        <v>99</v>
      </c>
      <c r="E1257" s="2" t="s">
        <v>441</v>
      </c>
      <c r="F1257" t="s">
        <v>11</v>
      </c>
      <c r="I1257" s="5"/>
    </row>
    <row r="1258" spans="1:9" x14ac:dyDescent="0.25">
      <c r="E1258" s="2"/>
      <c r="I1258" s="5"/>
    </row>
    <row r="1259" spans="1:9" ht="45" x14ac:dyDescent="0.25">
      <c r="A1259">
        <v>4</v>
      </c>
      <c r="B1259">
        <v>4</v>
      </c>
      <c r="C1259">
        <v>99</v>
      </c>
      <c r="E1259" s="2" t="s">
        <v>442</v>
      </c>
      <c r="F1259" t="s">
        <v>31</v>
      </c>
      <c r="I1259" s="5"/>
    </row>
    <row r="1260" spans="1:9" x14ac:dyDescent="0.25">
      <c r="E1260" s="2"/>
      <c r="I1260" s="5"/>
    </row>
    <row r="1261" spans="1:9" ht="120" x14ac:dyDescent="0.25">
      <c r="A1261">
        <v>4</v>
      </c>
      <c r="B1261">
        <v>4</v>
      </c>
      <c r="C1261">
        <v>99</v>
      </c>
      <c r="D1261">
        <v>1</v>
      </c>
      <c r="E1261" s="2" t="s">
        <v>443</v>
      </c>
      <c r="F1261" t="s">
        <v>115</v>
      </c>
      <c r="G1261">
        <v>69</v>
      </c>
      <c r="I1261" s="5">
        <f>G1261*H1261</f>
        <v>0</v>
      </c>
    </row>
    <row r="1262" spans="1:9" x14ac:dyDescent="0.25">
      <c r="E1262" s="2"/>
      <c r="I1262" s="5"/>
    </row>
    <row r="1263" spans="1:9" ht="90" x14ac:dyDescent="0.25">
      <c r="A1263">
        <v>4</v>
      </c>
      <c r="B1263">
        <v>4</v>
      </c>
      <c r="C1263">
        <v>99</v>
      </c>
      <c r="D1263">
        <v>2</v>
      </c>
      <c r="E1263" s="2" t="s">
        <v>444</v>
      </c>
      <c r="F1263" t="s">
        <v>112</v>
      </c>
      <c r="G1263">
        <v>54</v>
      </c>
      <c r="I1263" s="5">
        <f>G1263*H1263</f>
        <v>0</v>
      </c>
    </row>
    <row r="1264" spans="1:9" x14ac:dyDescent="0.25">
      <c r="E1264" s="2"/>
      <c r="I1264" s="5"/>
    </row>
    <row r="1265" spans="1:9" ht="30" x14ac:dyDescent="0.25">
      <c r="A1265">
        <v>4</v>
      </c>
      <c r="B1265">
        <v>4</v>
      </c>
      <c r="C1265">
        <v>99</v>
      </c>
      <c r="D1265">
        <v>3</v>
      </c>
      <c r="E1265" s="2" t="s">
        <v>445</v>
      </c>
      <c r="F1265" t="s">
        <v>112</v>
      </c>
      <c r="G1265">
        <v>54</v>
      </c>
      <c r="I1265" s="5">
        <f>G1265*H1265</f>
        <v>0</v>
      </c>
    </row>
    <row r="1266" spans="1:9" x14ac:dyDescent="0.25">
      <c r="E1266" s="2"/>
      <c r="I1266" s="5"/>
    </row>
    <row r="1267" spans="1:9" x14ac:dyDescent="0.25">
      <c r="A1267">
        <v>4</v>
      </c>
      <c r="B1267">
        <v>4</v>
      </c>
      <c r="C1267">
        <v>99</v>
      </c>
      <c r="D1267">
        <v>4</v>
      </c>
      <c r="E1267" s="2" t="s">
        <v>446</v>
      </c>
      <c r="F1267" t="s">
        <v>447</v>
      </c>
      <c r="G1267">
        <v>442</v>
      </c>
      <c r="I1267" s="5">
        <f>G1267*H1267</f>
        <v>0</v>
      </c>
    </row>
    <row r="1268" spans="1:9" x14ac:dyDescent="0.25">
      <c r="E1268" s="2"/>
      <c r="I1268" s="5"/>
    </row>
    <row r="1269" spans="1:9" ht="15.75" thickBot="1" x14ac:dyDescent="0.3">
      <c r="A1269">
        <v>4</v>
      </c>
      <c r="B1269">
        <v>4</v>
      </c>
      <c r="E1269" s="2"/>
      <c r="I1269" s="6">
        <f>SUM(I1260:I1268)</f>
        <v>0</v>
      </c>
    </row>
    <row r="1270" spans="1:9" ht="15.75" thickTop="1" x14ac:dyDescent="0.25">
      <c r="E1270" s="2"/>
      <c r="I1270" s="5"/>
    </row>
    <row r="1271" spans="1:9" x14ac:dyDescent="0.25">
      <c r="E1271" s="11" t="s">
        <v>658</v>
      </c>
      <c r="I1271" s="5"/>
    </row>
    <row r="1272" spans="1:9" x14ac:dyDescent="0.25">
      <c r="E1272" s="2"/>
      <c r="I1272" s="5"/>
    </row>
    <row r="1273" spans="1:9" x14ac:dyDescent="0.25">
      <c r="A1273">
        <v>4</v>
      </c>
      <c r="B1273">
        <v>5</v>
      </c>
      <c r="C1273">
        <v>100</v>
      </c>
      <c r="D1273">
        <v>1</v>
      </c>
      <c r="E1273" s="2" t="s">
        <v>449</v>
      </c>
      <c r="F1273" t="s">
        <v>700</v>
      </c>
      <c r="I1273" s="5">
        <f>+I1011</f>
        <v>0</v>
      </c>
    </row>
    <row r="1274" spans="1:9" x14ac:dyDescent="0.25">
      <c r="E1274" s="2"/>
      <c r="I1274" s="5"/>
    </row>
    <row r="1275" spans="1:9" x14ac:dyDescent="0.25">
      <c r="A1275">
        <v>4</v>
      </c>
      <c r="B1275">
        <v>5</v>
      </c>
      <c r="C1275">
        <v>100</v>
      </c>
      <c r="D1275">
        <v>2</v>
      </c>
      <c r="E1275" s="2" t="s">
        <v>450</v>
      </c>
      <c r="F1275" t="s">
        <v>701</v>
      </c>
      <c r="I1275" s="5">
        <f>+I1125</f>
        <v>0</v>
      </c>
    </row>
    <row r="1276" spans="1:9" x14ac:dyDescent="0.25">
      <c r="E1276" s="2"/>
      <c r="I1276" s="5"/>
    </row>
    <row r="1277" spans="1:9" x14ac:dyDescent="0.25">
      <c r="A1277">
        <v>4</v>
      </c>
      <c r="B1277">
        <v>5</v>
      </c>
      <c r="C1277">
        <v>100</v>
      </c>
      <c r="D1277">
        <v>3</v>
      </c>
      <c r="E1277" s="2" t="s">
        <v>451</v>
      </c>
      <c r="F1277" t="s">
        <v>702</v>
      </c>
      <c r="I1277" s="5">
        <f>+I1251</f>
        <v>0</v>
      </c>
    </row>
    <row r="1278" spans="1:9" x14ac:dyDescent="0.25">
      <c r="E1278" s="2"/>
      <c r="I1278" s="5"/>
    </row>
    <row r="1279" spans="1:9" x14ac:dyDescent="0.25">
      <c r="A1279">
        <v>4</v>
      </c>
      <c r="B1279">
        <v>5</v>
      </c>
      <c r="C1279">
        <v>100</v>
      </c>
      <c r="D1279">
        <v>4</v>
      </c>
      <c r="E1279" s="2" t="s">
        <v>452</v>
      </c>
      <c r="F1279" t="s">
        <v>703</v>
      </c>
      <c r="I1279" s="5">
        <f>+I1269</f>
        <v>0</v>
      </c>
    </row>
    <row r="1280" spans="1:9" x14ac:dyDescent="0.25">
      <c r="E1280" s="2"/>
      <c r="I1280" s="5"/>
    </row>
    <row r="1281" spans="1:9" ht="15.75" thickBot="1" x14ac:dyDescent="0.3">
      <c r="E1281" s="2"/>
      <c r="I1281" s="6">
        <f>SUM(I1273:I1280)</f>
        <v>0</v>
      </c>
    </row>
    <row r="1282" spans="1:9" ht="15.75" thickTop="1" x14ac:dyDescent="0.25">
      <c r="E1282" s="2"/>
      <c r="I1282" s="5"/>
    </row>
    <row r="1283" spans="1:9" x14ac:dyDescent="0.25">
      <c r="A1283">
        <v>5</v>
      </c>
      <c r="B1283">
        <v>1</v>
      </c>
      <c r="C1283">
        <v>101</v>
      </c>
      <c r="E1283" s="10" t="s">
        <v>337</v>
      </c>
      <c r="F1283" t="s">
        <v>10</v>
      </c>
      <c r="I1283" s="5"/>
    </row>
    <row r="1284" spans="1:9" x14ac:dyDescent="0.25">
      <c r="E1284" s="10"/>
      <c r="I1284" s="5"/>
    </row>
    <row r="1285" spans="1:9" x14ac:dyDescent="0.25">
      <c r="A1285">
        <v>5</v>
      </c>
      <c r="B1285">
        <v>1</v>
      </c>
      <c r="C1285">
        <v>101</v>
      </c>
      <c r="E1285" s="10" t="s">
        <v>453</v>
      </c>
      <c r="F1285" t="s">
        <v>10</v>
      </c>
      <c r="I1285" s="5"/>
    </row>
    <row r="1286" spans="1:9" x14ac:dyDescent="0.25">
      <c r="E1286" s="2"/>
      <c r="I1286" s="5"/>
    </row>
    <row r="1287" spans="1:9" x14ac:dyDescent="0.25">
      <c r="A1287">
        <v>5</v>
      </c>
      <c r="B1287">
        <v>1</v>
      </c>
      <c r="C1287">
        <v>101</v>
      </c>
      <c r="E1287" s="2" t="s">
        <v>454</v>
      </c>
      <c r="F1287" t="s">
        <v>11</v>
      </c>
      <c r="I1287" s="5"/>
    </row>
    <row r="1288" spans="1:9" x14ac:dyDescent="0.25">
      <c r="E1288" s="2"/>
      <c r="I1288" s="5"/>
    </row>
    <row r="1289" spans="1:9" ht="75" x14ac:dyDescent="0.25">
      <c r="A1289">
        <v>5</v>
      </c>
      <c r="B1289">
        <v>1</v>
      </c>
      <c r="C1289">
        <v>101</v>
      </c>
      <c r="E1289" s="2" t="s">
        <v>455</v>
      </c>
      <c r="I1289" s="5"/>
    </row>
    <row r="1290" spans="1:9" x14ac:dyDescent="0.25">
      <c r="E1290" s="2"/>
      <c r="I1290" s="5"/>
    </row>
    <row r="1291" spans="1:9" x14ac:dyDescent="0.25">
      <c r="A1291">
        <v>5</v>
      </c>
      <c r="B1291">
        <v>1</v>
      </c>
      <c r="C1291">
        <v>101</v>
      </c>
      <c r="E1291" s="2" t="s">
        <v>456</v>
      </c>
      <c r="F1291" t="s">
        <v>10</v>
      </c>
      <c r="I1291" s="5"/>
    </row>
    <row r="1292" spans="1:9" x14ac:dyDescent="0.25">
      <c r="E1292" s="2"/>
      <c r="I1292" s="5"/>
    </row>
    <row r="1293" spans="1:9" ht="75" x14ac:dyDescent="0.25">
      <c r="A1293">
        <v>5</v>
      </c>
      <c r="B1293">
        <v>1</v>
      </c>
      <c r="C1293">
        <v>101</v>
      </c>
      <c r="E1293" s="2" t="s">
        <v>457</v>
      </c>
      <c r="I1293" s="5"/>
    </row>
    <row r="1294" spans="1:9" x14ac:dyDescent="0.25">
      <c r="E1294" s="2"/>
      <c r="I1294" s="5"/>
    </row>
    <row r="1295" spans="1:9" ht="90" x14ac:dyDescent="0.25">
      <c r="A1295">
        <v>5</v>
      </c>
      <c r="B1295">
        <v>1</v>
      </c>
      <c r="C1295">
        <v>101</v>
      </c>
      <c r="E1295" s="2" t="s">
        <v>458</v>
      </c>
      <c r="I1295" s="5"/>
    </row>
    <row r="1296" spans="1:9" x14ac:dyDescent="0.25">
      <c r="E1296" s="2"/>
      <c r="I1296" s="5"/>
    </row>
    <row r="1297" spans="1:9" x14ac:dyDescent="0.25">
      <c r="A1297">
        <v>5</v>
      </c>
      <c r="B1297">
        <v>1</v>
      </c>
      <c r="C1297">
        <v>101</v>
      </c>
      <c r="E1297" s="2" t="s">
        <v>459</v>
      </c>
      <c r="I1297" s="5"/>
    </row>
    <row r="1298" spans="1:9" x14ac:dyDescent="0.25">
      <c r="E1298" s="2"/>
      <c r="I1298" s="5"/>
    </row>
    <row r="1299" spans="1:9" x14ac:dyDescent="0.25">
      <c r="A1299">
        <v>5</v>
      </c>
      <c r="B1299">
        <v>1</v>
      </c>
      <c r="C1299">
        <v>101</v>
      </c>
      <c r="D1299">
        <v>1</v>
      </c>
      <c r="E1299" s="2" t="s">
        <v>460</v>
      </c>
      <c r="F1299" t="s">
        <v>112</v>
      </c>
      <c r="G1299">
        <v>200</v>
      </c>
      <c r="I1299" s="5">
        <f>G1299*H1299</f>
        <v>0</v>
      </c>
    </row>
    <row r="1300" spans="1:9" x14ac:dyDescent="0.25">
      <c r="E1300" s="2"/>
      <c r="I1300" s="5"/>
    </row>
    <row r="1301" spans="1:9" x14ac:dyDescent="0.25">
      <c r="A1301">
        <v>5</v>
      </c>
      <c r="B1301">
        <v>1</v>
      </c>
      <c r="C1301">
        <v>101</v>
      </c>
      <c r="D1301">
        <v>2</v>
      </c>
      <c r="E1301" s="2" t="s">
        <v>461</v>
      </c>
      <c r="F1301" t="s">
        <v>112</v>
      </c>
      <c r="G1301">
        <v>200</v>
      </c>
      <c r="I1301" s="5">
        <f>G1301*H1301</f>
        <v>0</v>
      </c>
    </row>
    <row r="1302" spans="1:9" x14ac:dyDescent="0.25">
      <c r="E1302" s="2"/>
      <c r="I1302" s="5"/>
    </row>
    <row r="1303" spans="1:9" x14ac:dyDescent="0.25">
      <c r="A1303">
        <v>5</v>
      </c>
      <c r="B1303">
        <v>1</v>
      </c>
      <c r="C1303">
        <v>101</v>
      </c>
      <c r="E1303" s="2" t="s">
        <v>462</v>
      </c>
      <c r="I1303" s="5"/>
    </row>
    <row r="1304" spans="1:9" x14ac:dyDescent="0.25">
      <c r="E1304" s="2"/>
      <c r="I1304" s="5"/>
    </row>
    <row r="1305" spans="1:9" x14ac:dyDescent="0.25">
      <c r="A1305">
        <v>5</v>
      </c>
      <c r="B1305">
        <v>1</v>
      </c>
      <c r="C1305">
        <v>102</v>
      </c>
      <c r="D1305">
        <v>3</v>
      </c>
      <c r="E1305" s="2" t="s">
        <v>460</v>
      </c>
      <c r="F1305" t="s">
        <v>112</v>
      </c>
      <c r="G1305">
        <v>1200</v>
      </c>
      <c r="I1305" s="5">
        <f>G1305*H1305</f>
        <v>0</v>
      </c>
    </row>
    <row r="1306" spans="1:9" x14ac:dyDescent="0.25">
      <c r="E1306" s="2"/>
      <c r="I1306" s="5"/>
    </row>
    <row r="1307" spans="1:9" x14ac:dyDescent="0.25">
      <c r="A1307">
        <v>5</v>
      </c>
      <c r="B1307">
        <v>1</v>
      </c>
      <c r="C1307">
        <v>102</v>
      </c>
      <c r="D1307">
        <v>4</v>
      </c>
      <c r="E1307" s="2" t="s">
        <v>461</v>
      </c>
      <c r="F1307" t="s">
        <v>112</v>
      </c>
      <c r="G1307">
        <v>1200</v>
      </c>
      <c r="I1307" s="5">
        <f>G1307*H1307</f>
        <v>0</v>
      </c>
    </row>
    <row r="1308" spans="1:9" x14ac:dyDescent="0.25">
      <c r="E1308" s="2"/>
      <c r="I1308" s="5"/>
    </row>
    <row r="1309" spans="1:9" x14ac:dyDescent="0.25">
      <c r="A1309">
        <v>5</v>
      </c>
      <c r="B1309">
        <v>1</v>
      </c>
      <c r="C1309">
        <v>102</v>
      </c>
      <c r="E1309" s="2" t="s">
        <v>463</v>
      </c>
      <c r="I1309" s="5"/>
    </row>
    <row r="1310" spans="1:9" x14ac:dyDescent="0.25">
      <c r="E1310" s="2"/>
      <c r="I1310" s="5"/>
    </row>
    <row r="1311" spans="1:9" x14ac:dyDescent="0.25">
      <c r="A1311">
        <v>5</v>
      </c>
      <c r="B1311">
        <v>1</v>
      </c>
      <c r="C1311">
        <v>102</v>
      </c>
      <c r="D1311">
        <v>5</v>
      </c>
      <c r="E1311" s="2" t="s">
        <v>460</v>
      </c>
      <c r="F1311" t="s">
        <v>119</v>
      </c>
      <c r="G1311">
        <v>120</v>
      </c>
      <c r="I1311" s="5">
        <f>G1311*H1311</f>
        <v>0</v>
      </c>
    </row>
    <row r="1312" spans="1:9" x14ac:dyDescent="0.25">
      <c r="E1312" s="2"/>
      <c r="I1312" s="5"/>
    </row>
    <row r="1313" spans="1:9" x14ac:dyDescent="0.25">
      <c r="A1313">
        <v>5</v>
      </c>
      <c r="B1313">
        <v>1</v>
      </c>
      <c r="C1313">
        <v>102</v>
      </c>
      <c r="D1313">
        <v>6</v>
      </c>
      <c r="E1313" s="2" t="s">
        <v>461</v>
      </c>
      <c r="F1313" t="s">
        <v>119</v>
      </c>
      <c r="G1313">
        <v>120</v>
      </c>
      <c r="I1313" s="5">
        <f>G1313*H1313</f>
        <v>0</v>
      </c>
    </row>
    <row r="1314" spans="1:9" x14ac:dyDescent="0.25">
      <c r="E1314" s="2"/>
      <c r="I1314" s="5"/>
    </row>
    <row r="1315" spans="1:9" x14ac:dyDescent="0.25">
      <c r="A1315">
        <v>5</v>
      </c>
      <c r="B1315">
        <v>1</v>
      </c>
      <c r="C1315">
        <v>102</v>
      </c>
      <c r="E1315" s="2" t="s">
        <v>464</v>
      </c>
      <c r="I1315" s="5"/>
    </row>
    <row r="1316" spans="1:9" x14ac:dyDescent="0.25">
      <c r="E1316" s="2"/>
      <c r="I1316" s="5"/>
    </row>
    <row r="1317" spans="1:9" x14ac:dyDescent="0.25">
      <c r="A1317">
        <v>5</v>
      </c>
      <c r="B1317">
        <v>1</v>
      </c>
      <c r="C1317">
        <v>102</v>
      </c>
      <c r="D1317">
        <v>7</v>
      </c>
      <c r="E1317" s="2" t="s">
        <v>460</v>
      </c>
      <c r="F1317" t="s">
        <v>119</v>
      </c>
      <c r="G1317">
        <v>20</v>
      </c>
      <c r="I1317" s="5">
        <f>G1317*H1317</f>
        <v>0</v>
      </c>
    </row>
    <row r="1318" spans="1:9" x14ac:dyDescent="0.25">
      <c r="E1318" s="2"/>
      <c r="I1318" s="5"/>
    </row>
    <row r="1319" spans="1:9" x14ac:dyDescent="0.25">
      <c r="A1319">
        <v>5</v>
      </c>
      <c r="B1319">
        <v>1</v>
      </c>
      <c r="C1319">
        <v>102</v>
      </c>
      <c r="D1319">
        <v>8</v>
      </c>
      <c r="E1319" s="2" t="s">
        <v>461</v>
      </c>
      <c r="F1319" t="s">
        <v>119</v>
      </c>
      <c r="G1319">
        <v>20</v>
      </c>
      <c r="I1319" s="5">
        <f>G1319*H1319</f>
        <v>0</v>
      </c>
    </row>
    <row r="1320" spans="1:9" x14ac:dyDescent="0.25">
      <c r="E1320" s="2"/>
      <c r="I1320" s="5"/>
    </row>
    <row r="1321" spans="1:9" x14ac:dyDescent="0.25">
      <c r="A1321">
        <v>5</v>
      </c>
      <c r="B1321">
        <v>1</v>
      </c>
      <c r="C1321">
        <v>102</v>
      </c>
      <c r="E1321" s="2" t="s">
        <v>465</v>
      </c>
      <c r="I1321" s="5"/>
    </row>
    <row r="1322" spans="1:9" x14ac:dyDescent="0.25">
      <c r="E1322" s="2"/>
      <c r="I1322" s="5"/>
    </row>
    <row r="1323" spans="1:9" x14ac:dyDescent="0.25">
      <c r="A1323">
        <v>5</v>
      </c>
      <c r="B1323">
        <v>1</v>
      </c>
      <c r="C1323">
        <v>102</v>
      </c>
      <c r="D1323">
        <v>9</v>
      </c>
      <c r="E1323" s="2" t="s">
        <v>460</v>
      </c>
      <c r="F1323" t="s">
        <v>119</v>
      </c>
      <c r="G1323">
        <v>20</v>
      </c>
      <c r="I1323" s="5">
        <f>G1323*H1323</f>
        <v>0</v>
      </c>
    </row>
    <row r="1324" spans="1:9" x14ac:dyDescent="0.25">
      <c r="E1324" s="2"/>
      <c r="I1324" s="5"/>
    </row>
    <row r="1325" spans="1:9" x14ac:dyDescent="0.25">
      <c r="A1325">
        <v>5</v>
      </c>
      <c r="B1325">
        <v>1</v>
      </c>
      <c r="C1325">
        <v>102</v>
      </c>
      <c r="D1325">
        <v>10</v>
      </c>
      <c r="E1325" s="2" t="s">
        <v>461</v>
      </c>
      <c r="F1325" t="s">
        <v>119</v>
      </c>
      <c r="G1325">
        <v>20</v>
      </c>
      <c r="I1325" s="5">
        <f>G1325*H1325</f>
        <v>0</v>
      </c>
    </row>
    <row r="1326" spans="1:9" x14ac:dyDescent="0.25">
      <c r="E1326" s="2"/>
      <c r="I1326" s="5"/>
    </row>
    <row r="1327" spans="1:9" x14ac:dyDescent="0.25">
      <c r="A1327">
        <v>5</v>
      </c>
      <c r="B1327">
        <v>1</v>
      </c>
      <c r="C1327">
        <v>102</v>
      </c>
      <c r="E1327" s="2" t="s">
        <v>466</v>
      </c>
      <c r="I1327" s="5"/>
    </row>
    <row r="1328" spans="1:9" x14ac:dyDescent="0.25">
      <c r="E1328" s="2"/>
      <c r="I1328" s="5"/>
    </row>
    <row r="1329" spans="1:9" x14ac:dyDescent="0.25">
      <c r="A1329">
        <v>5</v>
      </c>
      <c r="B1329">
        <v>1</v>
      </c>
      <c r="C1329">
        <v>102</v>
      </c>
      <c r="D1329">
        <v>11</v>
      </c>
      <c r="E1329" s="2" t="s">
        <v>460</v>
      </c>
      <c r="F1329" t="s">
        <v>119</v>
      </c>
      <c r="G1329">
        <v>100</v>
      </c>
      <c r="I1329" s="5">
        <f>G1329*H1329</f>
        <v>0</v>
      </c>
    </row>
    <row r="1330" spans="1:9" x14ac:dyDescent="0.25">
      <c r="E1330" s="2"/>
      <c r="I1330" s="5"/>
    </row>
    <row r="1331" spans="1:9" x14ac:dyDescent="0.25">
      <c r="A1331">
        <v>5</v>
      </c>
      <c r="B1331">
        <v>1</v>
      </c>
      <c r="C1331">
        <v>102</v>
      </c>
      <c r="D1331">
        <v>12</v>
      </c>
      <c r="E1331" s="2" t="s">
        <v>461</v>
      </c>
      <c r="F1331" t="s">
        <v>119</v>
      </c>
      <c r="G1331">
        <v>100</v>
      </c>
      <c r="I1331" s="5">
        <f>G1331*H1331</f>
        <v>0</v>
      </c>
    </row>
    <row r="1332" spans="1:9" x14ac:dyDescent="0.25">
      <c r="E1332" s="2"/>
      <c r="I1332" s="5"/>
    </row>
    <row r="1333" spans="1:9" x14ac:dyDescent="0.25">
      <c r="A1333">
        <v>5</v>
      </c>
      <c r="B1333">
        <v>1</v>
      </c>
      <c r="C1333">
        <v>102</v>
      </c>
      <c r="E1333" s="2" t="s">
        <v>467</v>
      </c>
      <c r="I1333" s="5"/>
    </row>
    <row r="1334" spans="1:9" x14ac:dyDescent="0.25">
      <c r="E1334" s="2"/>
      <c r="I1334" s="5"/>
    </row>
    <row r="1335" spans="1:9" x14ac:dyDescent="0.25">
      <c r="A1335">
        <v>5</v>
      </c>
      <c r="B1335">
        <v>1</v>
      </c>
      <c r="C1335">
        <v>102</v>
      </c>
      <c r="D1335">
        <v>13</v>
      </c>
      <c r="E1335" s="2" t="s">
        <v>460</v>
      </c>
      <c r="F1335" t="s">
        <v>112</v>
      </c>
      <c r="G1335">
        <v>1200</v>
      </c>
      <c r="I1335" s="5">
        <f>G1335*H1335</f>
        <v>0</v>
      </c>
    </row>
    <row r="1336" spans="1:9" x14ac:dyDescent="0.25">
      <c r="E1336" s="2"/>
      <c r="I1336" s="5"/>
    </row>
    <row r="1337" spans="1:9" x14ac:dyDescent="0.25">
      <c r="A1337">
        <v>5</v>
      </c>
      <c r="B1337">
        <v>1</v>
      </c>
      <c r="C1337">
        <v>102</v>
      </c>
      <c r="D1337">
        <v>14</v>
      </c>
      <c r="E1337" s="2" t="s">
        <v>461</v>
      </c>
      <c r="F1337" t="s">
        <v>112</v>
      </c>
      <c r="G1337">
        <v>1200</v>
      </c>
      <c r="I1337" s="5">
        <f>G1337*H1337</f>
        <v>0</v>
      </c>
    </row>
    <row r="1338" spans="1:9" x14ac:dyDescent="0.25">
      <c r="E1338" s="2"/>
      <c r="I1338" s="5"/>
    </row>
    <row r="1339" spans="1:9" x14ac:dyDescent="0.25">
      <c r="A1339">
        <v>5</v>
      </c>
      <c r="B1339">
        <v>1</v>
      </c>
      <c r="C1339">
        <v>102</v>
      </c>
      <c r="E1339" s="2" t="s">
        <v>468</v>
      </c>
      <c r="I1339" s="5"/>
    </row>
    <row r="1340" spans="1:9" x14ac:dyDescent="0.25">
      <c r="E1340" s="2"/>
      <c r="I1340" s="5"/>
    </row>
    <row r="1341" spans="1:9" x14ac:dyDescent="0.25">
      <c r="A1341">
        <v>5</v>
      </c>
      <c r="B1341">
        <v>1</v>
      </c>
      <c r="C1341">
        <v>102</v>
      </c>
      <c r="D1341">
        <v>15</v>
      </c>
      <c r="E1341" s="2" t="s">
        <v>460</v>
      </c>
      <c r="F1341" t="s">
        <v>112</v>
      </c>
      <c r="G1341">
        <v>1200</v>
      </c>
      <c r="I1341" s="5">
        <f>G1341*H1341</f>
        <v>0</v>
      </c>
    </row>
    <row r="1342" spans="1:9" x14ac:dyDescent="0.25">
      <c r="E1342" s="2"/>
      <c r="I1342" s="5"/>
    </row>
    <row r="1343" spans="1:9" x14ac:dyDescent="0.25">
      <c r="A1343">
        <v>5</v>
      </c>
      <c r="B1343">
        <v>1</v>
      </c>
      <c r="C1343">
        <v>102</v>
      </c>
      <c r="D1343">
        <v>16</v>
      </c>
      <c r="E1343" s="2" t="s">
        <v>461</v>
      </c>
      <c r="F1343" t="s">
        <v>112</v>
      </c>
      <c r="G1343">
        <v>1200</v>
      </c>
      <c r="I1343" s="5">
        <f>G1343*H1343</f>
        <v>0</v>
      </c>
    </row>
    <row r="1344" spans="1:9" x14ac:dyDescent="0.25">
      <c r="E1344" s="2"/>
      <c r="I1344" s="5"/>
    </row>
    <row r="1345" spans="1:9" x14ac:dyDescent="0.25">
      <c r="A1345">
        <v>5</v>
      </c>
      <c r="B1345">
        <v>1</v>
      </c>
      <c r="C1345">
        <v>103</v>
      </c>
      <c r="E1345" s="2" t="s">
        <v>469</v>
      </c>
      <c r="I1345" s="5"/>
    </row>
    <row r="1346" spans="1:9" x14ac:dyDescent="0.25">
      <c r="E1346" s="2"/>
      <c r="I1346" s="5"/>
    </row>
    <row r="1347" spans="1:9" x14ac:dyDescent="0.25">
      <c r="A1347">
        <v>5</v>
      </c>
      <c r="B1347">
        <v>1</v>
      </c>
      <c r="C1347">
        <v>103</v>
      </c>
      <c r="D1347">
        <v>17</v>
      </c>
      <c r="E1347" s="2" t="s">
        <v>460</v>
      </c>
      <c r="F1347" t="s">
        <v>112</v>
      </c>
      <c r="G1347">
        <v>1200</v>
      </c>
      <c r="I1347" s="5">
        <f>G1347*H1347</f>
        <v>0</v>
      </c>
    </row>
    <row r="1348" spans="1:9" x14ac:dyDescent="0.25">
      <c r="E1348" s="2"/>
      <c r="I1348" s="5"/>
    </row>
    <row r="1349" spans="1:9" x14ac:dyDescent="0.25">
      <c r="A1349">
        <v>5</v>
      </c>
      <c r="B1349">
        <v>1</v>
      </c>
      <c r="C1349">
        <v>103</v>
      </c>
      <c r="D1349">
        <v>18</v>
      </c>
      <c r="E1349" s="2" t="s">
        <v>461</v>
      </c>
      <c r="F1349" t="s">
        <v>112</v>
      </c>
      <c r="G1349">
        <v>1200</v>
      </c>
      <c r="I1349" s="5">
        <f>G1349*H1349</f>
        <v>0</v>
      </c>
    </row>
    <row r="1350" spans="1:9" x14ac:dyDescent="0.25">
      <c r="E1350" s="2"/>
      <c r="I1350" s="5"/>
    </row>
    <row r="1351" spans="1:9" x14ac:dyDescent="0.25">
      <c r="A1351">
        <v>5</v>
      </c>
      <c r="B1351">
        <v>1</v>
      </c>
      <c r="C1351">
        <v>103</v>
      </c>
      <c r="E1351" s="2" t="s">
        <v>470</v>
      </c>
      <c r="I1351" s="5"/>
    </row>
    <row r="1352" spans="1:9" x14ac:dyDescent="0.25">
      <c r="E1352" s="2"/>
      <c r="I1352" s="5"/>
    </row>
    <row r="1353" spans="1:9" x14ac:dyDescent="0.25">
      <c r="A1353">
        <v>5</v>
      </c>
      <c r="B1353">
        <v>1</v>
      </c>
      <c r="C1353">
        <v>103</v>
      </c>
      <c r="D1353">
        <v>19</v>
      </c>
      <c r="E1353" s="2" t="s">
        <v>460</v>
      </c>
      <c r="F1353" t="s">
        <v>112</v>
      </c>
      <c r="G1353">
        <v>1200</v>
      </c>
      <c r="I1353" s="5">
        <f>G1353*H1353</f>
        <v>0</v>
      </c>
    </row>
    <row r="1354" spans="1:9" x14ac:dyDescent="0.25">
      <c r="E1354" s="2"/>
      <c r="I1354" s="5"/>
    </row>
    <row r="1355" spans="1:9" x14ac:dyDescent="0.25">
      <c r="A1355">
        <v>5</v>
      </c>
      <c r="B1355">
        <v>1</v>
      </c>
      <c r="C1355">
        <v>103</v>
      </c>
      <c r="D1355">
        <v>20</v>
      </c>
      <c r="E1355" s="2" t="s">
        <v>461</v>
      </c>
      <c r="F1355" t="s">
        <v>112</v>
      </c>
      <c r="G1355">
        <v>1200</v>
      </c>
      <c r="I1355" s="5">
        <f>G1355*H1355</f>
        <v>0</v>
      </c>
    </row>
    <row r="1356" spans="1:9" x14ac:dyDescent="0.25">
      <c r="E1356" s="2"/>
      <c r="I1356" s="5"/>
    </row>
    <row r="1357" spans="1:9" x14ac:dyDescent="0.25">
      <c r="A1357">
        <v>5</v>
      </c>
      <c r="B1357">
        <v>1</v>
      </c>
      <c r="C1357">
        <v>103</v>
      </c>
      <c r="E1357" s="2" t="s">
        <v>471</v>
      </c>
      <c r="I1357" s="5"/>
    </row>
    <row r="1358" spans="1:9" x14ac:dyDescent="0.25">
      <c r="E1358" s="2"/>
      <c r="I1358" s="5"/>
    </row>
    <row r="1359" spans="1:9" x14ac:dyDescent="0.25">
      <c r="A1359">
        <v>5</v>
      </c>
      <c r="B1359">
        <v>1</v>
      </c>
      <c r="C1359">
        <v>103</v>
      </c>
      <c r="D1359">
        <v>21</v>
      </c>
      <c r="E1359" s="2" t="s">
        <v>460</v>
      </c>
      <c r="F1359" t="s">
        <v>112</v>
      </c>
      <c r="G1359">
        <v>1200</v>
      </c>
      <c r="I1359" s="5">
        <f>G1359*H1359</f>
        <v>0</v>
      </c>
    </row>
    <row r="1360" spans="1:9" x14ac:dyDescent="0.25">
      <c r="E1360" s="2"/>
      <c r="I1360" s="5"/>
    </row>
    <row r="1361" spans="1:9" x14ac:dyDescent="0.25">
      <c r="A1361">
        <v>5</v>
      </c>
      <c r="B1361">
        <v>1</v>
      </c>
      <c r="C1361">
        <v>103</v>
      </c>
      <c r="D1361">
        <v>22</v>
      </c>
      <c r="E1361" s="2" t="s">
        <v>461</v>
      </c>
      <c r="F1361" t="s">
        <v>112</v>
      </c>
      <c r="G1361">
        <v>1200</v>
      </c>
      <c r="I1361" s="5">
        <f>G1361*H1361</f>
        <v>0</v>
      </c>
    </row>
    <row r="1362" spans="1:9" x14ac:dyDescent="0.25">
      <c r="E1362" s="2"/>
      <c r="I1362" s="5"/>
    </row>
    <row r="1363" spans="1:9" x14ac:dyDescent="0.25">
      <c r="A1363">
        <v>5</v>
      </c>
      <c r="B1363">
        <v>1</v>
      </c>
      <c r="C1363">
        <v>103</v>
      </c>
      <c r="E1363" s="2" t="s">
        <v>469</v>
      </c>
      <c r="I1363" s="5"/>
    </row>
    <row r="1364" spans="1:9" x14ac:dyDescent="0.25">
      <c r="E1364" s="2"/>
      <c r="I1364" s="5"/>
    </row>
    <row r="1365" spans="1:9" x14ac:dyDescent="0.25">
      <c r="A1365">
        <v>5</v>
      </c>
      <c r="B1365">
        <v>1</v>
      </c>
      <c r="C1365">
        <v>103</v>
      </c>
      <c r="D1365">
        <v>23</v>
      </c>
      <c r="E1365" s="2" t="s">
        <v>460</v>
      </c>
      <c r="F1365" t="s">
        <v>112</v>
      </c>
      <c r="G1365">
        <v>1200</v>
      </c>
      <c r="I1365" s="5">
        <f>G1365*H1365</f>
        <v>0</v>
      </c>
    </row>
    <row r="1366" spans="1:9" x14ac:dyDescent="0.25">
      <c r="E1366" s="2"/>
      <c r="I1366" s="5"/>
    </row>
    <row r="1367" spans="1:9" x14ac:dyDescent="0.25">
      <c r="A1367">
        <v>5</v>
      </c>
      <c r="B1367">
        <v>1</v>
      </c>
      <c r="C1367">
        <v>103</v>
      </c>
      <c r="D1367">
        <v>24</v>
      </c>
      <c r="E1367" s="2" t="s">
        <v>461</v>
      </c>
      <c r="F1367" t="s">
        <v>112</v>
      </c>
      <c r="G1367">
        <v>1200</v>
      </c>
      <c r="I1367" s="5">
        <f>G1367*H1367</f>
        <v>0</v>
      </c>
    </row>
    <row r="1368" spans="1:9" x14ac:dyDescent="0.25">
      <c r="E1368" s="2"/>
      <c r="I1368" s="5"/>
    </row>
    <row r="1369" spans="1:9" x14ac:dyDescent="0.25">
      <c r="A1369">
        <v>5</v>
      </c>
      <c r="B1369">
        <v>1</v>
      </c>
      <c r="C1369">
        <v>103</v>
      </c>
      <c r="E1369" s="2" t="s">
        <v>472</v>
      </c>
      <c r="I1369" s="5"/>
    </row>
    <row r="1370" spans="1:9" x14ac:dyDescent="0.25">
      <c r="E1370" s="2"/>
      <c r="I1370" s="5"/>
    </row>
    <row r="1371" spans="1:9" x14ac:dyDescent="0.25">
      <c r="A1371">
        <v>5</v>
      </c>
      <c r="B1371">
        <v>1</v>
      </c>
      <c r="C1371">
        <v>103</v>
      </c>
      <c r="D1371">
        <v>25</v>
      </c>
      <c r="E1371" s="2" t="s">
        <v>460</v>
      </c>
      <c r="F1371" t="s">
        <v>112</v>
      </c>
      <c r="G1371">
        <v>150</v>
      </c>
      <c r="I1371" s="5">
        <f>G1371*H1371</f>
        <v>0</v>
      </c>
    </row>
    <row r="1372" spans="1:9" x14ac:dyDescent="0.25">
      <c r="E1372" s="2"/>
      <c r="I1372" s="5"/>
    </row>
    <row r="1373" spans="1:9" x14ac:dyDescent="0.25">
      <c r="A1373">
        <v>5</v>
      </c>
      <c r="B1373">
        <v>1</v>
      </c>
      <c r="C1373">
        <v>103</v>
      </c>
      <c r="D1373">
        <v>26</v>
      </c>
      <c r="E1373" s="2" t="s">
        <v>461</v>
      </c>
      <c r="F1373" t="s">
        <v>112</v>
      </c>
      <c r="G1373">
        <v>150</v>
      </c>
      <c r="I1373" s="5">
        <f>G1373*H1373</f>
        <v>0</v>
      </c>
    </row>
    <row r="1374" spans="1:9" x14ac:dyDescent="0.25">
      <c r="E1374" s="2"/>
      <c r="I1374" s="5"/>
    </row>
    <row r="1375" spans="1:9" x14ac:dyDescent="0.25">
      <c r="A1375">
        <v>5</v>
      </c>
      <c r="B1375">
        <v>1</v>
      </c>
      <c r="C1375">
        <v>103</v>
      </c>
      <c r="E1375" s="2" t="s">
        <v>473</v>
      </c>
      <c r="I1375" s="5"/>
    </row>
    <row r="1376" spans="1:9" x14ac:dyDescent="0.25">
      <c r="E1376" s="2"/>
      <c r="I1376" s="5"/>
    </row>
    <row r="1377" spans="1:9" x14ac:dyDescent="0.25">
      <c r="A1377">
        <v>5</v>
      </c>
      <c r="B1377">
        <v>1</v>
      </c>
      <c r="C1377">
        <v>103</v>
      </c>
      <c r="D1377">
        <v>27</v>
      </c>
      <c r="E1377" s="2" t="s">
        <v>460</v>
      </c>
      <c r="F1377" t="s">
        <v>112</v>
      </c>
      <c r="G1377">
        <v>150</v>
      </c>
      <c r="I1377" s="5">
        <f>G1377*H1377</f>
        <v>0</v>
      </c>
    </row>
    <row r="1378" spans="1:9" x14ac:dyDescent="0.25">
      <c r="E1378" s="2"/>
      <c r="I1378" s="5"/>
    </row>
    <row r="1379" spans="1:9" x14ac:dyDescent="0.25">
      <c r="A1379">
        <v>5</v>
      </c>
      <c r="B1379">
        <v>1</v>
      </c>
      <c r="C1379">
        <v>103</v>
      </c>
      <c r="D1379">
        <v>28</v>
      </c>
      <c r="E1379" s="2" t="s">
        <v>461</v>
      </c>
      <c r="F1379" t="s">
        <v>112</v>
      </c>
      <c r="G1379">
        <v>150</v>
      </c>
      <c r="I1379" s="5">
        <f>G1379*H1379</f>
        <v>0</v>
      </c>
    </row>
    <row r="1380" spans="1:9" x14ac:dyDescent="0.25">
      <c r="E1380" s="2"/>
      <c r="I1380" s="5"/>
    </row>
    <row r="1381" spans="1:9" x14ac:dyDescent="0.25">
      <c r="A1381">
        <v>5</v>
      </c>
      <c r="B1381">
        <v>1</v>
      </c>
      <c r="C1381">
        <v>103</v>
      </c>
      <c r="E1381" s="2" t="s">
        <v>469</v>
      </c>
      <c r="I1381" s="5"/>
    </row>
    <row r="1382" spans="1:9" x14ac:dyDescent="0.25">
      <c r="E1382" s="2"/>
      <c r="I1382" s="5"/>
    </row>
    <row r="1383" spans="1:9" x14ac:dyDescent="0.25">
      <c r="A1383">
        <v>5</v>
      </c>
      <c r="B1383">
        <v>1</v>
      </c>
      <c r="C1383">
        <v>103</v>
      </c>
      <c r="D1383">
        <v>29</v>
      </c>
      <c r="E1383" s="2" t="s">
        <v>460</v>
      </c>
      <c r="F1383" t="s">
        <v>112</v>
      </c>
      <c r="G1383">
        <v>100</v>
      </c>
      <c r="I1383" s="5">
        <f>G1383*H1383</f>
        <v>0</v>
      </c>
    </row>
    <row r="1384" spans="1:9" x14ac:dyDescent="0.25">
      <c r="E1384" s="2"/>
      <c r="I1384" s="5"/>
    </row>
    <row r="1385" spans="1:9" x14ac:dyDescent="0.25">
      <c r="A1385">
        <v>5</v>
      </c>
      <c r="B1385">
        <v>1</v>
      </c>
      <c r="C1385">
        <v>103</v>
      </c>
      <c r="D1385">
        <v>30</v>
      </c>
      <c r="E1385" s="2" t="s">
        <v>461</v>
      </c>
      <c r="F1385" t="s">
        <v>112</v>
      </c>
      <c r="G1385">
        <v>100</v>
      </c>
      <c r="I1385" s="5">
        <f>G1385*H1385</f>
        <v>0</v>
      </c>
    </row>
    <row r="1386" spans="1:9" x14ac:dyDescent="0.25">
      <c r="E1386" s="2"/>
      <c r="I1386" s="5"/>
    </row>
    <row r="1387" spans="1:9" x14ac:dyDescent="0.25">
      <c r="A1387">
        <v>5</v>
      </c>
      <c r="B1387">
        <v>1</v>
      </c>
      <c r="C1387">
        <v>104</v>
      </c>
      <c r="E1387" s="2" t="s">
        <v>474</v>
      </c>
      <c r="I1387" s="5"/>
    </row>
    <row r="1388" spans="1:9" x14ac:dyDescent="0.25">
      <c r="E1388" s="2"/>
      <c r="I1388" s="5"/>
    </row>
    <row r="1389" spans="1:9" ht="60" x14ac:dyDescent="0.25">
      <c r="A1389">
        <v>5</v>
      </c>
      <c r="B1389">
        <v>1</v>
      </c>
      <c r="C1389">
        <v>104</v>
      </c>
      <c r="E1389" s="2" t="s">
        <v>475</v>
      </c>
      <c r="I1389" s="5"/>
    </row>
    <row r="1390" spans="1:9" x14ac:dyDescent="0.25">
      <c r="E1390" s="2"/>
      <c r="I1390" s="5"/>
    </row>
    <row r="1391" spans="1:9" x14ac:dyDescent="0.25">
      <c r="A1391">
        <v>5</v>
      </c>
      <c r="B1391">
        <v>1</v>
      </c>
      <c r="C1391">
        <v>104</v>
      </c>
      <c r="D1391">
        <v>31</v>
      </c>
      <c r="E1391" s="2" t="s">
        <v>460</v>
      </c>
      <c r="F1391" t="s">
        <v>119</v>
      </c>
      <c r="G1391">
        <v>64</v>
      </c>
      <c r="I1391" s="5">
        <f>G1391*H1391</f>
        <v>0</v>
      </c>
    </row>
    <row r="1392" spans="1:9" x14ac:dyDescent="0.25">
      <c r="E1392" s="2"/>
      <c r="I1392" s="5"/>
    </row>
    <row r="1393" spans="1:9" x14ac:dyDescent="0.25">
      <c r="A1393">
        <v>5</v>
      </c>
      <c r="B1393">
        <v>1</v>
      </c>
      <c r="C1393">
        <v>104</v>
      </c>
      <c r="D1393">
        <v>32</v>
      </c>
      <c r="E1393" s="2" t="s">
        <v>461</v>
      </c>
      <c r="F1393" t="s">
        <v>119</v>
      </c>
      <c r="G1393">
        <v>64</v>
      </c>
      <c r="I1393" s="5">
        <f>G1393*H1393</f>
        <v>0</v>
      </c>
    </row>
    <row r="1394" spans="1:9" x14ac:dyDescent="0.25">
      <c r="E1394" s="2"/>
      <c r="I1394" s="5"/>
    </row>
    <row r="1395" spans="1:9" x14ac:dyDescent="0.25">
      <c r="A1395">
        <v>5</v>
      </c>
      <c r="B1395">
        <v>1</v>
      </c>
      <c r="C1395">
        <v>104</v>
      </c>
      <c r="E1395" s="2" t="s">
        <v>476</v>
      </c>
      <c r="I1395" s="5"/>
    </row>
    <row r="1396" spans="1:9" x14ac:dyDescent="0.25">
      <c r="E1396" s="2"/>
      <c r="I1396" s="5"/>
    </row>
    <row r="1397" spans="1:9" ht="75" x14ac:dyDescent="0.25">
      <c r="A1397">
        <v>5</v>
      </c>
      <c r="B1397">
        <v>1</v>
      </c>
      <c r="C1397">
        <v>104</v>
      </c>
      <c r="E1397" s="2" t="s">
        <v>477</v>
      </c>
      <c r="I1397" s="5"/>
    </row>
    <row r="1398" spans="1:9" x14ac:dyDescent="0.25">
      <c r="E1398" s="2"/>
      <c r="I1398" s="5"/>
    </row>
    <row r="1399" spans="1:9" x14ac:dyDescent="0.25">
      <c r="A1399">
        <v>5</v>
      </c>
      <c r="B1399">
        <v>1</v>
      </c>
      <c r="C1399">
        <v>104</v>
      </c>
      <c r="D1399">
        <v>33</v>
      </c>
      <c r="E1399" s="2" t="s">
        <v>460</v>
      </c>
      <c r="F1399" t="s">
        <v>119</v>
      </c>
      <c r="G1399">
        <v>34</v>
      </c>
      <c r="I1399" s="5">
        <f>G1399*H1399</f>
        <v>0</v>
      </c>
    </row>
    <row r="1400" spans="1:9" x14ac:dyDescent="0.25">
      <c r="E1400" s="2"/>
      <c r="I1400" s="5"/>
    </row>
    <row r="1401" spans="1:9" x14ac:dyDescent="0.25">
      <c r="A1401">
        <v>5</v>
      </c>
      <c r="B1401">
        <v>1</v>
      </c>
      <c r="C1401">
        <v>104</v>
      </c>
      <c r="D1401">
        <v>34</v>
      </c>
      <c r="E1401" s="2" t="s">
        <v>461</v>
      </c>
      <c r="F1401" t="s">
        <v>119</v>
      </c>
      <c r="G1401">
        <v>34</v>
      </c>
      <c r="I1401" s="5">
        <f>G1401*H1401</f>
        <v>0</v>
      </c>
    </row>
    <row r="1402" spans="1:9" x14ac:dyDescent="0.25">
      <c r="E1402" s="2"/>
      <c r="I1402" s="5"/>
    </row>
    <row r="1403" spans="1:9" x14ac:dyDescent="0.25">
      <c r="A1403">
        <v>5</v>
      </c>
      <c r="B1403">
        <v>1</v>
      </c>
      <c r="C1403">
        <v>104</v>
      </c>
      <c r="E1403" s="2" t="s">
        <v>478</v>
      </c>
      <c r="I1403" s="5"/>
    </row>
    <row r="1404" spans="1:9" x14ac:dyDescent="0.25">
      <c r="E1404" s="2"/>
      <c r="I1404" s="5"/>
    </row>
    <row r="1405" spans="1:9" ht="90" x14ac:dyDescent="0.25">
      <c r="A1405">
        <v>5</v>
      </c>
      <c r="B1405">
        <v>1</v>
      </c>
      <c r="C1405">
        <v>104</v>
      </c>
      <c r="E1405" s="2" t="s">
        <v>479</v>
      </c>
      <c r="I1405" s="5"/>
    </row>
    <row r="1406" spans="1:9" x14ac:dyDescent="0.25">
      <c r="E1406" s="2"/>
      <c r="I1406" s="5"/>
    </row>
    <row r="1407" spans="1:9" x14ac:dyDescent="0.25">
      <c r="A1407">
        <v>5</v>
      </c>
      <c r="B1407">
        <v>1</v>
      </c>
      <c r="C1407">
        <v>104</v>
      </c>
      <c r="D1407">
        <v>35</v>
      </c>
      <c r="E1407" s="2" t="s">
        <v>460</v>
      </c>
      <c r="F1407" t="s">
        <v>119</v>
      </c>
      <c r="G1407">
        <v>3</v>
      </c>
      <c r="I1407" s="5">
        <f>G1407*H1407</f>
        <v>0</v>
      </c>
    </row>
    <row r="1408" spans="1:9" x14ac:dyDescent="0.25">
      <c r="E1408" s="2"/>
      <c r="I1408" s="5"/>
    </row>
    <row r="1409" spans="1:9" x14ac:dyDescent="0.25">
      <c r="A1409">
        <v>5</v>
      </c>
      <c r="B1409">
        <v>1</v>
      </c>
      <c r="C1409">
        <v>104</v>
      </c>
      <c r="D1409">
        <v>36</v>
      </c>
      <c r="E1409" s="2" t="s">
        <v>461</v>
      </c>
      <c r="F1409" t="s">
        <v>119</v>
      </c>
      <c r="G1409">
        <v>3</v>
      </c>
      <c r="I1409" s="5">
        <f>G1409*H1409</f>
        <v>0</v>
      </c>
    </row>
    <row r="1410" spans="1:9" x14ac:dyDescent="0.25">
      <c r="E1410" s="2"/>
      <c r="I1410" s="5"/>
    </row>
    <row r="1411" spans="1:9" x14ac:dyDescent="0.25">
      <c r="A1411">
        <v>5</v>
      </c>
      <c r="B1411">
        <v>1</v>
      </c>
      <c r="C1411">
        <v>104</v>
      </c>
      <c r="E1411" s="2" t="s">
        <v>480</v>
      </c>
      <c r="I1411" s="5"/>
    </row>
    <row r="1412" spans="1:9" x14ac:dyDescent="0.25">
      <c r="E1412" s="2"/>
      <c r="I1412" s="5"/>
    </row>
    <row r="1413" spans="1:9" x14ac:dyDescent="0.25">
      <c r="A1413">
        <v>5</v>
      </c>
      <c r="B1413">
        <v>1</v>
      </c>
      <c r="C1413">
        <v>105</v>
      </c>
      <c r="D1413">
        <v>37</v>
      </c>
      <c r="E1413" s="2" t="s">
        <v>460</v>
      </c>
      <c r="F1413" t="s">
        <v>119</v>
      </c>
      <c r="G1413">
        <v>4</v>
      </c>
      <c r="I1413" s="5">
        <f>G1413*H1413</f>
        <v>0</v>
      </c>
    </row>
    <row r="1414" spans="1:9" x14ac:dyDescent="0.25">
      <c r="E1414" s="2"/>
      <c r="I1414" s="5"/>
    </row>
    <row r="1415" spans="1:9" x14ac:dyDescent="0.25">
      <c r="A1415">
        <v>5</v>
      </c>
      <c r="B1415">
        <v>1</v>
      </c>
      <c r="C1415">
        <v>105</v>
      </c>
      <c r="D1415">
        <v>38</v>
      </c>
      <c r="E1415" s="2" t="s">
        <v>461</v>
      </c>
      <c r="F1415" t="s">
        <v>119</v>
      </c>
      <c r="G1415">
        <v>4</v>
      </c>
      <c r="I1415" s="5">
        <f>G1415*H1415</f>
        <v>0</v>
      </c>
    </row>
    <row r="1416" spans="1:9" x14ac:dyDescent="0.25">
      <c r="E1416" s="2"/>
      <c r="I1416" s="5"/>
    </row>
    <row r="1417" spans="1:9" x14ac:dyDescent="0.25">
      <c r="A1417">
        <v>5</v>
      </c>
      <c r="B1417">
        <v>1</v>
      </c>
      <c r="C1417">
        <v>105</v>
      </c>
      <c r="E1417" s="2" t="s">
        <v>481</v>
      </c>
      <c r="I1417" s="5"/>
    </row>
    <row r="1418" spans="1:9" x14ac:dyDescent="0.25">
      <c r="E1418" s="2"/>
      <c r="I1418" s="5"/>
    </row>
    <row r="1419" spans="1:9" x14ac:dyDescent="0.25">
      <c r="A1419">
        <v>5</v>
      </c>
      <c r="B1419">
        <v>1</v>
      </c>
      <c r="C1419">
        <v>105</v>
      </c>
      <c r="D1419">
        <v>39</v>
      </c>
      <c r="E1419" s="2" t="s">
        <v>460</v>
      </c>
      <c r="F1419" t="s">
        <v>119</v>
      </c>
      <c r="G1419">
        <v>4</v>
      </c>
      <c r="I1419" s="5">
        <f>G1419*H1419</f>
        <v>0</v>
      </c>
    </row>
    <row r="1420" spans="1:9" x14ac:dyDescent="0.25">
      <c r="E1420" s="2"/>
      <c r="I1420" s="5"/>
    </row>
    <row r="1421" spans="1:9" x14ac:dyDescent="0.25">
      <c r="A1421">
        <v>5</v>
      </c>
      <c r="B1421">
        <v>1</v>
      </c>
      <c r="C1421">
        <v>105</v>
      </c>
      <c r="D1421">
        <v>40</v>
      </c>
      <c r="E1421" s="2" t="s">
        <v>461</v>
      </c>
      <c r="F1421" t="s">
        <v>119</v>
      </c>
      <c r="G1421">
        <v>4</v>
      </c>
      <c r="I1421" s="5">
        <f>G1421*H1421</f>
        <v>0</v>
      </c>
    </row>
    <row r="1422" spans="1:9" x14ac:dyDescent="0.25">
      <c r="E1422" s="2"/>
      <c r="I1422" s="5"/>
    </row>
    <row r="1423" spans="1:9" x14ac:dyDescent="0.25">
      <c r="A1423">
        <v>5</v>
      </c>
      <c r="B1423">
        <v>1</v>
      </c>
      <c r="C1423">
        <v>105</v>
      </c>
      <c r="E1423" s="2" t="s">
        <v>482</v>
      </c>
      <c r="I1423" s="5"/>
    </row>
    <row r="1424" spans="1:9" x14ac:dyDescent="0.25">
      <c r="E1424" s="2"/>
      <c r="I1424" s="5"/>
    </row>
    <row r="1425" spans="1:9" x14ac:dyDescent="0.25">
      <c r="A1425">
        <v>5</v>
      </c>
      <c r="B1425">
        <v>1</v>
      </c>
      <c r="C1425">
        <v>105</v>
      </c>
      <c r="D1425">
        <v>41</v>
      </c>
      <c r="E1425" s="2" t="s">
        <v>460</v>
      </c>
      <c r="F1425" t="s">
        <v>119</v>
      </c>
      <c r="G1425">
        <v>1</v>
      </c>
      <c r="I1425" s="5">
        <f>G1425*H1425</f>
        <v>0</v>
      </c>
    </row>
    <row r="1426" spans="1:9" x14ac:dyDescent="0.25">
      <c r="E1426" s="2"/>
      <c r="I1426" s="5"/>
    </row>
    <row r="1427" spans="1:9" x14ac:dyDescent="0.25">
      <c r="A1427">
        <v>5</v>
      </c>
      <c r="B1427">
        <v>1</v>
      </c>
      <c r="C1427">
        <v>105</v>
      </c>
      <c r="D1427">
        <v>42</v>
      </c>
      <c r="E1427" s="2" t="s">
        <v>461</v>
      </c>
      <c r="F1427" t="s">
        <v>119</v>
      </c>
      <c r="G1427">
        <v>1</v>
      </c>
      <c r="I1427" s="5">
        <f>G1427*H1427</f>
        <v>0</v>
      </c>
    </row>
    <row r="1428" spans="1:9" x14ac:dyDescent="0.25">
      <c r="E1428" s="2"/>
      <c r="I1428" s="5"/>
    </row>
    <row r="1429" spans="1:9" x14ac:dyDescent="0.25">
      <c r="A1429">
        <v>5</v>
      </c>
      <c r="B1429">
        <v>1</v>
      </c>
      <c r="C1429">
        <v>105</v>
      </c>
      <c r="E1429" s="2" t="s">
        <v>483</v>
      </c>
      <c r="I1429" s="5"/>
    </row>
    <row r="1430" spans="1:9" x14ac:dyDescent="0.25">
      <c r="E1430" s="2"/>
      <c r="I1430" s="5"/>
    </row>
    <row r="1431" spans="1:9" x14ac:dyDescent="0.25">
      <c r="A1431">
        <v>5</v>
      </c>
      <c r="B1431">
        <v>1</v>
      </c>
      <c r="C1431">
        <v>105</v>
      </c>
      <c r="D1431">
        <v>43</v>
      </c>
      <c r="E1431" s="2" t="s">
        <v>460</v>
      </c>
      <c r="F1431" t="s">
        <v>119</v>
      </c>
      <c r="G1431">
        <v>3</v>
      </c>
      <c r="I1431" s="5">
        <f>G1431*H1431</f>
        <v>0</v>
      </c>
    </row>
    <row r="1432" spans="1:9" x14ac:dyDescent="0.25">
      <c r="E1432" s="2"/>
      <c r="I1432" s="5"/>
    </row>
    <row r="1433" spans="1:9" x14ac:dyDescent="0.25">
      <c r="A1433">
        <v>5</v>
      </c>
      <c r="B1433">
        <v>1</v>
      </c>
      <c r="C1433">
        <v>105</v>
      </c>
      <c r="D1433">
        <v>44</v>
      </c>
      <c r="E1433" s="2" t="s">
        <v>461</v>
      </c>
      <c r="F1433" t="s">
        <v>119</v>
      </c>
      <c r="G1433">
        <v>3</v>
      </c>
      <c r="I1433" s="5">
        <f>G1433*H1433</f>
        <v>0</v>
      </c>
    </row>
    <row r="1434" spans="1:9" x14ac:dyDescent="0.25">
      <c r="E1434" s="2"/>
      <c r="I1434" s="5"/>
    </row>
    <row r="1435" spans="1:9" x14ac:dyDescent="0.25">
      <c r="A1435">
        <v>5</v>
      </c>
      <c r="B1435">
        <v>1</v>
      </c>
      <c r="C1435">
        <v>105</v>
      </c>
      <c r="E1435" s="2" t="s">
        <v>484</v>
      </c>
      <c r="I1435" s="5"/>
    </row>
    <row r="1436" spans="1:9" x14ac:dyDescent="0.25">
      <c r="E1436" s="2"/>
      <c r="I1436" s="5"/>
    </row>
    <row r="1437" spans="1:9" x14ac:dyDescent="0.25">
      <c r="A1437">
        <v>5</v>
      </c>
      <c r="B1437">
        <v>1</v>
      </c>
      <c r="C1437">
        <v>105</v>
      </c>
      <c r="D1437">
        <v>45</v>
      </c>
      <c r="E1437" s="2" t="s">
        <v>460</v>
      </c>
      <c r="F1437" t="s">
        <v>119</v>
      </c>
      <c r="G1437">
        <v>1</v>
      </c>
      <c r="I1437" s="5">
        <f>G1437*H1437</f>
        <v>0</v>
      </c>
    </row>
    <row r="1438" spans="1:9" x14ac:dyDescent="0.25">
      <c r="E1438" s="2"/>
      <c r="I1438" s="5"/>
    </row>
    <row r="1439" spans="1:9" x14ac:dyDescent="0.25">
      <c r="A1439">
        <v>5</v>
      </c>
      <c r="B1439">
        <v>1</v>
      </c>
      <c r="C1439">
        <v>105</v>
      </c>
      <c r="D1439">
        <v>46</v>
      </c>
      <c r="E1439" s="2" t="s">
        <v>461</v>
      </c>
      <c r="F1439" t="s">
        <v>119</v>
      </c>
      <c r="G1439">
        <v>1</v>
      </c>
      <c r="I1439" s="5">
        <f>G1439*H1439</f>
        <v>0</v>
      </c>
    </row>
    <row r="1440" spans="1:9" x14ac:dyDescent="0.25">
      <c r="E1440" s="2"/>
      <c r="I1440" s="5"/>
    </row>
    <row r="1441" spans="1:9" x14ac:dyDescent="0.25">
      <c r="A1441">
        <v>5</v>
      </c>
      <c r="B1441">
        <v>1</v>
      </c>
      <c r="C1441">
        <v>105</v>
      </c>
      <c r="E1441" s="2" t="s">
        <v>485</v>
      </c>
      <c r="I1441" s="5"/>
    </row>
    <row r="1442" spans="1:9" x14ac:dyDescent="0.25">
      <c r="E1442" s="2"/>
      <c r="I1442" s="5"/>
    </row>
    <row r="1443" spans="1:9" x14ac:dyDescent="0.25">
      <c r="A1443">
        <v>5</v>
      </c>
      <c r="B1443">
        <v>1</v>
      </c>
      <c r="C1443">
        <v>105</v>
      </c>
      <c r="D1443">
        <v>47</v>
      </c>
      <c r="E1443" s="2" t="s">
        <v>460</v>
      </c>
      <c r="F1443" t="s">
        <v>119</v>
      </c>
      <c r="G1443">
        <v>1</v>
      </c>
      <c r="I1443" s="5">
        <f>G1443*H1443</f>
        <v>0</v>
      </c>
    </row>
    <row r="1444" spans="1:9" x14ac:dyDescent="0.25">
      <c r="E1444" s="2"/>
      <c r="I1444" s="5"/>
    </row>
    <row r="1445" spans="1:9" x14ac:dyDescent="0.25">
      <c r="A1445">
        <v>5</v>
      </c>
      <c r="B1445">
        <v>1</v>
      </c>
      <c r="C1445">
        <v>105</v>
      </c>
      <c r="D1445">
        <v>48</v>
      </c>
      <c r="E1445" s="2" t="s">
        <v>461</v>
      </c>
      <c r="F1445" t="s">
        <v>119</v>
      </c>
      <c r="G1445">
        <v>1</v>
      </c>
      <c r="I1445" s="5">
        <f>G1445*H1445</f>
        <v>0</v>
      </c>
    </row>
    <row r="1446" spans="1:9" x14ac:dyDescent="0.25">
      <c r="E1446" s="2"/>
      <c r="I1446" s="5"/>
    </row>
    <row r="1447" spans="1:9" x14ac:dyDescent="0.25">
      <c r="A1447">
        <v>5</v>
      </c>
      <c r="B1447">
        <v>1</v>
      </c>
      <c r="C1447">
        <v>105</v>
      </c>
      <c r="E1447" s="2" t="s">
        <v>486</v>
      </c>
      <c r="I1447" s="5"/>
    </row>
    <row r="1448" spans="1:9" x14ac:dyDescent="0.25">
      <c r="E1448" s="2"/>
      <c r="I1448" s="5"/>
    </row>
    <row r="1449" spans="1:9" x14ac:dyDescent="0.25">
      <c r="A1449">
        <v>5</v>
      </c>
      <c r="B1449">
        <v>1</v>
      </c>
      <c r="C1449">
        <v>105</v>
      </c>
      <c r="D1449">
        <v>49</v>
      </c>
      <c r="E1449" s="2" t="s">
        <v>460</v>
      </c>
      <c r="F1449" t="s">
        <v>119</v>
      </c>
      <c r="G1449">
        <v>20</v>
      </c>
      <c r="I1449" s="5">
        <f>G1449*H1449</f>
        <v>0</v>
      </c>
    </row>
    <row r="1450" spans="1:9" x14ac:dyDescent="0.25">
      <c r="E1450" s="2"/>
      <c r="I1450" s="5"/>
    </row>
    <row r="1451" spans="1:9" x14ac:dyDescent="0.25">
      <c r="A1451">
        <v>5</v>
      </c>
      <c r="B1451">
        <v>1</v>
      </c>
      <c r="C1451">
        <v>105</v>
      </c>
      <c r="D1451">
        <v>50</v>
      </c>
      <c r="E1451" s="2" t="s">
        <v>461</v>
      </c>
      <c r="F1451" t="s">
        <v>119</v>
      </c>
      <c r="G1451">
        <v>20</v>
      </c>
      <c r="I1451" s="5">
        <f>G1451*H1451</f>
        <v>0</v>
      </c>
    </row>
    <row r="1452" spans="1:9" x14ac:dyDescent="0.25">
      <c r="E1452" s="2"/>
      <c r="I1452" s="5"/>
    </row>
    <row r="1453" spans="1:9" x14ac:dyDescent="0.25">
      <c r="A1453">
        <v>5</v>
      </c>
      <c r="B1453">
        <v>1</v>
      </c>
      <c r="C1453">
        <v>106</v>
      </c>
      <c r="E1453" s="2" t="s">
        <v>487</v>
      </c>
      <c r="I1453" s="5"/>
    </row>
    <row r="1454" spans="1:9" x14ac:dyDescent="0.25">
      <c r="E1454" s="2"/>
      <c r="I1454" s="5"/>
    </row>
    <row r="1455" spans="1:9" x14ac:dyDescent="0.25">
      <c r="A1455">
        <v>5</v>
      </c>
      <c r="B1455">
        <v>1</v>
      </c>
      <c r="C1455">
        <v>106</v>
      </c>
      <c r="D1455">
        <v>51</v>
      </c>
      <c r="E1455" s="2" t="s">
        <v>460</v>
      </c>
      <c r="F1455" t="s">
        <v>112</v>
      </c>
      <c r="G1455">
        <v>25</v>
      </c>
      <c r="I1455" s="5">
        <f>G1455*H1455</f>
        <v>0</v>
      </c>
    </row>
    <row r="1456" spans="1:9" x14ac:dyDescent="0.25">
      <c r="E1456" s="2"/>
      <c r="I1456" s="5"/>
    </row>
    <row r="1457" spans="1:9" x14ac:dyDescent="0.25">
      <c r="A1457">
        <v>5</v>
      </c>
      <c r="B1457">
        <v>1</v>
      </c>
      <c r="C1457">
        <v>106</v>
      </c>
      <c r="D1457">
        <v>52</v>
      </c>
      <c r="E1457" s="2" t="s">
        <v>461</v>
      </c>
      <c r="F1457" t="s">
        <v>112</v>
      </c>
      <c r="G1457">
        <v>25</v>
      </c>
      <c r="I1457" s="5">
        <f>G1457*H1457</f>
        <v>0</v>
      </c>
    </row>
    <row r="1458" spans="1:9" x14ac:dyDescent="0.25">
      <c r="E1458" s="2"/>
      <c r="I1458" s="5"/>
    </row>
    <row r="1459" spans="1:9" x14ac:dyDescent="0.25">
      <c r="A1459">
        <v>5</v>
      </c>
      <c r="B1459">
        <v>1</v>
      </c>
      <c r="C1459">
        <v>106</v>
      </c>
      <c r="E1459" s="2" t="s">
        <v>488</v>
      </c>
      <c r="I1459" s="5"/>
    </row>
    <row r="1460" spans="1:9" x14ac:dyDescent="0.25">
      <c r="E1460" s="2"/>
      <c r="I1460" s="5"/>
    </row>
    <row r="1461" spans="1:9" x14ac:dyDescent="0.25">
      <c r="A1461">
        <v>5</v>
      </c>
      <c r="B1461">
        <v>1</v>
      </c>
      <c r="C1461">
        <v>106</v>
      </c>
      <c r="D1461">
        <v>53</v>
      </c>
      <c r="E1461" s="2" t="s">
        <v>460</v>
      </c>
      <c r="F1461" t="s">
        <v>112</v>
      </c>
      <c r="G1461">
        <v>25</v>
      </c>
      <c r="I1461" s="5">
        <f>G1461*H1461</f>
        <v>0</v>
      </c>
    </row>
    <row r="1462" spans="1:9" x14ac:dyDescent="0.25">
      <c r="E1462" s="2"/>
      <c r="I1462" s="5"/>
    </row>
    <row r="1463" spans="1:9" x14ac:dyDescent="0.25">
      <c r="A1463">
        <v>5</v>
      </c>
      <c r="B1463">
        <v>1</v>
      </c>
      <c r="C1463">
        <v>106</v>
      </c>
      <c r="D1463">
        <v>54</v>
      </c>
      <c r="E1463" s="2" t="s">
        <v>461</v>
      </c>
      <c r="F1463" t="s">
        <v>112</v>
      </c>
      <c r="G1463">
        <v>25</v>
      </c>
      <c r="I1463" s="5">
        <f>G1463*H1463</f>
        <v>0</v>
      </c>
    </row>
    <row r="1464" spans="1:9" x14ac:dyDescent="0.25">
      <c r="E1464" s="2"/>
      <c r="I1464" s="5"/>
    </row>
    <row r="1465" spans="1:9" x14ac:dyDescent="0.25">
      <c r="A1465">
        <v>5</v>
      </c>
      <c r="B1465">
        <v>1</v>
      </c>
      <c r="C1465">
        <v>106</v>
      </c>
      <c r="E1465" s="2" t="s">
        <v>489</v>
      </c>
      <c r="I1465" s="5"/>
    </row>
    <row r="1466" spans="1:9" x14ac:dyDescent="0.25">
      <c r="E1466" s="2"/>
      <c r="I1466" s="5"/>
    </row>
    <row r="1467" spans="1:9" x14ac:dyDescent="0.25">
      <c r="A1467">
        <v>5</v>
      </c>
      <c r="B1467">
        <v>1</v>
      </c>
      <c r="C1467">
        <v>106</v>
      </c>
      <c r="D1467">
        <v>55</v>
      </c>
      <c r="E1467" s="2" t="s">
        <v>460</v>
      </c>
      <c r="F1467" t="s">
        <v>112</v>
      </c>
      <c r="G1467">
        <v>5</v>
      </c>
      <c r="I1467" s="5">
        <f>G1467*H1467</f>
        <v>0</v>
      </c>
    </row>
    <row r="1468" spans="1:9" x14ac:dyDescent="0.25">
      <c r="E1468" s="2"/>
      <c r="I1468" s="5"/>
    </row>
    <row r="1469" spans="1:9" x14ac:dyDescent="0.25">
      <c r="A1469">
        <v>5</v>
      </c>
      <c r="B1469">
        <v>1</v>
      </c>
      <c r="C1469">
        <v>106</v>
      </c>
      <c r="D1469">
        <v>56</v>
      </c>
      <c r="E1469" s="2" t="s">
        <v>461</v>
      </c>
      <c r="F1469" t="s">
        <v>112</v>
      </c>
      <c r="G1469">
        <v>5</v>
      </c>
      <c r="I1469" s="5">
        <f>G1469*H1469</f>
        <v>0</v>
      </c>
    </row>
    <row r="1470" spans="1:9" x14ac:dyDescent="0.25">
      <c r="E1470" s="2"/>
      <c r="I1470" s="5"/>
    </row>
    <row r="1471" spans="1:9" x14ac:dyDescent="0.25">
      <c r="A1471">
        <v>5</v>
      </c>
      <c r="B1471">
        <v>1</v>
      </c>
      <c r="C1471">
        <v>106</v>
      </c>
      <c r="E1471" s="2" t="s">
        <v>490</v>
      </c>
      <c r="I1471" s="5"/>
    </row>
    <row r="1472" spans="1:9" x14ac:dyDescent="0.25">
      <c r="E1472" s="2"/>
      <c r="I1472" s="5"/>
    </row>
    <row r="1473" spans="1:9" x14ac:dyDescent="0.25">
      <c r="A1473">
        <v>5</v>
      </c>
      <c r="B1473">
        <v>1</v>
      </c>
      <c r="C1473">
        <v>106</v>
      </c>
      <c r="D1473">
        <v>57</v>
      </c>
      <c r="E1473" s="2" t="s">
        <v>460</v>
      </c>
      <c r="F1473" t="s">
        <v>112</v>
      </c>
      <c r="G1473">
        <v>5</v>
      </c>
      <c r="I1473" s="5">
        <f>G1473*H1473</f>
        <v>0</v>
      </c>
    </row>
    <row r="1474" spans="1:9" x14ac:dyDescent="0.25">
      <c r="E1474" s="2"/>
      <c r="I1474" s="5"/>
    </row>
    <row r="1475" spans="1:9" x14ac:dyDescent="0.25">
      <c r="A1475">
        <v>5</v>
      </c>
      <c r="B1475">
        <v>1</v>
      </c>
      <c r="C1475">
        <v>106</v>
      </c>
      <c r="D1475">
        <v>58</v>
      </c>
      <c r="E1475" s="2" t="s">
        <v>461</v>
      </c>
      <c r="F1475" t="s">
        <v>112</v>
      </c>
      <c r="G1475">
        <v>5</v>
      </c>
      <c r="I1475" s="5">
        <f>G1475*H1475</f>
        <v>0</v>
      </c>
    </row>
    <row r="1476" spans="1:9" x14ac:dyDescent="0.25">
      <c r="E1476" s="2"/>
      <c r="I1476" s="5"/>
    </row>
    <row r="1477" spans="1:9" x14ac:dyDescent="0.25">
      <c r="A1477">
        <v>5</v>
      </c>
      <c r="B1477">
        <v>1</v>
      </c>
      <c r="C1477">
        <v>106</v>
      </c>
      <c r="E1477" s="2" t="s">
        <v>491</v>
      </c>
      <c r="I1477" s="5"/>
    </row>
    <row r="1478" spans="1:9" x14ac:dyDescent="0.25">
      <c r="E1478" s="2"/>
      <c r="I1478" s="5"/>
    </row>
    <row r="1479" spans="1:9" x14ac:dyDescent="0.25">
      <c r="A1479">
        <v>5</v>
      </c>
      <c r="B1479">
        <v>1</v>
      </c>
      <c r="C1479">
        <v>106</v>
      </c>
      <c r="D1479">
        <v>59</v>
      </c>
      <c r="E1479" s="2" t="s">
        <v>460</v>
      </c>
      <c r="F1479" t="s">
        <v>112</v>
      </c>
      <c r="G1479">
        <v>5</v>
      </c>
      <c r="I1479" s="5">
        <f>G1479*H1479</f>
        <v>0</v>
      </c>
    </row>
    <row r="1480" spans="1:9" x14ac:dyDescent="0.25">
      <c r="E1480" s="2"/>
      <c r="I1480" s="5"/>
    </row>
    <row r="1481" spans="1:9" x14ac:dyDescent="0.25">
      <c r="A1481">
        <v>5</v>
      </c>
      <c r="B1481">
        <v>1</v>
      </c>
      <c r="C1481">
        <v>106</v>
      </c>
      <c r="D1481">
        <v>60</v>
      </c>
      <c r="E1481" s="2" t="s">
        <v>461</v>
      </c>
      <c r="F1481" t="s">
        <v>112</v>
      </c>
      <c r="G1481">
        <v>5</v>
      </c>
      <c r="I1481" s="5">
        <f>G1481*H1481</f>
        <v>0</v>
      </c>
    </row>
    <row r="1482" spans="1:9" x14ac:dyDescent="0.25">
      <c r="E1482" s="2"/>
      <c r="I1482" s="5"/>
    </row>
    <row r="1483" spans="1:9" x14ac:dyDescent="0.25">
      <c r="A1483">
        <v>5</v>
      </c>
      <c r="B1483">
        <v>1</v>
      </c>
      <c r="C1483">
        <v>106</v>
      </c>
      <c r="E1483" s="2" t="s">
        <v>492</v>
      </c>
      <c r="I1483" s="5"/>
    </row>
    <row r="1484" spans="1:9" x14ac:dyDescent="0.25">
      <c r="E1484" s="2"/>
      <c r="I1484" s="5"/>
    </row>
    <row r="1485" spans="1:9" x14ac:dyDescent="0.25">
      <c r="A1485">
        <v>5</v>
      </c>
      <c r="B1485">
        <v>1</v>
      </c>
      <c r="C1485">
        <v>106</v>
      </c>
      <c r="D1485">
        <v>61</v>
      </c>
      <c r="E1485" s="2" t="s">
        <v>460</v>
      </c>
      <c r="F1485" t="s">
        <v>119</v>
      </c>
      <c r="G1485">
        <v>1</v>
      </c>
      <c r="I1485" s="5">
        <f>G1485*H1485</f>
        <v>0</v>
      </c>
    </row>
    <row r="1486" spans="1:9" x14ac:dyDescent="0.25">
      <c r="E1486" s="2"/>
      <c r="I1486" s="5"/>
    </row>
    <row r="1487" spans="1:9" x14ac:dyDescent="0.25">
      <c r="A1487">
        <v>5</v>
      </c>
      <c r="B1487">
        <v>1</v>
      </c>
      <c r="C1487">
        <v>106</v>
      </c>
      <c r="D1487">
        <v>62</v>
      </c>
      <c r="E1487" s="2" t="s">
        <v>461</v>
      </c>
      <c r="F1487" t="s">
        <v>119</v>
      </c>
      <c r="G1487">
        <v>1</v>
      </c>
      <c r="I1487" s="5">
        <f>G1487*H1487</f>
        <v>0</v>
      </c>
    </row>
    <row r="1488" spans="1:9" x14ac:dyDescent="0.25">
      <c r="E1488" s="2"/>
      <c r="I1488" s="5"/>
    </row>
    <row r="1489" spans="1:9" x14ac:dyDescent="0.25">
      <c r="A1489">
        <v>5</v>
      </c>
      <c r="B1489">
        <v>1</v>
      </c>
      <c r="C1489">
        <v>106</v>
      </c>
      <c r="E1489" s="2" t="s">
        <v>493</v>
      </c>
      <c r="I1489" s="5"/>
    </row>
    <row r="1490" spans="1:9" x14ac:dyDescent="0.25">
      <c r="E1490" s="2"/>
      <c r="I1490" s="5"/>
    </row>
    <row r="1491" spans="1:9" x14ac:dyDescent="0.25">
      <c r="A1491">
        <v>5</v>
      </c>
      <c r="B1491">
        <v>1</v>
      </c>
      <c r="C1491">
        <v>106</v>
      </c>
      <c r="D1491">
        <v>63</v>
      </c>
      <c r="E1491" s="2" t="s">
        <v>460</v>
      </c>
      <c r="F1491" t="s">
        <v>119</v>
      </c>
      <c r="G1491">
        <v>6</v>
      </c>
      <c r="I1491" s="5">
        <f>G1491*H1491</f>
        <v>0</v>
      </c>
    </row>
    <row r="1492" spans="1:9" x14ac:dyDescent="0.25">
      <c r="E1492" s="2"/>
      <c r="I1492" s="5"/>
    </row>
    <row r="1493" spans="1:9" x14ac:dyDescent="0.25">
      <c r="A1493">
        <v>5</v>
      </c>
      <c r="B1493">
        <v>1</v>
      </c>
      <c r="C1493">
        <v>107</v>
      </c>
      <c r="D1493">
        <v>64</v>
      </c>
      <c r="E1493" s="2" t="s">
        <v>461</v>
      </c>
      <c r="F1493" t="s">
        <v>119</v>
      </c>
      <c r="G1493">
        <v>6</v>
      </c>
      <c r="I1493" s="5">
        <f>G1493*H1493</f>
        <v>0</v>
      </c>
    </row>
    <row r="1494" spans="1:9" x14ac:dyDescent="0.25">
      <c r="E1494" s="2"/>
      <c r="I1494" s="5"/>
    </row>
    <row r="1495" spans="1:9" x14ac:dyDescent="0.25">
      <c r="A1495">
        <v>5</v>
      </c>
      <c r="B1495">
        <v>1</v>
      </c>
      <c r="C1495">
        <v>107</v>
      </c>
      <c r="E1495" s="2" t="s">
        <v>494</v>
      </c>
      <c r="I1495" s="5"/>
    </row>
    <row r="1496" spans="1:9" x14ac:dyDescent="0.25">
      <c r="E1496" s="2"/>
      <c r="I1496" s="5"/>
    </row>
    <row r="1497" spans="1:9" x14ac:dyDescent="0.25">
      <c r="A1497">
        <v>5</v>
      </c>
      <c r="B1497">
        <v>1</v>
      </c>
      <c r="C1497">
        <v>107</v>
      </c>
      <c r="D1497">
        <v>65</v>
      </c>
      <c r="E1497" s="2" t="s">
        <v>460</v>
      </c>
      <c r="F1497" t="s">
        <v>119</v>
      </c>
      <c r="G1497">
        <v>1</v>
      </c>
      <c r="I1497" s="5">
        <f>G1497*H1497</f>
        <v>0</v>
      </c>
    </row>
    <row r="1498" spans="1:9" x14ac:dyDescent="0.25">
      <c r="E1498" s="2"/>
      <c r="I1498" s="5"/>
    </row>
    <row r="1499" spans="1:9" x14ac:dyDescent="0.25">
      <c r="A1499">
        <v>5</v>
      </c>
      <c r="B1499">
        <v>1</v>
      </c>
      <c r="C1499">
        <v>107</v>
      </c>
      <c r="D1499">
        <v>66</v>
      </c>
      <c r="E1499" s="2" t="s">
        <v>461</v>
      </c>
      <c r="F1499" t="s">
        <v>119</v>
      </c>
      <c r="G1499">
        <v>1</v>
      </c>
      <c r="I1499" s="5">
        <f>G1499*H1499</f>
        <v>0</v>
      </c>
    </row>
    <row r="1500" spans="1:9" x14ac:dyDescent="0.25">
      <c r="E1500" s="2"/>
      <c r="I1500" s="5"/>
    </row>
    <row r="1501" spans="1:9" x14ac:dyDescent="0.25">
      <c r="A1501">
        <v>5</v>
      </c>
      <c r="B1501">
        <v>1</v>
      </c>
      <c r="C1501">
        <v>107</v>
      </c>
      <c r="E1501" s="2" t="s">
        <v>495</v>
      </c>
      <c r="I1501" s="5"/>
    </row>
    <row r="1502" spans="1:9" x14ac:dyDescent="0.25">
      <c r="E1502" s="2"/>
      <c r="I1502" s="5"/>
    </row>
    <row r="1503" spans="1:9" x14ac:dyDescent="0.25">
      <c r="A1503">
        <v>5</v>
      </c>
      <c r="B1503">
        <v>1</v>
      </c>
      <c r="C1503">
        <v>107</v>
      </c>
      <c r="D1503">
        <v>67</v>
      </c>
      <c r="E1503" s="2" t="s">
        <v>460</v>
      </c>
      <c r="F1503" t="s">
        <v>119</v>
      </c>
      <c r="G1503">
        <v>7</v>
      </c>
      <c r="I1503" s="5">
        <f>G1503*H1503</f>
        <v>0</v>
      </c>
    </row>
    <row r="1504" spans="1:9" x14ac:dyDescent="0.25">
      <c r="E1504" s="2"/>
      <c r="I1504" s="5"/>
    </row>
    <row r="1505" spans="1:9" x14ac:dyDescent="0.25">
      <c r="A1505">
        <v>5</v>
      </c>
      <c r="B1505">
        <v>1</v>
      </c>
      <c r="C1505">
        <v>107</v>
      </c>
      <c r="D1505">
        <v>68</v>
      </c>
      <c r="E1505" s="2" t="s">
        <v>461</v>
      </c>
      <c r="F1505" t="s">
        <v>119</v>
      </c>
      <c r="G1505">
        <v>7</v>
      </c>
      <c r="I1505" s="5">
        <f>G1505*H1505</f>
        <v>0</v>
      </c>
    </row>
    <row r="1506" spans="1:9" x14ac:dyDescent="0.25">
      <c r="E1506" s="2"/>
      <c r="I1506" s="5"/>
    </row>
    <row r="1507" spans="1:9" x14ac:dyDescent="0.25">
      <c r="A1507">
        <v>5</v>
      </c>
      <c r="B1507">
        <v>1</v>
      </c>
      <c r="C1507">
        <v>107</v>
      </c>
      <c r="E1507" s="2" t="s">
        <v>496</v>
      </c>
      <c r="I1507" s="5"/>
    </row>
    <row r="1508" spans="1:9" x14ac:dyDescent="0.25">
      <c r="E1508" s="2"/>
      <c r="I1508" s="5"/>
    </row>
    <row r="1509" spans="1:9" x14ac:dyDescent="0.25">
      <c r="A1509">
        <v>5</v>
      </c>
      <c r="B1509">
        <v>1</v>
      </c>
      <c r="C1509">
        <v>107</v>
      </c>
      <c r="D1509">
        <v>69</v>
      </c>
      <c r="E1509" s="2" t="s">
        <v>460</v>
      </c>
      <c r="F1509" t="s">
        <v>119</v>
      </c>
      <c r="G1509">
        <v>13</v>
      </c>
      <c r="I1509" s="5">
        <f>G1509*H1509</f>
        <v>0</v>
      </c>
    </row>
    <row r="1510" spans="1:9" x14ac:dyDescent="0.25">
      <c r="E1510" s="2"/>
      <c r="I1510" s="5"/>
    </row>
    <row r="1511" spans="1:9" x14ac:dyDescent="0.25">
      <c r="A1511">
        <v>5</v>
      </c>
      <c r="B1511">
        <v>1</v>
      </c>
      <c r="C1511">
        <v>107</v>
      </c>
      <c r="D1511">
        <v>70</v>
      </c>
      <c r="E1511" s="2" t="s">
        <v>461</v>
      </c>
      <c r="F1511" t="s">
        <v>119</v>
      </c>
      <c r="G1511">
        <v>13</v>
      </c>
      <c r="I1511" s="5">
        <f>G1511*H1511</f>
        <v>0</v>
      </c>
    </row>
    <row r="1512" spans="1:9" x14ac:dyDescent="0.25">
      <c r="E1512" s="2"/>
      <c r="I1512" s="5"/>
    </row>
    <row r="1513" spans="1:9" x14ac:dyDescent="0.25">
      <c r="A1513">
        <v>5</v>
      </c>
      <c r="B1513">
        <v>1</v>
      </c>
      <c r="C1513">
        <v>107</v>
      </c>
      <c r="E1513" s="2" t="s">
        <v>497</v>
      </c>
      <c r="I1513" s="5"/>
    </row>
    <row r="1514" spans="1:9" x14ac:dyDescent="0.25">
      <c r="E1514" s="2"/>
      <c r="I1514" s="5"/>
    </row>
    <row r="1515" spans="1:9" x14ac:dyDescent="0.25">
      <c r="A1515">
        <v>5</v>
      </c>
      <c r="B1515">
        <v>1</v>
      </c>
      <c r="C1515">
        <v>107</v>
      </c>
      <c r="D1515">
        <v>71</v>
      </c>
      <c r="E1515" s="2" t="s">
        <v>460</v>
      </c>
      <c r="F1515" t="s">
        <v>119</v>
      </c>
      <c r="G1515">
        <v>5</v>
      </c>
      <c r="I1515" s="5">
        <f>G1515*H1515</f>
        <v>0</v>
      </c>
    </row>
    <row r="1516" spans="1:9" x14ac:dyDescent="0.25">
      <c r="E1516" s="2"/>
      <c r="I1516" s="5"/>
    </row>
    <row r="1517" spans="1:9" x14ac:dyDescent="0.25">
      <c r="A1517">
        <v>5</v>
      </c>
      <c r="B1517">
        <v>1</v>
      </c>
      <c r="C1517">
        <v>107</v>
      </c>
      <c r="D1517">
        <v>72</v>
      </c>
      <c r="E1517" s="2" t="s">
        <v>461</v>
      </c>
      <c r="F1517" t="s">
        <v>119</v>
      </c>
      <c r="G1517">
        <v>5</v>
      </c>
      <c r="I1517" s="5">
        <f>G1517*H1517</f>
        <v>0</v>
      </c>
    </row>
    <row r="1518" spans="1:9" x14ac:dyDescent="0.25">
      <c r="E1518" s="2"/>
      <c r="I1518" s="5"/>
    </row>
    <row r="1519" spans="1:9" x14ac:dyDescent="0.25">
      <c r="A1519">
        <v>5</v>
      </c>
      <c r="B1519">
        <v>1</v>
      </c>
      <c r="C1519">
        <v>107</v>
      </c>
      <c r="E1519" s="2" t="s">
        <v>498</v>
      </c>
      <c r="I1519" s="5"/>
    </row>
    <row r="1520" spans="1:9" x14ac:dyDescent="0.25">
      <c r="E1520" s="2"/>
      <c r="I1520" s="5"/>
    </row>
    <row r="1521" spans="1:9" x14ac:dyDescent="0.25">
      <c r="A1521">
        <v>5</v>
      </c>
      <c r="B1521">
        <v>1</v>
      </c>
      <c r="C1521">
        <v>107</v>
      </c>
      <c r="D1521">
        <v>73</v>
      </c>
      <c r="E1521" s="2" t="s">
        <v>460</v>
      </c>
      <c r="F1521" t="s">
        <v>119</v>
      </c>
      <c r="G1521">
        <v>4</v>
      </c>
      <c r="I1521" s="5">
        <f>G1521*H1521</f>
        <v>0</v>
      </c>
    </row>
    <row r="1522" spans="1:9" x14ac:dyDescent="0.25">
      <c r="E1522" s="2"/>
      <c r="I1522" s="5"/>
    </row>
    <row r="1523" spans="1:9" x14ac:dyDescent="0.25">
      <c r="A1523">
        <v>5</v>
      </c>
      <c r="B1523">
        <v>1</v>
      </c>
      <c r="C1523">
        <v>107</v>
      </c>
      <c r="D1523">
        <v>74</v>
      </c>
      <c r="E1523" s="2" t="s">
        <v>461</v>
      </c>
      <c r="F1523" t="s">
        <v>119</v>
      </c>
      <c r="G1523">
        <v>4</v>
      </c>
      <c r="I1523" s="5">
        <f>G1523*H1523</f>
        <v>0</v>
      </c>
    </row>
    <row r="1524" spans="1:9" x14ac:dyDescent="0.25">
      <c r="E1524" s="2"/>
      <c r="I1524" s="5"/>
    </row>
    <row r="1525" spans="1:9" x14ac:dyDescent="0.25">
      <c r="A1525">
        <v>5</v>
      </c>
      <c r="B1525">
        <v>1</v>
      </c>
      <c r="C1525">
        <v>107</v>
      </c>
      <c r="E1525" s="2" t="s">
        <v>499</v>
      </c>
      <c r="I1525" s="5"/>
    </row>
    <row r="1526" spans="1:9" x14ac:dyDescent="0.25">
      <c r="E1526" s="2"/>
      <c r="I1526" s="5"/>
    </row>
    <row r="1527" spans="1:9" x14ac:dyDescent="0.25">
      <c r="A1527">
        <v>5</v>
      </c>
      <c r="B1527">
        <v>1</v>
      </c>
      <c r="C1527">
        <v>107</v>
      </c>
      <c r="D1527">
        <v>75</v>
      </c>
      <c r="E1527" s="2" t="s">
        <v>460</v>
      </c>
      <c r="F1527" t="s">
        <v>119</v>
      </c>
      <c r="G1527">
        <v>23</v>
      </c>
      <c r="I1527" s="5">
        <f>G1527*H1527</f>
        <v>0</v>
      </c>
    </row>
    <row r="1528" spans="1:9" x14ac:dyDescent="0.25">
      <c r="E1528" s="2"/>
      <c r="I1528" s="5"/>
    </row>
    <row r="1529" spans="1:9" x14ac:dyDescent="0.25">
      <c r="A1529">
        <v>5</v>
      </c>
      <c r="B1529">
        <v>1</v>
      </c>
      <c r="C1529">
        <v>107</v>
      </c>
      <c r="D1529">
        <v>76</v>
      </c>
      <c r="E1529" s="2" t="s">
        <v>461</v>
      </c>
      <c r="F1529" t="s">
        <v>119</v>
      </c>
      <c r="G1529">
        <v>23</v>
      </c>
      <c r="I1529" s="5">
        <f>G1529*H1529</f>
        <v>0</v>
      </c>
    </row>
    <row r="1530" spans="1:9" x14ac:dyDescent="0.25">
      <c r="E1530" s="2"/>
      <c r="I1530" s="5"/>
    </row>
    <row r="1531" spans="1:9" x14ac:dyDescent="0.25">
      <c r="A1531">
        <v>5</v>
      </c>
      <c r="B1531">
        <v>1</v>
      </c>
      <c r="C1531">
        <v>107</v>
      </c>
      <c r="E1531" s="2" t="s">
        <v>500</v>
      </c>
      <c r="I1531" s="5"/>
    </row>
    <row r="1532" spans="1:9" x14ac:dyDescent="0.25">
      <c r="E1532" s="2"/>
      <c r="I1532" s="5"/>
    </row>
    <row r="1533" spans="1:9" x14ac:dyDescent="0.25">
      <c r="A1533">
        <v>5</v>
      </c>
      <c r="B1533">
        <v>1</v>
      </c>
      <c r="C1533">
        <v>107</v>
      </c>
      <c r="D1533">
        <v>77</v>
      </c>
      <c r="E1533" s="2" t="s">
        <v>460</v>
      </c>
      <c r="F1533" t="s">
        <v>119</v>
      </c>
      <c r="G1533">
        <v>1</v>
      </c>
      <c r="I1533" s="5">
        <f>G1533*H1533</f>
        <v>0</v>
      </c>
    </row>
    <row r="1534" spans="1:9" x14ac:dyDescent="0.25">
      <c r="E1534" s="2"/>
      <c r="I1534" s="5"/>
    </row>
    <row r="1535" spans="1:9" x14ac:dyDescent="0.25">
      <c r="A1535">
        <v>5</v>
      </c>
      <c r="B1535">
        <v>1</v>
      </c>
      <c r="C1535">
        <v>108</v>
      </c>
      <c r="D1535">
        <v>78</v>
      </c>
      <c r="E1535" s="2" t="s">
        <v>461</v>
      </c>
      <c r="F1535" t="s">
        <v>119</v>
      </c>
      <c r="G1535">
        <v>1</v>
      </c>
      <c r="I1535" s="5">
        <f>G1535*H1535</f>
        <v>0</v>
      </c>
    </row>
    <row r="1536" spans="1:9" x14ac:dyDescent="0.25">
      <c r="E1536" s="2"/>
      <c r="I1536" s="5"/>
    </row>
    <row r="1537" spans="1:9" x14ac:dyDescent="0.25">
      <c r="A1537">
        <v>5</v>
      </c>
      <c r="B1537">
        <v>1</v>
      </c>
      <c r="C1537">
        <v>108</v>
      </c>
      <c r="E1537" s="2" t="s">
        <v>501</v>
      </c>
      <c r="I1537" s="5"/>
    </row>
    <row r="1538" spans="1:9" x14ac:dyDescent="0.25">
      <c r="E1538" s="2"/>
      <c r="I1538" s="5"/>
    </row>
    <row r="1539" spans="1:9" x14ac:dyDescent="0.25">
      <c r="A1539">
        <v>5</v>
      </c>
      <c r="B1539">
        <v>1</v>
      </c>
      <c r="C1539">
        <v>108</v>
      </c>
      <c r="D1539">
        <v>79</v>
      </c>
      <c r="E1539" s="2" t="s">
        <v>460</v>
      </c>
      <c r="F1539" t="s">
        <v>119</v>
      </c>
      <c r="G1539">
        <v>2</v>
      </c>
      <c r="I1539" s="5">
        <f>G1539*H1539</f>
        <v>0</v>
      </c>
    </row>
    <row r="1540" spans="1:9" x14ac:dyDescent="0.25">
      <c r="E1540" s="2"/>
      <c r="I1540" s="5"/>
    </row>
    <row r="1541" spans="1:9" x14ac:dyDescent="0.25">
      <c r="A1541">
        <v>5</v>
      </c>
      <c r="B1541">
        <v>1</v>
      </c>
      <c r="C1541">
        <v>108</v>
      </c>
      <c r="D1541">
        <v>80</v>
      </c>
      <c r="E1541" s="2" t="s">
        <v>461</v>
      </c>
      <c r="F1541" t="s">
        <v>119</v>
      </c>
      <c r="G1541">
        <v>2</v>
      </c>
      <c r="I1541" s="5">
        <f>G1541*H1541</f>
        <v>0</v>
      </c>
    </row>
    <row r="1542" spans="1:9" x14ac:dyDescent="0.25">
      <c r="E1542" s="2"/>
      <c r="I1542" s="5"/>
    </row>
    <row r="1543" spans="1:9" x14ac:dyDescent="0.25">
      <c r="A1543">
        <v>5</v>
      </c>
      <c r="B1543">
        <v>1</v>
      </c>
      <c r="C1543">
        <v>108</v>
      </c>
      <c r="E1543" s="2" t="s">
        <v>502</v>
      </c>
      <c r="I1543" s="5"/>
    </row>
    <row r="1544" spans="1:9" x14ac:dyDescent="0.25">
      <c r="E1544" s="2"/>
      <c r="I1544" s="5"/>
    </row>
    <row r="1545" spans="1:9" x14ac:dyDescent="0.25">
      <c r="A1545">
        <v>5</v>
      </c>
      <c r="B1545">
        <v>1</v>
      </c>
      <c r="C1545">
        <v>108</v>
      </c>
      <c r="D1545">
        <v>81</v>
      </c>
      <c r="E1545" s="2" t="s">
        <v>460</v>
      </c>
      <c r="F1545" t="s">
        <v>119</v>
      </c>
      <c r="G1545">
        <v>20</v>
      </c>
      <c r="I1545" s="5">
        <f>G1545*H1545</f>
        <v>0</v>
      </c>
    </row>
    <row r="1546" spans="1:9" x14ac:dyDescent="0.25">
      <c r="E1546" s="2"/>
      <c r="I1546" s="5"/>
    </row>
    <row r="1547" spans="1:9" x14ac:dyDescent="0.25">
      <c r="A1547">
        <v>5</v>
      </c>
      <c r="B1547">
        <v>1</v>
      </c>
      <c r="C1547">
        <v>108</v>
      </c>
      <c r="D1547">
        <v>82</v>
      </c>
      <c r="E1547" s="2" t="s">
        <v>461</v>
      </c>
      <c r="F1547" t="s">
        <v>119</v>
      </c>
      <c r="G1547">
        <v>20</v>
      </c>
      <c r="I1547" s="5">
        <f>G1547*H1547</f>
        <v>0</v>
      </c>
    </row>
    <row r="1548" spans="1:9" x14ac:dyDescent="0.25">
      <c r="E1548" s="2"/>
      <c r="I1548" s="5"/>
    </row>
    <row r="1549" spans="1:9" x14ac:dyDescent="0.25">
      <c r="A1549">
        <v>5</v>
      </c>
      <c r="B1549">
        <v>1</v>
      </c>
      <c r="C1549">
        <v>108</v>
      </c>
      <c r="E1549" s="2" t="s">
        <v>503</v>
      </c>
      <c r="I1549" s="5"/>
    </row>
    <row r="1550" spans="1:9" x14ac:dyDescent="0.25">
      <c r="E1550" s="2"/>
      <c r="I1550" s="5"/>
    </row>
    <row r="1551" spans="1:9" x14ac:dyDescent="0.25">
      <c r="A1551">
        <v>5</v>
      </c>
      <c r="B1551">
        <v>1</v>
      </c>
      <c r="C1551">
        <v>108</v>
      </c>
      <c r="D1551">
        <v>83</v>
      </c>
      <c r="E1551" s="2" t="s">
        <v>460</v>
      </c>
      <c r="F1551" t="s">
        <v>119</v>
      </c>
      <c r="G1551">
        <v>10</v>
      </c>
      <c r="I1551" s="5">
        <f>G1551*H1551</f>
        <v>0</v>
      </c>
    </row>
    <row r="1552" spans="1:9" x14ac:dyDescent="0.25">
      <c r="E1552" s="2"/>
      <c r="I1552" s="5"/>
    </row>
    <row r="1553" spans="1:9" x14ac:dyDescent="0.25">
      <c r="A1553">
        <v>5</v>
      </c>
      <c r="B1553">
        <v>1</v>
      </c>
      <c r="C1553">
        <v>108</v>
      </c>
      <c r="D1553">
        <v>84</v>
      </c>
      <c r="E1553" s="2" t="s">
        <v>461</v>
      </c>
      <c r="F1553" t="s">
        <v>119</v>
      </c>
      <c r="G1553">
        <v>10</v>
      </c>
      <c r="I1553" s="5">
        <f>G1553*H1553</f>
        <v>0</v>
      </c>
    </row>
    <row r="1554" spans="1:9" x14ac:dyDescent="0.25">
      <c r="E1554" s="2"/>
      <c r="I1554" s="5"/>
    </row>
    <row r="1555" spans="1:9" x14ac:dyDescent="0.25">
      <c r="A1555">
        <v>5</v>
      </c>
      <c r="B1555">
        <v>1</v>
      </c>
      <c r="C1555">
        <v>108</v>
      </c>
      <c r="E1555" s="2" t="s">
        <v>504</v>
      </c>
      <c r="I1555" s="5"/>
    </row>
    <row r="1556" spans="1:9" x14ac:dyDescent="0.25">
      <c r="E1556" s="2"/>
      <c r="I1556" s="5"/>
    </row>
    <row r="1557" spans="1:9" x14ac:dyDescent="0.25">
      <c r="A1557">
        <v>5</v>
      </c>
      <c r="B1557">
        <v>1</v>
      </c>
      <c r="C1557">
        <v>108</v>
      </c>
      <c r="D1557">
        <v>85</v>
      </c>
      <c r="E1557" s="2" t="s">
        <v>460</v>
      </c>
      <c r="F1557" t="s">
        <v>119</v>
      </c>
      <c r="G1557">
        <v>1</v>
      </c>
      <c r="I1557" s="5">
        <f>G1557*H1557</f>
        <v>0</v>
      </c>
    </row>
    <row r="1558" spans="1:9" x14ac:dyDescent="0.25">
      <c r="E1558" s="2"/>
      <c r="I1558" s="5"/>
    </row>
    <row r="1559" spans="1:9" x14ac:dyDescent="0.25">
      <c r="A1559">
        <v>5</v>
      </c>
      <c r="B1559">
        <v>1</v>
      </c>
      <c r="C1559">
        <v>108</v>
      </c>
      <c r="D1559">
        <v>86</v>
      </c>
      <c r="E1559" s="2" t="s">
        <v>461</v>
      </c>
      <c r="F1559" t="s">
        <v>119</v>
      </c>
      <c r="G1559">
        <v>1</v>
      </c>
      <c r="I1559" s="5">
        <f>G1559*H1559</f>
        <v>0</v>
      </c>
    </row>
    <row r="1560" spans="1:9" x14ac:dyDescent="0.25">
      <c r="E1560" s="2"/>
      <c r="I1560" s="5"/>
    </row>
    <row r="1561" spans="1:9" x14ac:dyDescent="0.25">
      <c r="A1561">
        <v>5</v>
      </c>
      <c r="B1561">
        <v>1</v>
      </c>
      <c r="C1561">
        <v>108</v>
      </c>
      <c r="E1561" s="2" t="s">
        <v>505</v>
      </c>
      <c r="I1561" s="5"/>
    </row>
    <row r="1562" spans="1:9" x14ac:dyDescent="0.25">
      <c r="E1562" s="2"/>
      <c r="I1562" s="5"/>
    </row>
    <row r="1563" spans="1:9" x14ac:dyDescent="0.25">
      <c r="A1563">
        <v>5</v>
      </c>
      <c r="B1563">
        <v>1</v>
      </c>
      <c r="C1563">
        <v>108</v>
      </c>
      <c r="D1563">
        <v>87</v>
      </c>
      <c r="E1563" s="2" t="s">
        <v>460</v>
      </c>
      <c r="F1563" t="s">
        <v>119</v>
      </c>
      <c r="G1563">
        <v>3</v>
      </c>
      <c r="I1563" s="5">
        <f>G1563*H1563</f>
        <v>0</v>
      </c>
    </row>
    <row r="1564" spans="1:9" x14ac:dyDescent="0.25">
      <c r="E1564" s="2"/>
      <c r="I1564" s="5"/>
    </row>
    <row r="1565" spans="1:9" x14ac:dyDescent="0.25">
      <c r="A1565">
        <v>5</v>
      </c>
      <c r="B1565">
        <v>1</v>
      </c>
      <c r="C1565">
        <v>108</v>
      </c>
      <c r="D1565">
        <v>88</v>
      </c>
      <c r="E1565" s="2" t="s">
        <v>461</v>
      </c>
      <c r="F1565" t="s">
        <v>119</v>
      </c>
      <c r="G1565">
        <v>3</v>
      </c>
      <c r="I1565" s="5">
        <f>G1565*H1565</f>
        <v>0</v>
      </c>
    </row>
    <row r="1566" spans="1:9" x14ac:dyDescent="0.25">
      <c r="E1566" s="2"/>
      <c r="I1566" s="5"/>
    </row>
    <row r="1567" spans="1:9" ht="45" x14ac:dyDescent="0.25">
      <c r="A1567">
        <v>5</v>
      </c>
      <c r="B1567">
        <v>1</v>
      </c>
      <c r="C1567">
        <v>108</v>
      </c>
      <c r="E1567" s="2" t="s">
        <v>506</v>
      </c>
      <c r="I1567" s="5"/>
    </row>
    <row r="1568" spans="1:9" x14ac:dyDescent="0.25">
      <c r="E1568" s="2"/>
      <c r="I1568" s="5"/>
    </row>
    <row r="1569" spans="1:9" x14ac:dyDescent="0.25">
      <c r="A1569">
        <v>5</v>
      </c>
      <c r="B1569">
        <v>1</v>
      </c>
      <c r="C1569">
        <v>108</v>
      </c>
      <c r="D1569">
        <v>89</v>
      </c>
      <c r="E1569" s="2" t="s">
        <v>460</v>
      </c>
      <c r="F1569" t="s">
        <v>112</v>
      </c>
      <c r="G1569">
        <v>250</v>
      </c>
      <c r="I1569" s="5">
        <f>G1569*H1569</f>
        <v>0</v>
      </c>
    </row>
    <row r="1570" spans="1:9" x14ac:dyDescent="0.25">
      <c r="E1570" s="2"/>
      <c r="I1570" s="5"/>
    </row>
    <row r="1571" spans="1:9" x14ac:dyDescent="0.25">
      <c r="A1571">
        <v>5</v>
      </c>
      <c r="B1571">
        <v>1</v>
      </c>
      <c r="C1571">
        <v>108</v>
      </c>
      <c r="D1571">
        <v>90</v>
      </c>
      <c r="E1571" s="2" t="s">
        <v>461</v>
      </c>
      <c r="F1571" t="s">
        <v>112</v>
      </c>
      <c r="G1571">
        <v>250</v>
      </c>
      <c r="I1571" s="5">
        <f>G1571*H1571</f>
        <v>0</v>
      </c>
    </row>
    <row r="1572" spans="1:9" x14ac:dyDescent="0.25">
      <c r="E1572" s="2"/>
      <c r="I1572" s="5"/>
    </row>
    <row r="1573" spans="1:9" ht="45" x14ac:dyDescent="0.25">
      <c r="A1573">
        <v>5</v>
      </c>
      <c r="B1573">
        <v>1</v>
      </c>
      <c r="C1573">
        <v>109</v>
      </c>
      <c r="E1573" s="2" t="s">
        <v>507</v>
      </c>
      <c r="I1573" s="5"/>
    </row>
    <row r="1574" spans="1:9" x14ac:dyDescent="0.25">
      <c r="E1574" s="2"/>
      <c r="I1574" s="5"/>
    </row>
    <row r="1575" spans="1:9" x14ac:dyDescent="0.25">
      <c r="A1575">
        <v>5</v>
      </c>
      <c r="B1575">
        <v>1</v>
      </c>
      <c r="C1575">
        <v>109</v>
      </c>
      <c r="D1575">
        <v>91</v>
      </c>
      <c r="E1575" s="2" t="s">
        <v>460</v>
      </c>
      <c r="F1575" t="s">
        <v>119</v>
      </c>
      <c r="G1575">
        <v>30</v>
      </c>
      <c r="I1575" s="5">
        <f>G1575*H1575</f>
        <v>0</v>
      </c>
    </row>
    <row r="1576" spans="1:9" x14ac:dyDescent="0.25">
      <c r="E1576" s="2"/>
      <c r="I1576" s="5"/>
    </row>
    <row r="1577" spans="1:9" x14ac:dyDescent="0.25">
      <c r="A1577">
        <v>5</v>
      </c>
      <c r="B1577">
        <v>1</v>
      </c>
      <c r="C1577">
        <v>109</v>
      </c>
      <c r="D1577">
        <v>92</v>
      </c>
      <c r="E1577" s="2" t="s">
        <v>461</v>
      </c>
      <c r="F1577" t="s">
        <v>119</v>
      </c>
      <c r="G1577">
        <v>30</v>
      </c>
      <c r="I1577" s="5">
        <f>G1577*H1577</f>
        <v>0</v>
      </c>
    </row>
    <row r="1578" spans="1:9" x14ac:dyDescent="0.25">
      <c r="E1578" s="2"/>
      <c r="I1578" s="5"/>
    </row>
    <row r="1579" spans="1:9" ht="45" x14ac:dyDescent="0.25">
      <c r="A1579">
        <v>5</v>
      </c>
      <c r="B1579">
        <v>1</v>
      </c>
      <c r="C1579">
        <v>109</v>
      </c>
      <c r="E1579" s="2" t="s">
        <v>508</v>
      </c>
      <c r="I1579" s="5"/>
    </row>
    <row r="1580" spans="1:9" x14ac:dyDescent="0.25">
      <c r="E1580" s="2"/>
      <c r="I1580" s="5"/>
    </row>
    <row r="1581" spans="1:9" x14ac:dyDescent="0.25">
      <c r="A1581">
        <v>5</v>
      </c>
      <c r="B1581">
        <v>1</v>
      </c>
      <c r="C1581">
        <v>109</v>
      </c>
      <c r="D1581">
        <v>93</v>
      </c>
      <c r="E1581" s="2" t="s">
        <v>460</v>
      </c>
      <c r="F1581" t="s">
        <v>119</v>
      </c>
      <c r="G1581">
        <v>30</v>
      </c>
      <c r="I1581" s="5">
        <f>G1581*H1581</f>
        <v>0</v>
      </c>
    </row>
    <row r="1582" spans="1:9" x14ac:dyDescent="0.25">
      <c r="E1582" s="2"/>
      <c r="I1582" s="5"/>
    </row>
    <row r="1583" spans="1:9" x14ac:dyDescent="0.25">
      <c r="A1583">
        <v>5</v>
      </c>
      <c r="B1583">
        <v>1</v>
      </c>
      <c r="C1583">
        <v>109</v>
      </c>
      <c r="D1583">
        <v>94</v>
      </c>
      <c r="E1583" s="2" t="s">
        <v>461</v>
      </c>
      <c r="F1583" t="s">
        <v>119</v>
      </c>
      <c r="G1583">
        <v>30</v>
      </c>
      <c r="I1583" s="5">
        <f>G1583*H1583</f>
        <v>0</v>
      </c>
    </row>
    <row r="1584" spans="1:9" x14ac:dyDescent="0.25">
      <c r="E1584" s="2"/>
      <c r="I1584" s="5"/>
    </row>
    <row r="1585" spans="1:9" ht="30" x14ac:dyDescent="0.25">
      <c r="A1585">
        <v>5</v>
      </c>
      <c r="B1585">
        <v>1</v>
      </c>
      <c r="C1585">
        <v>109</v>
      </c>
      <c r="E1585" s="2" t="s">
        <v>509</v>
      </c>
      <c r="I1585" s="5"/>
    </row>
    <row r="1586" spans="1:9" x14ac:dyDescent="0.25">
      <c r="E1586" s="2"/>
      <c r="I1586" s="5"/>
    </row>
    <row r="1587" spans="1:9" x14ac:dyDescent="0.25">
      <c r="A1587">
        <v>5</v>
      </c>
      <c r="B1587">
        <v>1</v>
      </c>
      <c r="C1587">
        <v>109</v>
      </c>
      <c r="D1587">
        <v>95</v>
      </c>
      <c r="E1587" s="2" t="s">
        <v>460</v>
      </c>
      <c r="F1587" t="s">
        <v>112</v>
      </c>
      <c r="G1587">
        <v>200</v>
      </c>
      <c r="I1587" s="5">
        <f>G1587*H1587</f>
        <v>0</v>
      </c>
    </row>
    <row r="1588" spans="1:9" x14ac:dyDescent="0.25">
      <c r="E1588" s="2"/>
      <c r="I1588" s="5"/>
    </row>
    <row r="1589" spans="1:9" x14ac:dyDescent="0.25">
      <c r="A1589">
        <v>5</v>
      </c>
      <c r="B1589">
        <v>1</v>
      </c>
      <c r="C1589">
        <v>109</v>
      </c>
      <c r="D1589">
        <v>96</v>
      </c>
      <c r="E1589" s="2" t="s">
        <v>461</v>
      </c>
      <c r="F1589" t="s">
        <v>112</v>
      </c>
      <c r="G1589">
        <v>200</v>
      </c>
      <c r="I1589" s="5">
        <f>G1589*H1589</f>
        <v>0</v>
      </c>
    </row>
    <row r="1590" spans="1:9" x14ac:dyDescent="0.25">
      <c r="E1590" s="2"/>
      <c r="I1590" s="5"/>
    </row>
    <row r="1591" spans="1:9" ht="30" x14ac:dyDescent="0.25">
      <c r="A1591">
        <v>5</v>
      </c>
      <c r="B1591">
        <v>1</v>
      </c>
      <c r="C1591">
        <v>109</v>
      </c>
      <c r="E1591" s="2" t="s">
        <v>510</v>
      </c>
      <c r="I1591" s="5"/>
    </row>
    <row r="1592" spans="1:9" x14ac:dyDescent="0.25">
      <c r="E1592" s="2"/>
      <c r="I1592" s="5"/>
    </row>
    <row r="1593" spans="1:9" x14ac:dyDescent="0.25">
      <c r="A1593">
        <v>5</v>
      </c>
      <c r="B1593">
        <v>1</v>
      </c>
      <c r="C1593">
        <v>109</v>
      </c>
      <c r="D1593">
        <v>97</v>
      </c>
      <c r="E1593" s="2" t="s">
        <v>460</v>
      </c>
      <c r="F1593" t="s">
        <v>119</v>
      </c>
      <c r="G1593">
        <v>30</v>
      </c>
      <c r="I1593" s="5">
        <f>G1593*H1593</f>
        <v>0</v>
      </c>
    </row>
    <row r="1594" spans="1:9" x14ac:dyDescent="0.25">
      <c r="E1594" s="2"/>
      <c r="I1594" s="5"/>
    </row>
    <row r="1595" spans="1:9" x14ac:dyDescent="0.25">
      <c r="A1595">
        <v>5</v>
      </c>
      <c r="B1595">
        <v>1</v>
      </c>
      <c r="C1595">
        <v>109</v>
      </c>
      <c r="D1595">
        <v>98</v>
      </c>
      <c r="E1595" s="2" t="s">
        <v>461</v>
      </c>
      <c r="F1595" t="s">
        <v>119</v>
      </c>
      <c r="G1595">
        <v>30</v>
      </c>
      <c r="I1595" s="5">
        <f>G1595*H1595</f>
        <v>0</v>
      </c>
    </row>
    <row r="1596" spans="1:9" x14ac:dyDescent="0.25">
      <c r="E1596" s="2"/>
      <c r="I1596" s="5"/>
    </row>
    <row r="1597" spans="1:9" x14ac:dyDescent="0.25">
      <c r="A1597">
        <v>5</v>
      </c>
      <c r="B1597">
        <v>1</v>
      </c>
      <c r="C1597">
        <v>109</v>
      </c>
      <c r="E1597" s="2" t="s">
        <v>511</v>
      </c>
      <c r="I1597" s="5"/>
    </row>
    <row r="1598" spans="1:9" x14ac:dyDescent="0.25">
      <c r="E1598" s="2"/>
      <c r="I1598" s="5"/>
    </row>
    <row r="1599" spans="1:9" x14ac:dyDescent="0.25">
      <c r="A1599">
        <v>5</v>
      </c>
      <c r="B1599">
        <v>1</v>
      </c>
      <c r="C1599">
        <v>109</v>
      </c>
      <c r="D1599">
        <v>99</v>
      </c>
      <c r="E1599" s="2" t="s">
        <v>460</v>
      </c>
      <c r="F1599" t="s">
        <v>112</v>
      </c>
      <c r="G1599">
        <v>200</v>
      </c>
      <c r="I1599" s="5">
        <f>G1599*H1599</f>
        <v>0</v>
      </c>
    </row>
    <row r="1600" spans="1:9" x14ac:dyDescent="0.25">
      <c r="E1600" s="2"/>
      <c r="I1600" s="5"/>
    </row>
    <row r="1601" spans="1:9" x14ac:dyDescent="0.25">
      <c r="A1601">
        <v>5</v>
      </c>
      <c r="B1601">
        <v>1</v>
      </c>
      <c r="C1601">
        <v>109</v>
      </c>
      <c r="D1601">
        <v>100</v>
      </c>
      <c r="E1601" s="2" t="s">
        <v>461</v>
      </c>
      <c r="F1601" t="s">
        <v>112</v>
      </c>
      <c r="G1601">
        <v>200</v>
      </c>
      <c r="I1601" s="5">
        <f>G1601*H1601</f>
        <v>0</v>
      </c>
    </row>
    <row r="1602" spans="1:9" x14ac:dyDescent="0.25">
      <c r="E1602" s="2"/>
      <c r="I1602" s="5"/>
    </row>
    <row r="1603" spans="1:9" x14ac:dyDescent="0.25">
      <c r="A1603">
        <v>5</v>
      </c>
      <c r="B1603">
        <v>1</v>
      </c>
      <c r="C1603">
        <v>109</v>
      </c>
      <c r="D1603">
        <v>101</v>
      </c>
      <c r="E1603" s="2" t="s">
        <v>512</v>
      </c>
      <c r="F1603" t="s">
        <v>119</v>
      </c>
      <c r="G1603">
        <v>50</v>
      </c>
      <c r="I1603" s="5">
        <f>G1603*H1603</f>
        <v>0</v>
      </c>
    </row>
    <row r="1604" spans="1:9" x14ac:dyDescent="0.25">
      <c r="E1604" s="2"/>
      <c r="I1604" s="5"/>
    </row>
    <row r="1605" spans="1:9" x14ac:dyDescent="0.25">
      <c r="A1605">
        <v>5</v>
      </c>
      <c r="B1605">
        <v>1</v>
      </c>
      <c r="C1605">
        <v>110</v>
      </c>
      <c r="E1605" s="2" t="s">
        <v>513</v>
      </c>
      <c r="I1605" s="5"/>
    </row>
    <row r="1606" spans="1:9" x14ac:dyDescent="0.25">
      <c r="E1606" s="2"/>
      <c r="I1606" s="5"/>
    </row>
    <row r="1607" spans="1:9" x14ac:dyDescent="0.25">
      <c r="A1607">
        <v>5</v>
      </c>
      <c r="B1607">
        <v>1</v>
      </c>
      <c r="C1607">
        <v>110</v>
      </c>
      <c r="D1607">
        <v>102</v>
      </c>
      <c r="E1607" s="2" t="s">
        <v>460</v>
      </c>
      <c r="F1607" t="s">
        <v>112</v>
      </c>
      <c r="G1607">
        <v>100</v>
      </c>
      <c r="I1607" s="5">
        <f>G1607*H1607</f>
        <v>0</v>
      </c>
    </row>
    <row r="1608" spans="1:9" x14ac:dyDescent="0.25">
      <c r="E1608" s="2"/>
      <c r="I1608" s="5"/>
    </row>
    <row r="1609" spans="1:9" x14ac:dyDescent="0.25">
      <c r="A1609">
        <v>5</v>
      </c>
      <c r="B1609">
        <v>1</v>
      </c>
      <c r="C1609">
        <v>110</v>
      </c>
      <c r="D1609">
        <v>103</v>
      </c>
      <c r="E1609" s="2" t="s">
        <v>461</v>
      </c>
      <c r="F1609" t="s">
        <v>112</v>
      </c>
      <c r="G1609">
        <v>100</v>
      </c>
      <c r="I1609" s="5">
        <f>G1609*H1609</f>
        <v>0</v>
      </c>
    </row>
    <row r="1610" spans="1:9" x14ac:dyDescent="0.25">
      <c r="E1610" s="2"/>
      <c r="I1610" s="5"/>
    </row>
    <row r="1611" spans="1:9" x14ac:dyDescent="0.25">
      <c r="A1611">
        <v>5</v>
      </c>
      <c r="B1611">
        <v>1</v>
      </c>
      <c r="C1611">
        <v>110</v>
      </c>
      <c r="D1611">
        <v>104</v>
      </c>
      <c r="E1611" s="2" t="s">
        <v>512</v>
      </c>
      <c r="F1611" t="s">
        <v>119</v>
      </c>
      <c r="G1611">
        <v>35</v>
      </c>
      <c r="I1611" s="5">
        <f>G1611*H1611</f>
        <v>0</v>
      </c>
    </row>
    <row r="1612" spans="1:9" x14ac:dyDescent="0.25">
      <c r="E1612" s="2"/>
      <c r="I1612" s="5"/>
    </row>
    <row r="1613" spans="1:9" x14ac:dyDescent="0.25">
      <c r="A1613">
        <v>5</v>
      </c>
      <c r="B1613">
        <v>1</v>
      </c>
      <c r="C1613">
        <v>110</v>
      </c>
      <c r="E1613" s="2" t="s">
        <v>514</v>
      </c>
      <c r="I1613" s="5"/>
    </row>
    <row r="1614" spans="1:9" x14ac:dyDescent="0.25">
      <c r="E1614" s="2"/>
      <c r="I1614" s="5"/>
    </row>
    <row r="1615" spans="1:9" x14ac:dyDescent="0.25">
      <c r="A1615">
        <v>5</v>
      </c>
      <c r="B1615">
        <v>1</v>
      </c>
      <c r="C1615">
        <v>110</v>
      </c>
      <c r="D1615">
        <v>105</v>
      </c>
      <c r="E1615" s="2" t="s">
        <v>460</v>
      </c>
      <c r="F1615" t="s">
        <v>112</v>
      </c>
      <c r="G1615">
        <v>40</v>
      </c>
      <c r="I1615" s="5">
        <f>G1615*H1615</f>
        <v>0</v>
      </c>
    </row>
    <row r="1616" spans="1:9" x14ac:dyDescent="0.25">
      <c r="E1616" s="2"/>
      <c r="I1616" s="5"/>
    </row>
    <row r="1617" spans="1:9" x14ac:dyDescent="0.25">
      <c r="A1617">
        <v>5</v>
      </c>
      <c r="B1617">
        <v>1</v>
      </c>
      <c r="C1617">
        <v>110</v>
      </c>
      <c r="D1617">
        <v>106</v>
      </c>
      <c r="E1617" s="2" t="s">
        <v>461</v>
      </c>
      <c r="F1617" t="s">
        <v>112</v>
      </c>
      <c r="G1617">
        <v>40</v>
      </c>
      <c r="I1617" s="5">
        <f>G1617*H1617</f>
        <v>0</v>
      </c>
    </row>
    <row r="1618" spans="1:9" x14ac:dyDescent="0.25">
      <c r="E1618" s="2"/>
      <c r="I1618" s="5"/>
    </row>
    <row r="1619" spans="1:9" x14ac:dyDescent="0.25">
      <c r="A1619">
        <v>5</v>
      </c>
      <c r="B1619">
        <v>1</v>
      </c>
      <c r="C1619">
        <v>110</v>
      </c>
      <c r="D1619">
        <v>107</v>
      </c>
      <c r="E1619" s="2" t="s">
        <v>512</v>
      </c>
      <c r="F1619" t="s">
        <v>119</v>
      </c>
      <c r="G1619">
        <v>20</v>
      </c>
      <c r="I1619" s="5">
        <f>G1619*H1619</f>
        <v>0</v>
      </c>
    </row>
    <row r="1620" spans="1:9" x14ac:dyDescent="0.25">
      <c r="E1620" s="2"/>
      <c r="I1620" s="5"/>
    </row>
    <row r="1621" spans="1:9" x14ac:dyDescent="0.25">
      <c r="A1621">
        <v>5</v>
      </c>
      <c r="B1621">
        <v>1</v>
      </c>
      <c r="C1621">
        <v>110</v>
      </c>
      <c r="E1621" s="2" t="s">
        <v>515</v>
      </c>
      <c r="I1621" s="5"/>
    </row>
    <row r="1622" spans="1:9" x14ac:dyDescent="0.25">
      <c r="E1622" s="2"/>
      <c r="I1622" s="5"/>
    </row>
    <row r="1623" spans="1:9" x14ac:dyDescent="0.25">
      <c r="A1623">
        <v>5</v>
      </c>
      <c r="B1623">
        <v>1</v>
      </c>
      <c r="C1623">
        <v>110</v>
      </c>
      <c r="D1623">
        <v>108</v>
      </c>
      <c r="E1623" s="2" t="s">
        <v>460</v>
      </c>
      <c r="F1623" t="s">
        <v>112</v>
      </c>
      <c r="G1623">
        <v>10</v>
      </c>
      <c r="I1623" s="5">
        <f>G1623*H1623</f>
        <v>0</v>
      </c>
    </row>
    <row r="1624" spans="1:9" x14ac:dyDescent="0.25">
      <c r="E1624" s="2"/>
      <c r="I1624" s="5"/>
    </row>
    <row r="1625" spans="1:9" x14ac:dyDescent="0.25">
      <c r="A1625">
        <v>5</v>
      </c>
      <c r="B1625">
        <v>1</v>
      </c>
      <c r="C1625">
        <v>110</v>
      </c>
      <c r="D1625">
        <v>109</v>
      </c>
      <c r="E1625" s="2" t="s">
        <v>461</v>
      </c>
      <c r="F1625" t="s">
        <v>112</v>
      </c>
      <c r="G1625">
        <v>10</v>
      </c>
      <c r="I1625" s="5">
        <f>G1625*H1625</f>
        <v>0</v>
      </c>
    </row>
    <row r="1626" spans="1:9" x14ac:dyDescent="0.25">
      <c r="E1626" s="2"/>
      <c r="I1626" s="5"/>
    </row>
    <row r="1627" spans="1:9" x14ac:dyDescent="0.25">
      <c r="A1627">
        <v>5</v>
      </c>
      <c r="B1627">
        <v>1</v>
      </c>
      <c r="C1627">
        <v>110</v>
      </c>
      <c r="D1627">
        <v>110</v>
      </c>
      <c r="E1627" s="2" t="s">
        <v>512</v>
      </c>
      <c r="F1627" t="s">
        <v>119</v>
      </c>
      <c r="G1627">
        <v>5</v>
      </c>
      <c r="I1627" s="5">
        <f>G1627*H1627</f>
        <v>0</v>
      </c>
    </row>
    <row r="1628" spans="1:9" x14ac:dyDescent="0.25">
      <c r="E1628" s="2"/>
      <c r="I1628" s="5"/>
    </row>
    <row r="1629" spans="1:9" ht="75" x14ac:dyDescent="0.25">
      <c r="A1629">
        <v>5</v>
      </c>
      <c r="B1629">
        <v>1</v>
      </c>
      <c r="C1629">
        <v>110</v>
      </c>
      <c r="E1629" s="2" t="s">
        <v>516</v>
      </c>
      <c r="I1629" s="5"/>
    </row>
    <row r="1630" spans="1:9" x14ac:dyDescent="0.25">
      <c r="E1630" s="2"/>
      <c r="I1630" s="5"/>
    </row>
    <row r="1631" spans="1:9" x14ac:dyDescent="0.25">
      <c r="A1631">
        <v>5</v>
      </c>
      <c r="B1631">
        <v>1</v>
      </c>
      <c r="C1631">
        <v>110</v>
      </c>
      <c r="D1631">
        <v>111</v>
      </c>
      <c r="E1631" s="2" t="s">
        <v>517</v>
      </c>
      <c r="F1631" t="s">
        <v>363</v>
      </c>
      <c r="G1631">
        <v>29</v>
      </c>
      <c r="I1631" s="5">
        <f>G1631*H1631</f>
        <v>0</v>
      </c>
    </row>
    <row r="1632" spans="1:9" x14ac:dyDescent="0.25">
      <c r="E1632" s="2"/>
      <c r="I1632" s="5"/>
    </row>
    <row r="1633" spans="1:9" x14ac:dyDescent="0.25">
      <c r="A1633">
        <v>5</v>
      </c>
      <c r="B1633">
        <v>1</v>
      </c>
      <c r="C1633">
        <v>110</v>
      </c>
      <c r="D1633">
        <v>112</v>
      </c>
      <c r="E1633" s="2" t="s">
        <v>518</v>
      </c>
      <c r="F1633" t="s">
        <v>363</v>
      </c>
      <c r="G1633">
        <v>29</v>
      </c>
      <c r="I1633" s="5">
        <f>G1633*H1633</f>
        <v>0</v>
      </c>
    </row>
    <row r="1634" spans="1:9" x14ac:dyDescent="0.25">
      <c r="E1634" s="2"/>
      <c r="I1634" s="5"/>
    </row>
    <row r="1635" spans="1:9" x14ac:dyDescent="0.25">
      <c r="A1635">
        <v>5</v>
      </c>
      <c r="B1635">
        <v>1</v>
      </c>
      <c r="C1635">
        <v>110</v>
      </c>
      <c r="D1635">
        <v>113</v>
      </c>
      <c r="E1635" s="2" t="s">
        <v>519</v>
      </c>
      <c r="F1635" t="s">
        <v>363</v>
      </c>
      <c r="G1635">
        <v>29</v>
      </c>
      <c r="I1635" s="5">
        <f>G1635*H1635</f>
        <v>0</v>
      </c>
    </row>
    <row r="1636" spans="1:9" x14ac:dyDescent="0.25">
      <c r="E1636" s="2"/>
      <c r="I1636" s="5"/>
    </row>
    <row r="1637" spans="1:9" ht="30" x14ac:dyDescent="0.25">
      <c r="A1637">
        <v>5</v>
      </c>
      <c r="B1637">
        <v>1</v>
      </c>
      <c r="C1637">
        <v>110</v>
      </c>
      <c r="D1637">
        <v>114</v>
      </c>
      <c r="E1637" s="2" t="s">
        <v>520</v>
      </c>
      <c r="F1637" t="s">
        <v>112</v>
      </c>
      <c r="G1637">
        <v>100</v>
      </c>
      <c r="I1637" s="5">
        <f>G1637*H1637</f>
        <v>0</v>
      </c>
    </row>
    <row r="1638" spans="1:9" x14ac:dyDescent="0.25">
      <c r="E1638" s="2"/>
      <c r="I1638" s="5"/>
    </row>
    <row r="1639" spans="1:9" x14ac:dyDescent="0.25">
      <c r="A1639">
        <v>5</v>
      </c>
      <c r="B1639">
        <v>1</v>
      </c>
      <c r="C1639">
        <v>111</v>
      </c>
      <c r="E1639" s="2" t="s">
        <v>521</v>
      </c>
      <c r="F1639" t="s">
        <v>31</v>
      </c>
      <c r="I1639" s="5"/>
    </row>
    <row r="1640" spans="1:9" x14ac:dyDescent="0.25">
      <c r="E1640" s="2"/>
      <c r="I1640" s="5"/>
    </row>
    <row r="1641" spans="1:9" x14ac:dyDescent="0.25">
      <c r="A1641">
        <v>5</v>
      </c>
      <c r="B1641">
        <v>1</v>
      </c>
      <c r="C1641">
        <v>111</v>
      </c>
      <c r="D1641">
        <v>115</v>
      </c>
      <c r="E1641" s="2" t="s">
        <v>522</v>
      </c>
      <c r="F1641" t="s">
        <v>119</v>
      </c>
      <c r="G1641">
        <v>6</v>
      </c>
      <c r="I1641" s="5">
        <f>G1641*H1641</f>
        <v>0</v>
      </c>
    </row>
    <row r="1642" spans="1:9" x14ac:dyDescent="0.25">
      <c r="E1642" s="2"/>
      <c r="I1642" s="5"/>
    </row>
    <row r="1643" spans="1:9" ht="30" x14ac:dyDescent="0.25">
      <c r="A1643">
        <v>5</v>
      </c>
      <c r="B1643">
        <v>1</v>
      </c>
      <c r="C1643">
        <v>111</v>
      </c>
      <c r="D1643">
        <v>116</v>
      </c>
      <c r="E1643" s="2" t="s">
        <v>523</v>
      </c>
      <c r="F1643" t="s">
        <v>119</v>
      </c>
      <c r="G1643">
        <v>6</v>
      </c>
      <c r="I1643" s="5">
        <f>G1643*H1643</f>
        <v>0</v>
      </c>
    </row>
    <row r="1644" spans="1:9" x14ac:dyDescent="0.25">
      <c r="E1644" s="2"/>
      <c r="I1644" s="5"/>
    </row>
    <row r="1645" spans="1:9" ht="45" x14ac:dyDescent="0.25">
      <c r="A1645">
        <v>5</v>
      </c>
      <c r="B1645">
        <v>1</v>
      </c>
      <c r="C1645">
        <v>111</v>
      </c>
      <c r="D1645">
        <v>117</v>
      </c>
      <c r="E1645" s="2" t="s">
        <v>524</v>
      </c>
      <c r="F1645" t="s">
        <v>119</v>
      </c>
      <c r="G1645">
        <v>6</v>
      </c>
      <c r="I1645" s="5">
        <f>G1645*H1645</f>
        <v>0</v>
      </c>
    </row>
    <row r="1646" spans="1:9" x14ac:dyDescent="0.25">
      <c r="E1646" s="2"/>
      <c r="I1646" s="5"/>
    </row>
    <row r="1647" spans="1:9" ht="30" x14ac:dyDescent="0.25">
      <c r="A1647">
        <v>5</v>
      </c>
      <c r="B1647">
        <v>1</v>
      </c>
      <c r="C1647">
        <v>111</v>
      </c>
      <c r="D1647">
        <v>118</v>
      </c>
      <c r="E1647" s="2" t="s">
        <v>525</v>
      </c>
      <c r="F1647" t="s">
        <v>119</v>
      </c>
      <c r="G1647">
        <v>6</v>
      </c>
      <c r="I1647" s="5">
        <f>G1647*H1647</f>
        <v>0</v>
      </c>
    </row>
    <row r="1648" spans="1:9" x14ac:dyDescent="0.25">
      <c r="E1648" s="2"/>
      <c r="I1648" s="5"/>
    </row>
    <row r="1649" spans="1:9" x14ac:dyDescent="0.25">
      <c r="A1649">
        <v>5</v>
      </c>
      <c r="B1649">
        <v>1</v>
      </c>
      <c r="C1649">
        <v>111</v>
      </c>
      <c r="D1649">
        <v>119</v>
      </c>
      <c r="E1649" s="2" t="s">
        <v>526</v>
      </c>
      <c r="F1649" t="s">
        <v>22</v>
      </c>
      <c r="G1649">
        <v>1</v>
      </c>
      <c r="I1649" s="5">
        <v>50000</v>
      </c>
    </row>
    <row r="1650" spans="1:9" x14ac:dyDescent="0.25">
      <c r="E1650" s="2"/>
      <c r="I1650" s="5"/>
    </row>
    <row r="1651" spans="1:9" ht="30" x14ac:dyDescent="0.25">
      <c r="A1651">
        <v>5</v>
      </c>
      <c r="B1651">
        <v>1</v>
      </c>
      <c r="C1651">
        <v>111</v>
      </c>
      <c r="E1651" s="2" t="s">
        <v>527</v>
      </c>
      <c r="I1651" s="5"/>
    </row>
    <row r="1652" spans="1:9" x14ac:dyDescent="0.25">
      <c r="E1652" s="2"/>
      <c r="I1652" s="5"/>
    </row>
    <row r="1653" spans="1:9" x14ac:dyDescent="0.25">
      <c r="A1653">
        <v>5</v>
      </c>
      <c r="B1653">
        <v>1</v>
      </c>
      <c r="C1653">
        <v>111</v>
      </c>
      <c r="D1653">
        <v>120</v>
      </c>
      <c r="E1653" s="2" t="s">
        <v>460</v>
      </c>
      <c r="F1653" t="s">
        <v>119</v>
      </c>
      <c r="G1653">
        <v>2</v>
      </c>
      <c r="I1653" s="5">
        <f>G1653*H1653</f>
        <v>0</v>
      </c>
    </row>
    <row r="1654" spans="1:9" x14ac:dyDescent="0.25">
      <c r="E1654" s="2"/>
      <c r="I1654" s="5"/>
    </row>
    <row r="1655" spans="1:9" x14ac:dyDescent="0.25">
      <c r="A1655">
        <v>5</v>
      </c>
      <c r="B1655">
        <v>1</v>
      </c>
      <c r="C1655">
        <v>111</v>
      </c>
      <c r="D1655">
        <v>121</v>
      </c>
      <c r="E1655" s="2" t="s">
        <v>461</v>
      </c>
      <c r="F1655" t="s">
        <v>119</v>
      </c>
      <c r="G1655">
        <v>2</v>
      </c>
      <c r="I1655" s="5">
        <f>G1655*H1655</f>
        <v>0</v>
      </c>
    </row>
    <row r="1656" spans="1:9" x14ac:dyDescent="0.25">
      <c r="E1656" s="2"/>
      <c r="I1656" s="5"/>
    </row>
    <row r="1657" spans="1:9" x14ac:dyDescent="0.25">
      <c r="A1657">
        <v>5</v>
      </c>
      <c r="B1657">
        <v>1</v>
      </c>
      <c r="C1657">
        <v>111</v>
      </c>
      <c r="E1657" s="2" t="s">
        <v>513</v>
      </c>
      <c r="I1657" s="5"/>
    </row>
    <row r="1658" spans="1:9" x14ac:dyDescent="0.25">
      <c r="E1658" s="2"/>
      <c r="I1658" s="5"/>
    </row>
    <row r="1659" spans="1:9" x14ac:dyDescent="0.25">
      <c r="A1659">
        <v>5</v>
      </c>
      <c r="B1659">
        <v>1</v>
      </c>
      <c r="C1659">
        <v>111</v>
      </c>
      <c r="D1659">
        <v>122</v>
      </c>
      <c r="E1659" s="2" t="s">
        <v>460</v>
      </c>
      <c r="F1659" t="s">
        <v>112</v>
      </c>
      <c r="G1659">
        <v>50</v>
      </c>
      <c r="I1659" s="5">
        <f>G1659*H1659</f>
        <v>0</v>
      </c>
    </row>
    <row r="1660" spans="1:9" x14ac:dyDescent="0.25">
      <c r="E1660" s="2"/>
      <c r="I1660" s="5"/>
    </row>
    <row r="1661" spans="1:9" x14ac:dyDescent="0.25">
      <c r="A1661">
        <v>5</v>
      </c>
      <c r="B1661">
        <v>1</v>
      </c>
      <c r="C1661">
        <v>111</v>
      </c>
      <c r="D1661">
        <v>123</v>
      </c>
      <c r="E1661" s="2" t="s">
        <v>461</v>
      </c>
      <c r="F1661" t="s">
        <v>112</v>
      </c>
      <c r="G1661">
        <v>50</v>
      </c>
      <c r="I1661" s="5">
        <f>G1661*H1661</f>
        <v>0</v>
      </c>
    </row>
    <row r="1662" spans="1:9" x14ac:dyDescent="0.25">
      <c r="E1662" s="2"/>
      <c r="I1662" s="5"/>
    </row>
    <row r="1663" spans="1:9" x14ac:dyDescent="0.25">
      <c r="A1663">
        <v>5</v>
      </c>
      <c r="B1663">
        <v>1</v>
      </c>
      <c r="C1663">
        <v>111</v>
      </c>
      <c r="D1663">
        <v>124</v>
      </c>
      <c r="E1663" s="2" t="s">
        <v>512</v>
      </c>
      <c r="F1663" t="s">
        <v>119</v>
      </c>
      <c r="G1663">
        <v>5</v>
      </c>
      <c r="I1663" s="5">
        <f>G1663*H1663</f>
        <v>0</v>
      </c>
    </row>
    <row r="1664" spans="1:9" x14ac:dyDescent="0.25">
      <c r="E1664" s="2"/>
      <c r="I1664" s="5"/>
    </row>
    <row r="1665" spans="1:9" ht="75" x14ac:dyDescent="0.25">
      <c r="A1665">
        <v>5</v>
      </c>
      <c r="B1665">
        <v>1</v>
      </c>
      <c r="C1665">
        <v>111</v>
      </c>
      <c r="E1665" s="2" t="s">
        <v>528</v>
      </c>
      <c r="I1665" s="5"/>
    </row>
    <row r="1666" spans="1:9" x14ac:dyDescent="0.25">
      <c r="E1666" s="2"/>
      <c r="I1666" s="5"/>
    </row>
    <row r="1667" spans="1:9" x14ac:dyDescent="0.25">
      <c r="A1667">
        <v>5</v>
      </c>
      <c r="B1667">
        <v>1</v>
      </c>
      <c r="C1667">
        <v>112</v>
      </c>
      <c r="D1667">
        <v>125</v>
      </c>
      <c r="E1667" s="2" t="s">
        <v>517</v>
      </c>
      <c r="F1667" t="s">
        <v>363</v>
      </c>
      <c r="G1667">
        <v>7</v>
      </c>
      <c r="I1667" s="5">
        <f>G1667*H1667</f>
        <v>0</v>
      </c>
    </row>
    <row r="1668" spans="1:9" x14ac:dyDescent="0.25">
      <c r="E1668" s="2"/>
      <c r="I1668" s="5"/>
    </row>
    <row r="1669" spans="1:9" x14ac:dyDescent="0.25">
      <c r="A1669">
        <v>5</v>
      </c>
      <c r="B1669">
        <v>1</v>
      </c>
      <c r="C1669">
        <v>112</v>
      </c>
      <c r="D1669">
        <v>126</v>
      </c>
      <c r="E1669" s="2" t="s">
        <v>518</v>
      </c>
      <c r="F1669" t="s">
        <v>363</v>
      </c>
      <c r="G1669">
        <v>7</v>
      </c>
      <c r="I1669" s="5">
        <f>G1669*H1669</f>
        <v>0</v>
      </c>
    </row>
    <row r="1670" spans="1:9" x14ac:dyDescent="0.25">
      <c r="E1670" s="2"/>
      <c r="I1670" s="5"/>
    </row>
    <row r="1671" spans="1:9" x14ac:dyDescent="0.25">
      <c r="A1671">
        <v>5</v>
      </c>
      <c r="B1671">
        <v>1</v>
      </c>
      <c r="C1671">
        <v>112</v>
      </c>
      <c r="D1671">
        <v>127</v>
      </c>
      <c r="E1671" s="2" t="s">
        <v>519</v>
      </c>
      <c r="F1671" t="s">
        <v>363</v>
      </c>
      <c r="G1671">
        <v>7</v>
      </c>
      <c r="I1671" s="5">
        <f>G1671*H1671</f>
        <v>0</v>
      </c>
    </row>
    <row r="1672" spans="1:9" x14ac:dyDescent="0.25">
      <c r="E1672" s="2"/>
      <c r="I1672" s="5"/>
    </row>
    <row r="1673" spans="1:9" ht="30" x14ac:dyDescent="0.25">
      <c r="A1673">
        <v>5</v>
      </c>
      <c r="B1673">
        <v>1</v>
      </c>
      <c r="C1673">
        <v>112</v>
      </c>
      <c r="D1673">
        <v>128</v>
      </c>
      <c r="E1673" s="2" t="s">
        <v>529</v>
      </c>
      <c r="F1673" t="s">
        <v>112</v>
      </c>
      <c r="G1673">
        <v>50</v>
      </c>
      <c r="I1673" s="5">
        <f>G1673*H1673</f>
        <v>0</v>
      </c>
    </row>
    <row r="1674" spans="1:9" x14ac:dyDescent="0.25">
      <c r="E1674" s="2"/>
      <c r="I1674" s="5"/>
    </row>
    <row r="1675" spans="1:9" x14ac:dyDescent="0.25">
      <c r="A1675">
        <v>5</v>
      </c>
      <c r="B1675">
        <v>1</v>
      </c>
      <c r="C1675">
        <v>112</v>
      </c>
      <c r="E1675" s="2" t="s">
        <v>521</v>
      </c>
      <c r="F1675" t="s">
        <v>31</v>
      </c>
      <c r="I1675" s="5"/>
    </row>
    <row r="1676" spans="1:9" x14ac:dyDescent="0.25">
      <c r="E1676" s="2"/>
      <c r="I1676" s="5"/>
    </row>
    <row r="1677" spans="1:9" x14ac:dyDescent="0.25">
      <c r="A1677">
        <v>5</v>
      </c>
      <c r="B1677">
        <v>1</v>
      </c>
      <c r="C1677">
        <v>112</v>
      </c>
      <c r="D1677">
        <v>129</v>
      </c>
      <c r="E1677" s="2" t="s">
        <v>522</v>
      </c>
      <c r="F1677" t="s">
        <v>119</v>
      </c>
      <c r="G1677">
        <v>2</v>
      </c>
      <c r="I1677" s="5">
        <f>G1677*H1677</f>
        <v>0</v>
      </c>
    </row>
    <row r="1678" spans="1:9" x14ac:dyDescent="0.25">
      <c r="E1678" s="2"/>
      <c r="I1678" s="5"/>
    </row>
    <row r="1679" spans="1:9" ht="30" x14ac:dyDescent="0.25">
      <c r="A1679">
        <v>5</v>
      </c>
      <c r="B1679">
        <v>1</v>
      </c>
      <c r="C1679">
        <v>112</v>
      </c>
      <c r="D1679">
        <v>130</v>
      </c>
      <c r="E1679" s="2" t="s">
        <v>530</v>
      </c>
      <c r="F1679" t="s">
        <v>119</v>
      </c>
      <c r="G1679">
        <v>2</v>
      </c>
      <c r="I1679" s="5">
        <f>G1679*H1679</f>
        <v>0</v>
      </c>
    </row>
    <row r="1680" spans="1:9" x14ac:dyDescent="0.25">
      <c r="E1680" s="2"/>
      <c r="I1680" s="5"/>
    </row>
    <row r="1681" spans="1:9" ht="30" x14ac:dyDescent="0.25">
      <c r="A1681">
        <v>5</v>
      </c>
      <c r="B1681">
        <v>1</v>
      </c>
      <c r="C1681">
        <v>112</v>
      </c>
      <c r="D1681">
        <v>131</v>
      </c>
      <c r="E1681" s="2" t="s">
        <v>531</v>
      </c>
      <c r="F1681" t="s">
        <v>119</v>
      </c>
      <c r="G1681">
        <v>2</v>
      </c>
      <c r="I1681" s="5">
        <f>G1681*H1681</f>
        <v>0</v>
      </c>
    </row>
    <row r="1682" spans="1:9" x14ac:dyDescent="0.25">
      <c r="E1682" s="2"/>
      <c r="I1682" s="5"/>
    </row>
    <row r="1683" spans="1:9" ht="15.75" thickBot="1" x14ac:dyDescent="0.3">
      <c r="A1683">
        <v>5</v>
      </c>
      <c r="B1683">
        <v>1</v>
      </c>
      <c r="E1683" s="2"/>
      <c r="I1683" s="6">
        <f>SUM(I1295:I1681)</f>
        <v>50000</v>
      </c>
    </row>
    <row r="1684" spans="1:9" ht="15.75" thickTop="1" x14ac:dyDescent="0.25">
      <c r="E1684" s="2"/>
      <c r="I1684" s="5"/>
    </row>
    <row r="1685" spans="1:9" x14ac:dyDescent="0.25">
      <c r="A1685">
        <v>6</v>
      </c>
      <c r="B1685">
        <v>1</v>
      </c>
      <c r="C1685">
        <v>114</v>
      </c>
      <c r="E1685" s="10" t="s">
        <v>532</v>
      </c>
      <c r="F1685" t="s">
        <v>10</v>
      </c>
      <c r="I1685" s="5"/>
    </row>
    <row r="1686" spans="1:9" x14ac:dyDescent="0.25">
      <c r="E1686" s="10"/>
      <c r="I1686" s="5"/>
    </row>
    <row r="1687" spans="1:9" x14ac:dyDescent="0.25">
      <c r="A1687">
        <v>6</v>
      </c>
      <c r="B1687">
        <v>1</v>
      </c>
      <c r="C1687">
        <v>114</v>
      </c>
      <c r="E1687" s="10" t="s">
        <v>654</v>
      </c>
      <c r="F1687" t="s">
        <v>10</v>
      </c>
      <c r="I1687" s="5"/>
    </row>
    <row r="1688" spans="1:9" x14ac:dyDescent="0.25">
      <c r="E1688" s="2"/>
      <c r="I1688" s="5"/>
    </row>
    <row r="1689" spans="1:9" x14ac:dyDescent="0.25">
      <c r="A1689">
        <v>6</v>
      </c>
      <c r="B1689">
        <v>1</v>
      </c>
      <c r="C1689">
        <v>114</v>
      </c>
      <c r="E1689" s="2" t="s">
        <v>101</v>
      </c>
      <c r="F1689" t="s">
        <v>61</v>
      </c>
      <c r="I1689" s="5"/>
    </row>
    <row r="1690" spans="1:9" x14ac:dyDescent="0.25">
      <c r="E1690" s="2"/>
      <c r="I1690" s="5"/>
    </row>
    <row r="1691" spans="1:9" ht="60" x14ac:dyDescent="0.25">
      <c r="A1691">
        <v>6</v>
      </c>
      <c r="B1691">
        <v>1</v>
      </c>
      <c r="C1691">
        <v>114</v>
      </c>
      <c r="E1691" s="2" t="s">
        <v>533</v>
      </c>
      <c r="I1691" s="5"/>
    </row>
    <row r="1692" spans="1:9" x14ac:dyDescent="0.25">
      <c r="E1692" s="2"/>
      <c r="I1692" s="5"/>
    </row>
    <row r="1693" spans="1:9" ht="60" x14ac:dyDescent="0.25">
      <c r="A1693">
        <v>6</v>
      </c>
      <c r="B1693">
        <v>1</v>
      </c>
      <c r="C1693">
        <v>114</v>
      </c>
      <c r="E1693" s="2" t="s">
        <v>534</v>
      </c>
      <c r="I1693" s="5"/>
    </row>
    <row r="1694" spans="1:9" x14ac:dyDescent="0.25">
      <c r="E1694" s="2"/>
      <c r="I1694" s="5"/>
    </row>
    <row r="1695" spans="1:9" x14ac:dyDescent="0.25">
      <c r="A1695">
        <v>6</v>
      </c>
      <c r="B1695">
        <v>1</v>
      </c>
      <c r="C1695">
        <v>114</v>
      </c>
      <c r="E1695" s="2" t="s">
        <v>535</v>
      </c>
      <c r="F1695" t="s">
        <v>61</v>
      </c>
      <c r="I1695" s="5"/>
    </row>
    <row r="1696" spans="1:9" x14ac:dyDescent="0.25">
      <c r="E1696" s="2"/>
      <c r="I1696" s="5"/>
    </row>
    <row r="1697" spans="1:9" ht="21" customHeight="1" x14ac:dyDescent="0.25">
      <c r="A1697">
        <v>6</v>
      </c>
      <c r="B1697">
        <v>1</v>
      </c>
      <c r="C1697">
        <v>114</v>
      </c>
      <c r="E1697" s="2" t="s">
        <v>536</v>
      </c>
      <c r="I1697" s="5"/>
    </row>
    <row r="1698" spans="1:9" x14ac:dyDescent="0.25">
      <c r="E1698" s="2"/>
      <c r="I1698" s="5"/>
    </row>
    <row r="1699" spans="1:9" x14ac:dyDescent="0.25">
      <c r="A1699">
        <v>6</v>
      </c>
      <c r="B1699">
        <v>1</v>
      </c>
      <c r="C1699">
        <v>114</v>
      </c>
      <c r="E1699" s="2" t="s">
        <v>537</v>
      </c>
      <c r="F1699" t="s">
        <v>61</v>
      </c>
      <c r="I1699" s="5"/>
    </row>
    <row r="1700" spans="1:9" x14ac:dyDescent="0.25">
      <c r="E1700" s="2"/>
      <c r="I1700" s="5"/>
    </row>
    <row r="1701" spans="1:9" ht="60" x14ac:dyDescent="0.25">
      <c r="A1701">
        <v>6</v>
      </c>
      <c r="B1701">
        <v>1</v>
      </c>
      <c r="C1701">
        <v>114</v>
      </c>
      <c r="E1701" s="2" t="s">
        <v>538</v>
      </c>
      <c r="I1701" s="5"/>
    </row>
    <row r="1702" spans="1:9" x14ac:dyDescent="0.25">
      <c r="E1702" s="2"/>
      <c r="I1702" s="5"/>
    </row>
    <row r="1703" spans="1:9" x14ac:dyDescent="0.25">
      <c r="A1703">
        <v>6</v>
      </c>
      <c r="B1703">
        <v>1</v>
      </c>
      <c r="C1703">
        <v>115</v>
      </c>
      <c r="E1703" s="2" t="s">
        <v>539</v>
      </c>
      <c r="F1703" t="s">
        <v>31</v>
      </c>
      <c r="I1703" s="5"/>
    </row>
    <row r="1704" spans="1:9" x14ac:dyDescent="0.25">
      <c r="E1704" s="2"/>
      <c r="I1704" s="5"/>
    </row>
    <row r="1705" spans="1:9" ht="150" x14ac:dyDescent="0.25">
      <c r="A1705">
        <v>6</v>
      </c>
      <c r="B1705">
        <v>1</v>
      </c>
      <c r="C1705">
        <v>115</v>
      </c>
      <c r="D1705">
        <v>1</v>
      </c>
      <c r="E1705" s="2" t="s">
        <v>540</v>
      </c>
      <c r="F1705" t="s">
        <v>22</v>
      </c>
      <c r="G1705" t="s">
        <v>24</v>
      </c>
      <c r="I1705" s="5">
        <v>100000</v>
      </c>
    </row>
    <row r="1706" spans="1:9" x14ac:dyDescent="0.25">
      <c r="E1706" s="2"/>
      <c r="I1706" s="5"/>
    </row>
    <row r="1707" spans="1:9" x14ac:dyDescent="0.25">
      <c r="A1707">
        <v>6</v>
      </c>
      <c r="B1707">
        <v>1</v>
      </c>
      <c r="C1707">
        <v>115</v>
      </c>
      <c r="D1707">
        <v>2</v>
      </c>
      <c r="E1707" s="2" t="s">
        <v>541</v>
      </c>
      <c r="F1707" t="s">
        <v>656</v>
      </c>
      <c r="G1707">
        <v>1</v>
      </c>
      <c r="H1707" s="7"/>
      <c r="I1707" s="5">
        <f>I1705*H1707</f>
        <v>0</v>
      </c>
    </row>
    <row r="1708" spans="1:9" x14ac:dyDescent="0.25">
      <c r="E1708" s="2"/>
      <c r="I1708" s="5"/>
    </row>
    <row r="1709" spans="1:9" ht="15.75" thickBot="1" x14ac:dyDescent="0.3">
      <c r="A1709">
        <v>6</v>
      </c>
      <c r="B1709">
        <v>1</v>
      </c>
      <c r="E1709" s="2"/>
      <c r="I1709" s="6">
        <f>SUM(I1704:I1707)</f>
        <v>100000</v>
      </c>
    </row>
    <row r="1710" spans="1:9" ht="15.75" thickTop="1" x14ac:dyDescent="0.25">
      <c r="E1710" s="2"/>
      <c r="I1710" s="5"/>
    </row>
    <row r="1711" spans="1:9" x14ac:dyDescent="0.25">
      <c r="E1711" s="11" t="s">
        <v>655</v>
      </c>
      <c r="I1711" s="5"/>
    </row>
    <row r="1712" spans="1:9" x14ac:dyDescent="0.25">
      <c r="E1712" s="2"/>
      <c r="I1712" s="5"/>
    </row>
    <row r="1713" spans="1:9" x14ac:dyDescent="0.25">
      <c r="A1713">
        <v>7</v>
      </c>
      <c r="B1713">
        <v>1</v>
      </c>
      <c r="C1713">
        <v>117</v>
      </c>
      <c r="D1713">
        <v>1</v>
      </c>
      <c r="E1713" s="2" t="s">
        <v>542</v>
      </c>
      <c r="F1713" t="s">
        <v>328</v>
      </c>
      <c r="G1713">
        <v>36</v>
      </c>
      <c r="I1713" s="5">
        <f>+I372</f>
        <v>0</v>
      </c>
    </row>
    <row r="1714" spans="1:9" x14ac:dyDescent="0.25">
      <c r="E1714" s="2"/>
      <c r="I1714" s="5"/>
    </row>
    <row r="1715" spans="1:9" x14ac:dyDescent="0.25">
      <c r="A1715">
        <v>7</v>
      </c>
      <c r="B1715">
        <v>1</v>
      </c>
      <c r="C1715">
        <v>117</v>
      </c>
      <c r="D1715">
        <v>2</v>
      </c>
      <c r="E1715" s="2" t="s">
        <v>543</v>
      </c>
      <c r="F1715" t="s">
        <v>328</v>
      </c>
      <c r="G1715">
        <v>50</v>
      </c>
      <c r="I1715" s="5">
        <f>+I498</f>
        <v>0</v>
      </c>
    </row>
    <row r="1716" spans="1:9" x14ac:dyDescent="0.25">
      <c r="E1716" s="2"/>
      <c r="I1716" s="5"/>
    </row>
    <row r="1717" spans="1:9" x14ac:dyDescent="0.25">
      <c r="A1717">
        <v>7</v>
      </c>
      <c r="B1717">
        <v>1</v>
      </c>
      <c r="C1717">
        <v>117</v>
      </c>
      <c r="D1717">
        <v>3</v>
      </c>
      <c r="E1717" s="2" t="s">
        <v>544</v>
      </c>
      <c r="F1717" t="s">
        <v>328</v>
      </c>
      <c r="G1717">
        <v>87</v>
      </c>
      <c r="I1717" s="5">
        <f>+I993</f>
        <v>130000</v>
      </c>
    </row>
    <row r="1718" spans="1:9" x14ac:dyDescent="0.25">
      <c r="E1718" s="2"/>
      <c r="I1718" s="5"/>
    </row>
    <row r="1719" spans="1:9" x14ac:dyDescent="0.25">
      <c r="A1719">
        <v>7</v>
      </c>
      <c r="B1719">
        <v>1</v>
      </c>
      <c r="C1719">
        <v>117</v>
      </c>
      <c r="D1719">
        <v>4</v>
      </c>
      <c r="E1719" s="2" t="s">
        <v>545</v>
      </c>
      <c r="F1719" t="s">
        <v>328</v>
      </c>
      <c r="G1719">
        <v>100</v>
      </c>
      <c r="I1719" s="5">
        <f>+I1281</f>
        <v>0</v>
      </c>
    </row>
    <row r="1720" spans="1:9" x14ac:dyDescent="0.25">
      <c r="E1720" s="2"/>
      <c r="I1720" s="5"/>
    </row>
    <row r="1721" spans="1:9" x14ac:dyDescent="0.25">
      <c r="A1721">
        <v>7</v>
      </c>
      <c r="B1721">
        <v>1</v>
      </c>
      <c r="C1721">
        <v>117</v>
      </c>
      <c r="D1721">
        <v>5</v>
      </c>
      <c r="E1721" s="2" t="s">
        <v>546</v>
      </c>
      <c r="F1721" t="s">
        <v>328</v>
      </c>
      <c r="G1721">
        <v>113</v>
      </c>
      <c r="I1721" s="5">
        <f>+I1683</f>
        <v>50000</v>
      </c>
    </row>
    <row r="1722" spans="1:9" x14ac:dyDescent="0.25">
      <c r="E1722" s="2"/>
      <c r="I1722" s="5"/>
    </row>
    <row r="1723" spans="1:9" x14ac:dyDescent="0.25">
      <c r="A1723">
        <v>7</v>
      </c>
      <c r="B1723">
        <v>1</v>
      </c>
      <c r="C1723">
        <v>117</v>
      </c>
      <c r="D1723">
        <v>6</v>
      </c>
      <c r="E1723" s="2" t="s">
        <v>547</v>
      </c>
      <c r="F1723" t="s">
        <v>328</v>
      </c>
      <c r="G1723">
        <v>116</v>
      </c>
      <c r="I1723" s="5">
        <f>+I1709</f>
        <v>100000</v>
      </c>
    </row>
    <row r="1724" spans="1:9" x14ac:dyDescent="0.25">
      <c r="E1724" s="2"/>
      <c r="I1724" s="5"/>
    </row>
    <row r="1725" spans="1:9" x14ac:dyDescent="0.25">
      <c r="A1725">
        <v>7</v>
      </c>
      <c r="B1725">
        <v>1</v>
      </c>
      <c r="C1725">
        <v>117</v>
      </c>
      <c r="E1725" s="8" t="s">
        <v>548</v>
      </c>
      <c r="F1725" t="s">
        <v>549</v>
      </c>
      <c r="I1725" s="5">
        <f>SUM(I1713:I1724)</f>
        <v>280000</v>
      </c>
    </row>
    <row r="1726" spans="1:9" x14ac:dyDescent="0.25">
      <c r="E1726" s="8"/>
      <c r="I1726" s="5"/>
    </row>
    <row r="1727" spans="1:9" x14ac:dyDescent="0.25">
      <c r="A1727">
        <v>7</v>
      </c>
      <c r="B1727">
        <v>1</v>
      </c>
      <c r="C1727">
        <v>117</v>
      </c>
      <c r="E1727" s="9" t="s">
        <v>550</v>
      </c>
      <c r="F1727" t="s">
        <v>551</v>
      </c>
      <c r="G1727" t="s">
        <v>448</v>
      </c>
      <c r="I1727" s="5">
        <f>I1725*15%</f>
        <v>42000</v>
      </c>
    </row>
    <row r="1728" spans="1:9" ht="15.75" thickBot="1" x14ac:dyDescent="0.3">
      <c r="E1728" s="9"/>
      <c r="I1728" s="5"/>
    </row>
    <row r="1729" spans="1:9" ht="17.25" customHeight="1" thickBot="1" x14ac:dyDescent="0.3">
      <c r="A1729" s="43">
        <v>7</v>
      </c>
      <c r="B1729" s="43">
        <v>1</v>
      </c>
      <c r="C1729" s="43">
        <v>117</v>
      </c>
      <c r="D1729" s="43"/>
      <c r="E1729" s="44" t="s">
        <v>657</v>
      </c>
      <c r="F1729" s="43"/>
      <c r="G1729" s="43"/>
      <c r="H1729" s="43"/>
      <c r="I1729" s="45">
        <f>SUM(I1725:I1727)</f>
        <v>322000</v>
      </c>
    </row>
  </sheetData>
  <sheetProtection algorithmName="SHA-512" hashValue="Ijo37kcfxq7R3DDa7vHRvzR0w+i+MfkXF1a50RVQoJPRVAGRRwdd1hrpy0wQnvMrJISOJ19N1EAVxEfqbM3JEw==" saltValue="CZqaXSALFQc0N/8CiktmLA==" spinCount="100000" sheet="1"/>
  <protectedRanges>
    <protectedRange sqref="H38:H1708" name="Range1"/>
  </protectedRanges>
  <mergeCells count="10">
    <mergeCell ref="A6:I6"/>
    <mergeCell ref="A1:I2"/>
    <mergeCell ref="A3:C3"/>
    <mergeCell ref="D3:E3"/>
    <mergeCell ref="F3:G3"/>
    <mergeCell ref="H3:I3"/>
    <mergeCell ref="A4:C5"/>
    <mergeCell ref="D4:E5"/>
    <mergeCell ref="F4:G5"/>
    <mergeCell ref="H4:I5"/>
  </mergeCells>
  <conditionalFormatting sqref="H38:H1708">
    <cfRule type="expression" dxfId="0" priority="1">
      <formula>G38&gt;0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paperSize="9" scale="46" orientation="portrait" r:id="rId1"/>
  <rowBreaks count="6" manualBreakCount="6">
    <brk id="338" max="8" man="1"/>
    <brk id="373" max="8" man="1"/>
    <brk id="680" max="8" man="1"/>
    <brk id="830" max="8" man="1"/>
    <brk id="894" max="8" man="1"/>
    <brk id="168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Page</vt:lpstr>
      <vt:lpstr>MOME BOQ</vt:lpstr>
      <vt:lpstr>'MOME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cp:lastPrinted>2023-04-04T13:11:10Z</cp:lastPrinted>
  <dcterms:created xsi:type="dcterms:W3CDTF">2023-04-04T12:16:35Z</dcterms:created>
  <dcterms:modified xsi:type="dcterms:W3CDTF">2023-05-16T07:23:09Z</dcterms:modified>
</cp:coreProperties>
</file>